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98" firstSheet="5" activeTab="12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<sst xmlns="http://schemas.openxmlformats.org/spreadsheetml/2006/main" count="4816" uniqueCount="454">
  <si>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</si>
  <si>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</si>
  <si>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</si>
  <si>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</si>
  <si>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</si>
  <si>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</si>
  <si>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</si>
  <si>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</si>
  <si>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</si>
  <si>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</si>
  <si>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</si>
  <si>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</si>
  <si>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</si>
  <si>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</si>
  <si>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</si>
  <si>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</si>
  <si>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</si>
  <si>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</si>
  <si>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</si>
  <si>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</si>
  <si>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</si>
  <si>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</si>
  <si>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</si>
  <si>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</si>
  <si>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</si>
  <si>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</si>
  <si>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</si>
  <si>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</si>
  <si>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</si>
  <si>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</si>
  <si>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</si>
  <si>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</si>
  <si>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</si>
  <si>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</si>
  <si>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</si>
  <si>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</si>
  <si>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</si>
  <si>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</si>
  <si>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</si>
  <si>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</si>
  <si>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社会保障基金补助</t>
  </si>
  <si>
    <t>八、对企业资本性支出</t>
  </si>
  <si>
    <t>七、其他收入</t>
  </si>
  <si>
    <t>九、节能环保支出</t>
  </si>
  <si>
    <t xml:space="preserve">      债务利息及费用支出</t>
  </si>
  <si>
    <t>九、对个人和家庭的补助</t>
  </si>
  <si>
    <t>十、城乡社区支出</t>
  </si>
  <si>
    <t xml:space="preserve">      对社会保障基金补助</t>
  </si>
  <si>
    <t>十、对社会保障基金补助</t>
  </si>
  <si>
    <t>十一、农林水支出</t>
  </si>
  <si>
    <t xml:space="preserve">      资本性支出(基本建设)</t>
  </si>
  <si>
    <t>十一、债务利息及费用支出</t>
  </si>
  <si>
    <t>十二、交通运输支出</t>
  </si>
  <si>
    <t xml:space="preserve">      资本性支出</t>
  </si>
  <si>
    <t>十二、债务还本支出</t>
  </si>
  <si>
    <t>十三、资源勘探信息等支出</t>
  </si>
  <si>
    <t xml:space="preserve">      其他支出</t>
  </si>
  <si>
    <t>十三、转移性支出</t>
  </si>
  <si>
    <t>十四、商业服务业等支出</t>
  </si>
  <si>
    <t>三、事业单位经营支出</t>
  </si>
  <si>
    <t>十四、预备费及预留</t>
  </si>
  <si>
    <t>十五、自然资源海洋气象等支出</t>
  </si>
  <si>
    <t>四、对附属单位补助支出</t>
  </si>
  <si>
    <t>十五、其他支出</t>
  </si>
  <si>
    <t>十六、住房保障支出</t>
  </si>
  <si>
    <t>五、上级上缴支出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</si>
  <si>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</si>
  <si>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</si>
  <si>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</si>
  <si>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</si>
  <si>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</si>
  <si>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</si>
  <si>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</si>
  <si>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</si>
  <si>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</si>
  <si>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</si>
  <si>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</si>
  <si>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</si>
  <si>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</si>
  <si>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</si>
  <si>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</si>
  <si>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</si>
  <si>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</si>
  <si>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</si>
  <si>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</si>
  <si>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</si>
  <si>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</si>
  <si>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</si>
  <si>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</si>
  <si>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</si>
  <si>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</si>
  <si>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</si>
  <si>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</si>
  <si>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人力资源和社会保障局</t>
  </si>
  <si>
    <t>201001</t>
  </si>
  <si>
    <t>区人事劳动和社会保障局机关</t>
  </si>
  <si>
    <t>201002</t>
  </si>
  <si>
    <t>区劳动就业服务中心</t>
  </si>
  <si>
    <t>201003</t>
  </si>
  <si>
    <t>区社会保障事业管理站</t>
  </si>
  <si>
    <t>201004</t>
  </si>
  <si>
    <t>区机关事业单位养老保险管理中心</t>
  </si>
  <si>
    <t>201005</t>
  </si>
  <si>
    <t>区城乡居民医保管理服务中心</t>
  </si>
  <si>
    <t>201006</t>
  </si>
  <si>
    <t>区劳动保障监察大队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</si>
  <si>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</si>
  <si>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</si>
  <si>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</si>
  <si>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</si>
  <si>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</si>
  <si>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</si>
  <si>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</si>
  <si>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</si>
  <si>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**</t>
  </si>
  <si>
    <t>预算04表</t>
  </si>
  <si>
    <t>部门支出总表（分类）</t>
  </si>
  <si>
    <t>功能科目</t>
  </si>
  <si>
    <t>单位名称(功能科目)</t>
  </si>
  <si>
    <t>政府经济科目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</si>
  <si>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</si>
  <si>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</si>
  <si>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</si>
  <si>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</si>
  <si>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</si>
  <si>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</si>
  <si>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</si>
  <si>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</si>
  <si>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</si>
  <si>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</si>
  <si>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</si>
  <si>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</si>
  <si>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</si>
  <si>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</si>
  <si>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</si>
  <si>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</si>
  <si>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</si>
  <si>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201</t>
  </si>
  <si>
    <t>01</t>
  </si>
  <si>
    <t xml:space="preserve">  201001</t>
  </si>
  <si>
    <t xml:space="preserve">  行政运行</t>
  </si>
  <si>
    <t>50102</t>
  </si>
  <si>
    <t>208</t>
  </si>
  <si>
    <t>50201</t>
  </si>
  <si>
    <t>50202</t>
  </si>
  <si>
    <t>50204</t>
  </si>
  <si>
    <t>50999</t>
  </si>
  <si>
    <t>50205</t>
  </si>
  <si>
    <t>50901</t>
  </si>
  <si>
    <t>50905</t>
  </si>
  <si>
    <t>50299</t>
  </si>
  <si>
    <t>50101</t>
  </si>
  <si>
    <t>50199</t>
  </si>
  <si>
    <t>50206</t>
  </si>
  <si>
    <t>50203</t>
  </si>
  <si>
    <t>50103</t>
  </si>
  <si>
    <t>50209</t>
  </si>
  <si>
    <t>02</t>
  </si>
  <si>
    <t xml:space="preserve">  一般行政管理事务</t>
  </si>
  <si>
    <t>99</t>
  </si>
  <si>
    <t xml:space="preserve">  其他人力资源和社会保障管理事务支出</t>
  </si>
  <si>
    <t xml:space="preserve">  201002</t>
  </si>
  <si>
    <t>06</t>
  </si>
  <si>
    <t xml:space="preserve">  就业管理事务</t>
  </si>
  <si>
    <t>09</t>
  </si>
  <si>
    <t xml:space="preserve">  201003</t>
  </si>
  <si>
    <t xml:space="preserve">  社会保险经办机构</t>
  </si>
  <si>
    <t>51002</t>
  </si>
  <si>
    <t xml:space="preserve">  201004</t>
  </si>
  <si>
    <t>50501</t>
  </si>
  <si>
    <t xml:space="preserve">  201005</t>
  </si>
  <si>
    <t xml:space="preserve">  201006</t>
  </si>
  <si>
    <t>50502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</si>
  <si>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</si>
  <si>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</si>
  <si>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</si>
  <si>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</si>
  <si>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</si>
  <si>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</si>
  <si>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</si>
  <si>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</si>
  <si>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</si>
  <si>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</si>
  <si>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</si>
  <si>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</si>
  <si>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</si>
  <si>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</si>
  <si>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预算05表</t>
  </si>
  <si>
    <t>工资福利支出预算表</t>
  </si>
  <si>
    <t>单位：元</t>
  </si>
  <si>
    <t>?位名称（功能科目）</t>
  </si>
  <si>
    <t>部门经济科目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</si>
  <si>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</si>
  <si>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</si>
  <si>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</si>
  <si>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</si>
  <si>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</si>
  <si>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</si>
  <si>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</si>
  <si>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</si>
  <si>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</si>
  <si>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</si>
  <si>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</si>
  <si>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</si>
  <si>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</si>
  <si>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</si>
  <si>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</si>
  <si>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</si>
  <si>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</si>
  <si>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公务员医疗补助缴费</t>
  </si>
  <si>
    <t>职工基本医疗保险缴费</t>
  </si>
  <si>
    <t>机关事业单位基本养老保险缴费</t>
  </si>
  <si>
    <t>职业年金缴费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</si>
  <si>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</si>
  <si>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</si>
  <si>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</si>
  <si>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</si>
  <si>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</si>
  <si>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预算08表</t>
  </si>
  <si>
    <t>一般预算拨款--一般商品和服务支出预算表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</si>
  <si>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</si>
  <si>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</si>
  <si>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</si>
  <si>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</si>
  <si>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</si>
  <si>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</si>
  <si>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</si>
  <si>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</si>
  <si>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</si>
  <si>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</si>
  <si>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</si>
  <si>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</si>
  <si>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</si>
  <si>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</si>
  <si>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</si>
  <si>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</si>
  <si>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</si>
  <si>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</si>
  <si>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</si>
  <si>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</si>
  <si>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</si>
  <si>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</si>
  <si>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</si>
  <si>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</si>
  <si>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</si>
  <si>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</si>
  <si>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</si>
  <si>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</si>
  <si>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维修(护)费</t>
  </si>
  <si>
    <t>公务交通补贴</t>
  </si>
  <si>
    <t>其他交通费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</si>
  <si>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</si>
  <si>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</si>
  <si>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</si>
  <si>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</si>
  <si>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</si>
  <si>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</si>
  <si>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</si>
  <si>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</si>
  <si>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预算12表</t>
  </si>
  <si>
    <t>一般预算拨款--对个人和家庭的补助支出预算表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</si>
  <si>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</si>
  <si>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</si>
  <si>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</si>
  <si>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</si>
  <si>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</si>
  <si>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</si>
  <si>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</si>
  <si>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</si>
  <si>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</si>
  <si>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</si>
  <si>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其他对个人和家庭的补助</t>
  </si>
  <si>
    <t>表-11</t>
  </si>
  <si>
    <t>对个人和家庭的补助支出预算表（按政府预算）</t>
  </si>
  <si>
    <t>社会福利和救助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</si>
  <si>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</si>
  <si>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</si>
  <si>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</si>
  <si>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</si>
  <si>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</si>
  <si>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</si>
  <si>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</si>
  <si>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经常性拨款</t>
  </si>
  <si>
    <t xml:space="preserve">    专项经费拨款</t>
  </si>
  <si>
    <t>　　　工资福利支出</t>
  </si>
  <si>
    <t>　　　一般商品和服务支出</t>
  </si>
  <si>
    <t>　　　对个人和家庭的补助</t>
  </si>
  <si>
    <t xml:space="preserve">      专项商品和服务支出</t>
  </si>
  <si>
    <t xml:space="preserve">      专项对个人和家庭的补助</t>
  </si>
  <si>
    <t xml:space="preserve">      资本性支出（基本建设）</t>
  </si>
  <si>
    <t xml:space="preserve">      对企业补助（基本建设）</t>
  </si>
  <si>
    <t>表-13</t>
  </si>
  <si>
    <t>一般预算拨款支出预算表</t>
  </si>
  <si>
    <t xml:space="preserve">
总计</t>
  </si>
  <si>
    <t>资本性支出(基本建设)</t>
  </si>
  <si>
    <t>区人力资源和社会保障局</t>
  </si>
  <si>
    <t xml:space="preserve">  区社会保障事业管理站</t>
  </si>
  <si>
    <t xml:space="preserve">  区人事劳动和社会保障局机关</t>
  </si>
  <si>
    <t xml:space="preserve">  区劳动就业服务中心</t>
  </si>
  <si>
    <t xml:space="preserve">  区机关事业单位养老保险管理中心</t>
  </si>
  <si>
    <t xml:space="preserve">  区劳动保障监察大队</t>
  </si>
  <si>
    <t xml:space="preserve">  区城乡居民医保管理服务中心</t>
  </si>
  <si>
    <t>预算14表</t>
  </si>
  <si>
    <t>一般预算拨款基本支出预算表</t>
  </si>
  <si>
    <t>表-15</t>
  </si>
  <si>
    <t>一般预算拨款--工资福利支出预算表</t>
  </si>
  <si>
    <t>表-16</t>
  </si>
  <si>
    <t>一般预算拨款——工资福利支出预算表(按政府预算经济分类)</t>
  </si>
  <si>
    <t>表-17</t>
  </si>
  <si>
    <t>表-18</t>
  </si>
  <si>
    <t>一般预算拨款——一般商品和服务支出预算表（按政府预算）</t>
  </si>
  <si>
    <t>表-19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</si>
  <si>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</si>
  <si>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</si>
  <si>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</si>
  <si>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</si>
  <si>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</si>
  <si>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</si>
  <si>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</si>
  <si>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</si>
  <si>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经济科目</t>
  </si>
  <si>
    <t>无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</si>
  <si>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</si>
  <si>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</si>
  <si>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</si>
  <si>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</si>
  <si>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</si>
  <si>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</si>
  <si>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</si>
  <si>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</si>
  <si>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</si>
  <si>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</si>
  <si>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</si>
  <si>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</si>
  <si>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</si>
  <si>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</si>
  <si>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</si>
  <si>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</si>
  <si>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</si>
  <si>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</si>
  <si>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</si>
  <si>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</si>
  <si>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</si>
  <si>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</si>
  <si>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</si>
  <si>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</si>
  <si>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</si>
  <si>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>填报单位：人力资源社会保障局</t>
  </si>
  <si>
    <t>单位负责人：湛志昂</t>
  </si>
  <si>
    <t>部门基本信息</t>
  </si>
  <si>
    <t>预算单位</t>
  </si>
  <si>
    <t>岳阳市屈原管理区人力资源社会保障局</t>
  </si>
  <si>
    <t>绩效管理
联络员</t>
  </si>
  <si>
    <t>郑辉平</t>
  </si>
  <si>
    <t xml:space="preserve"> 联系电话</t>
  </si>
  <si>
    <t>人员编制数</t>
  </si>
  <si>
    <t xml:space="preserve"> 实有人数</t>
  </si>
  <si>
    <t>部门职能
职责概述</t>
  </si>
  <si>
    <t>1、人力资源管理。2、社会保障。3、就业服务。4、劳动收入分配指导与管理。5、劳动监察。6、农村社区公共服务。7、社会保险贷款担保管理。8、社会保险业务经办。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</si>
  <si>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</si>
  <si>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</si>
  <si>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</si>
  <si>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</si>
  <si>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</si>
  <si>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</si>
  <si>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</si>
  <si>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</si>
  <si>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</si>
  <si>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</si>
  <si>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32.22万</t>
  </si>
  <si>
    <t>年度绩效目标
部门整体支出</t>
  </si>
  <si>
    <t>（一）扎实做好机构改革工作。
（二）继续促进就业创业。                                                  （三）扎实推进服务惠民工作。                                             （四）全力构建和谐劳动关系。                                                  （五）全力推进扶贫攻坚工作。                                             （六）强化人社部门自身建设。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</si>
  <si>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</si>
  <si>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</si>
  <si>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</si>
  <si>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</si>
  <si>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</si>
  <si>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</si>
  <si>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</si>
  <si>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五项社保基金征缴任务</t>
  </si>
  <si>
    <t>1.5亿元</t>
  </si>
  <si>
    <t>质量指标</t>
  </si>
  <si>
    <t>足额发放养老金、失业保险金支付，确保医疗、工伤保险按时支付</t>
  </si>
  <si>
    <t>时效指标</t>
  </si>
  <si>
    <t>按市政府下达的目标任务和市人社局目标考核任务，如质如量</t>
  </si>
  <si>
    <t>及时完成</t>
  </si>
  <si>
    <t>成本指标</t>
  </si>
  <si>
    <t>保障基金安全</t>
  </si>
  <si>
    <t>资金专款专用</t>
  </si>
  <si>
    <t>效益指标
（预期可能实现的效益，包括经济效益、社会效益、环境效益、可持续影响以及服务对象满意度等）</t>
  </si>
  <si>
    <t>经济效益</t>
  </si>
  <si>
    <t>用全市最低行政服务成本</t>
  </si>
  <si>
    <t>社会效益</t>
  </si>
  <si>
    <t>促进就业创业，加强人才引进</t>
  </si>
  <si>
    <t>环境效益</t>
  </si>
  <si>
    <t>促进环境建设，加强环境保护</t>
  </si>
  <si>
    <t>逐步增强</t>
  </si>
  <si>
    <t>可持续影响</t>
  </si>
  <si>
    <t>加强廉政建设，维护社会稳定</t>
  </si>
  <si>
    <t>达到预期目标</t>
  </si>
  <si>
    <t>服务对象满意度</t>
  </si>
  <si>
    <t>社会群众满意率</t>
  </si>
  <si>
    <t>≥95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</si>
  <si>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</si>
  <si>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</si>
  <si>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</si>
  <si>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</si>
  <si>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</si>
  <si>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</si>
  <si>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</t>
  </si>
  <si>
    <t>项目基本情况</t>
  </si>
  <si>
    <t>项目名称</t>
  </si>
  <si>
    <t xml:space="preserve">人社工作补助经费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</si>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</sst>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000"/>
    <numFmt numFmtId="178" formatCode="#,##0.00_ "/>
    <numFmt numFmtId="179" formatCode="* #,##0.00;* \-#,##0.00;* &quot;&quot;??;@"/>
    <numFmt numFmtId="180" formatCode="0&quot;.&quot;0,"/>
    <numFmt numFmtId="181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;;"/>
    <numFmt numFmtId="183" formatCode="#,##0.00_);[Red]\(#,##0.00\)"/>
    <numFmt numFmtId="184" formatCode="00"/>
  </numFmts>
  <fonts count="42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5" borderId="20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2" borderId="23" applyNumberFormat="0" applyAlignment="0" applyProtection="0">
      <alignment vertical="center"/>
    </xf>
    <xf numFmtId="0" fontId="39" fillId="2" borderId="17" applyNumberFormat="0" applyAlignment="0" applyProtection="0">
      <alignment vertical="center"/>
    </xf>
    <xf numFmtId="0" fontId="13" fillId="0" borderId="0">
      <alignment vertical="center"/>
    </xf>
    <xf numFmtId="0" fontId="23" fillId="4" borderId="1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434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13" fillId="0" borderId="0" xfId="58" applyFill="1">
      <alignment vertical="center"/>
    </xf>
    <xf numFmtId="0" fontId="13" fillId="0" borderId="0" xfId="58">
      <alignment vertical="center"/>
    </xf>
    <xf numFmtId="0" fontId="14" fillId="0" borderId="0" xfId="58" applyNumberFormat="1" applyFont="1" applyFill="1" applyAlignment="1" applyProtection="1">
      <alignment horizontal="center" vertical="center"/>
    </xf>
    <xf numFmtId="0" fontId="13" fillId="0" borderId="0" xfId="58" applyAlignment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5" fillId="2" borderId="9" xfId="58" applyNumberFormat="1" applyFont="1" applyFill="1" applyBorder="1" applyAlignment="1" applyProtection="1">
      <alignment horizontal="center" vertical="center" wrapText="1"/>
    </xf>
    <xf numFmtId="0" fontId="15" fillId="2" borderId="14" xfId="58" applyNumberFormat="1" applyFont="1" applyFill="1" applyBorder="1" applyAlignment="1" applyProtection="1">
      <alignment horizontal="center" vertical="center" wrapText="1"/>
    </xf>
    <xf numFmtId="0" fontId="15" fillId="2" borderId="10" xfId="58" applyNumberFormat="1" applyFont="1" applyFill="1" applyBorder="1" applyAlignment="1" applyProtection="1">
      <alignment horizontal="center" vertical="center" wrapText="1"/>
    </xf>
    <xf numFmtId="0" fontId="15" fillId="2" borderId="1" xfId="58" applyNumberFormat="1" applyFont="1" applyFill="1" applyBorder="1" applyAlignment="1" applyProtection="1">
      <alignment horizontal="center" vertical="center" wrapText="1"/>
    </xf>
    <xf numFmtId="0" fontId="15" fillId="2" borderId="3" xfId="58" applyNumberFormat="1" applyFont="1" applyFill="1" applyBorder="1" applyAlignment="1" applyProtection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4" xfId="58" applyNumberFormat="1" applyFont="1" applyFill="1" applyBorder="1" applyAlignment="1" applyProtection="1">
      <alignment horizontal="center" vertical="center" wrapText="1"/>
    </xf>
    <xf numFmtId="0" fontId="15" fillId="2" borderId="13" xfId="58" applyNumberFormat="1" applyFont="1" applyFill="1" applyBorder="1" applyAlignment="1" applyProtection="1">
      <alignment horizontal="center" vertical="center" wrapText="1"/>
    </xf>
    <xf numFmtId="0" fontId="13" fillId="2" borderId="11" xfId="58" applyFill="1" applyBorder="1" applyAlignment="1">
      <alignment horizontal="center" vertical="center" wrapText="1"/>
    </xf>
    <xf numFmtId="0" fontId="13" fillId="2" borderId="12" xfId="58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/>
    </xf>
    <xf numFmtId="180" fontId="13" fillId="0" borderId="2" xfId="58" applyNumberFormat="1" applyFont="1" applyFill="1" applyBorder="1" applyAlignment="1" applyProtection="1">
      <alignment horizontal="center" vertical="center" wrapText="1"/>
    </xf>
    <xf numFmtId="178" fontId="13" fillId="0" borderId="2" xfId="58" applyNumberFormat="1" applyFont="1" applyFill="1" applyBorder="1" applyAlignment="1" applyProtection="1">
      <alignment horizontal="right" vertical="center" wrapText="1"/>
    </xf>
    <xf numFmtId="0" fontId="13" fillId="0" borderId="2" xfId="58" applyBorder="1">
      <alignment vertical="center"/>
    </xf>
    <xf numFmtId="180" fontId="13" fillId="0" borderId="2" xfId="58" applyNumberFormat="1" applyFill="1" applyBorder="1" applyAlignment="1">
      <alignment horizontal="center" vertical="center"/>
    </xf>
    <xf numFmtId="180" fontId="13" fillId="0" borderId="2" xfId="58" applyNumberFormat="1" applyBorder="1" applyAlignment="1">
      <alignment horizontal="center" vertical="center"/>
    </xf>
    <xf numFmtId="0" fontId="13" fillId="0" borderId="2" xfId="58" applyFill="1" applyBorder="1">
      <alignment vertical="center"/>
    </xf>
    <xf numFmtId="0" fontId="13" fillId="0" borderId="0" xfId="58" applyFont="1" applyAlignment="1">
      <alignment horizontal="right" vertical="center"/>
    </xf>
    <xf numFmtId="0" fontId="13" fillId="0" borderId="6" xfId="58" applyNumberFormat="1" applyFont="1" applyFill="1" applyBorder="1" applyAlignment="1" applyProtection="1">
      <alignment horizontal="center" vertical="center" wrapText="1"/>
    </xf>
    <xf numFmtId="0" fontId="13" fillId="0" borderId="11" xfId="58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" vertical="center" wrapText="1"/>
    </xf>
    <xf numFmtId="180" fontId="13" fillId="2" borderId="2" xfId="0" applyNumberFormat="1" applyFont="1" applyFill="1" applyBorder="1" applyAlignment="1" applyProtection="1">
      <alignment horizontal="center" vertical="center" wrapText="1"/>
    </xf>
    <xf numFmtId="180" fontId="13" fillId="2" borderId="4" xfId="0" applyNumberFormat="1" applyFont="1" applyFill="1" applyBorder="1" applyAlignment="1" applyProtection="1">
      <alignment horizontal="right" vertical="center" wrapText="1"/>
    </xf>
    <xf numFmtId="180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0" xfId="6" applyFont="1" applyFill="1" applyAlignment="1">
      <alignment vertical="center"/>
    </xf>
    <xf numFmtId="0" fontId="13" fillId="0" borderId="0" xfId="6" applyFill="1" applyAlignment="1">
      <alignment vertical="center"/>
    </xf>
    <xf numFmtId="0" fontId="13" fillId="0" borderId="0" xfId="6" applyAlignment="1">
      <alignment horizontal="center" vertical="center" wrapText="1"/>
    </xf>
    <xf numFmtId="0" fontId="13" fillId="0" borderId="0" xfId="6">
      <alignment vertical="center"/>
    </xf>
    <xf numFmtId="0" fontId="16" fillId="0" borderId="0" xfId="6" applyNumberFormat="1" applyFont="1" applyFill="1" applyAlignment="1" applyProtection="1">
      <alignment horizontal="center" vertical="center" wrapText="1"/>
    </xf>
    <xf numFmtId="0" fontId="13" fillId="0" borderId="0" xfId="6" applyNumberFormat="1" applyFont="1" applyFill="1" applyAlignment="1" applyProtection="1">
      <alignment vertical="center"/>
    </xf>
    <xf numFmtId="0" fontId="15" fillId="2" borderId="2" xfId="6" applyFont="1" applyFill="1" applyBorder="1" applyAlignment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2" borderId="2" xfId="6" applyNumberFormat="1" applyFont="1" applyFill="1" applyBorder="1" applyAlignment="1" applyProtection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 applyProtection="1">
      <alignment horizontal="center" vertical="center" wrapText="1"/>
    </xf>
    <xf numFmtId="49" fontId="13" fillId="2" borderId="13" xfId="0" applyNumberFormat="1" applyFont="1" applyFill="1" applyBorder="1" applyAlignment="1" applyProtection="1">
      <alignment horizontal="left" vertical="center" wrapText="1"/>
    </xf>
    <xf numFmtId="180" fontId="13" fillId="2" borderId="2" xfId="0" applyNumberFormat="1" applyFont="1" applyFill="1" applyBorder="1" applyAlignment="1" applyProtection="1">
      <alignment horizontal="right" vertical="center" wrapText="1"/>
    </xf>
    <xf numFmtId="180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13" fillId="0" borderId="2" xfId="6" applyNumberFormat="1" applyFont="1" applyFill="1" applyBorder="1" applyAlignment="1" applyProtection="1">
      <alignment horizontal="left" vertical="center" wrapText="1"/>
    </xf>
    <xf numFmtId="0" fontId="13" fillId="0" borderId="2" xfId="6" applyNumberFormat="1" applyFont="1" applyFill="1" applyBorder="1" applyAlignment="1" applyProtection="1">
      <alignment horizontal="left" vertical="center" wrapText="1"/>
    </xf>
    <xf numFmtId="183" fontId="13" fillId="0" borderId="2" xfId="6" applyNumberFormat="1" applyFont="1" applyFill="1" applyBorder="1" applyAlignment="1" applyProtection="1">
      <alignment horizontal="right" vertical="center" wrapText="1"/>
    </xf>
    <xf numFmtId="0" fontId="15" fillId="0" borderId="2" xfId="6" applyFont="1" applyFill="1" applyBorder="1" applyAlignment="1">
      <alignment horizontal="center" vertical="center" wrapText="1"/>
    </xf>
    <xf numFmtId="180" fontId="13" fillId="2" borderId="3" xfId="0" applyNumberFormat="1" applyFont="1" applyFill="1" applyBorder="1" applyAlignment="1" applyProtection="1">
      <alignment horizontal="center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0" fontId="13" fillId="0" borderId="0" xfId="6" applyNumberFormat="1" applyFont="1" applyFill="1" applyAlignment="1" applyProtection="1">
      <alignment horizontal="center" vertical="center" wrapText="1"/>
    </xf>
    <xf numFmtId="0" fontId="13" fillId="0" borderId="1" xfId="6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  <xf numFmtId="0" fontId="15" fillId="2" borderId="0" xfId="6" applyFont="1" applyFill="1" applyAlignment="1">
      <alignment horizontal="center" vertical="center"/>
    </xf>
    <xf numFmtId="183" fontId="13" fillId="0" borderId="2" xfId="6" applyNumberFormat="1" applyFill="1" applyBorder="1" applyAlignment="1">
      <alignment horizontal="right" vertical="center" wrapText="1"/>
    </xf>
    <xf numFmtId="0" fontId="13" fillId="0" borderId="0" xfId="6" applyFill="1" applyAlignment="1">
      <alignment horizontal="center" vertical="center" wrapText="1"/>
    </xf>
    <xf numFmtId="0" fontId="0" fillId="0" borderId="0" xfId="0" applyFill="1"/>
    <xf numFmtId="0" fontId="14" fillId="0" borderId="0" xfId="0" applyFont="1" applyAlignment="1">
      <alignment vertical="center"/>
    </xf>
    <xf numFmtId="4" fontId="15" fillId="0" borderId="2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3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center" vertical="center" wrapText="1"/>
    </xf>
    <xf numFmtId="0" fontId="15" fillId="0" borderId="2" xfId="13" applyNumberFormat="1" applyFont="1" applyFill="1" applyBorder="1" applyAlignment="1" applyProtection="1">
      <alignment horizontal="right" vertical="center" wrapText="1"/>
    </xf>
    <xf numFmtId="0" fontId="15" fillId="0" borderId="13" xfId="13" applyNumberFormat="1" applyFont="1" applyFill="1" applyBorder="1" applyAlignment="1" applyProtection="1">
      <alignment horizontal="right" vertical="center" wrapText="1"/>
    </xf>
    <xf numFmtId="0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79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79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79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0" fontId="13" fillId="0" borderId="3" xfId="13" applyNumberFormat="1" applyFont="1" applyFill="1" applyBorder="1" applyAlignment="1" applyProtection="1">
      <alignment horizontal="right" vertical="center" wrapText="1"/>
    </xf>
    <xf numFmtId="0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4" fontId="15" fillId="0" borderId="2" xfId="0" applyNumberFormat="1" applyFont="1" applyFill="1" applyBorder="1" applyAlignment="1">
      <alignment wrapText="1"/>
    </xf>
    <xf numFmtId="0" fontId="13" fillId="0" borderId="0" xfId="48" applyFill="1">
      <alignment vertical="center"/>
    </xf>
    <xf numFmtId="0" fontId="13" fillId="0" borderId="0" xfId="48">
      <alignment vertical="center"/>
    </xf>
    <xf numFmtId="0" fontId="15" fillId="0" borderId="0" xfId="48" applyFont="1" applyAlignment="1">
      <alignment horizontal="center" vertical="center" wrapText="1"/>
    </xf>
    <xf numFmtId="0" fontId="14" fillId="0" borderId="0" xfId="48" applyNumberFormat="1" applyFont="1" applyFill="1" applyAlignment="1" applyProtection="1">
      <alignment horizontal="center" vertical="center"/>
    </xf>
    <xf numFmtId="49" fontId="15" fillId="2" borderId="0" xfId="48" applyNumberFormat="1" applyFont="1" applyFill="1" applyAlignment="1">
      <alignment vertical="center"/>
    </xf>
    <xf numFmtId="0" fontId="15" fillId="0" borderId="0" xfId="48" applyFont="1" applyFill="1" applyAlignment="1">
      <alignment horizontal="centerContinuous" vertical="center"/>
    </xf>
    <xf numFmtId="0" fontId="15" fillId="0" borderId="0" xfId="48" applyFont="1" applyAlignment="1">
      <alignment horizontal="centerContinuous" vertical="center"/>
    </xf>
    <xf numFmtId="0" fontId="15" fillId="2" borderId="11" xfId="48" applyFont="1" applyFill="1" applyBorder="1" applyAlignment="1">
      <alignment horizontal="centerContinuous" vertical="center"/>
    </xf>
    <xf numFmtId="0" fontId="15" fillId="2" borderId="5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 wrapText="1"/>
    </xf>
    <xf numFmtId="0" fontId="15" fillId="2" borderId="2" xfId="48" applyNumberFormat="1" applyFont="1" applyFill="1" applyBorder="1" applyAlignment="1" applyProtection="1">
      <alignment horizontal="center" vertical="center" wrapText="1"/>
    </xf>
    <xf numFmtId="0" fontId="15" fillId="2" borderId="6" xfId="48" applyFont="1" applyFill="1" applyBorder="1" applyAlignment="1">
      <alignment horizontal="centerContinuous" vertical="center"/>
    </xf>
    <xf numFmtId="0" fontId="15" fillId="2" borderId="3" xfId="48" applyNumberFormat="1" applyFont="1" applyFill="1" applyBorder="1" applyAlignment="1" applyProtection="1">
      <alignment horizontal="center" vertical="center"/>
    </xf>
    <xf numFmtId="0" fontId="15" fillId="2" borderId="1" xfId="48" applyFont="1" applyFill="1" applyBorder="1" applyAlignment="1">
      <alignment horizontal="center" vertical="center" wrapText="1"/>
    </xf>
    <xf numFmtId="0" fontId="15" fillId="2" borderId="12" xfId="48" applyFont="1" applyFill="1" applyBorder="1" applyAlignment="1">
      <alignment horizontal="center" vertical="center" wrapText="1"/>
    </xf>
    <xf numFmtId="0" fontId="15" fillId="2" borderId="11" xfId="48" applyFont="1" applyFill="1" applyBorder="1" applyAlignment="1">
      <alignment horizontal="center" vertical="center" wrapText="1"/>
    </xf>
    <xf numFmtId="49" fontId="15" fillId="0" borderId="3" xfId="48" applyNumberFormat="1" applyFont="1" applyFill="1" applyBorder="1" applyAlignment="1" applyProtection="1">
      <alignment horizontal="center" vertical="center" wrapText="1"/>
    </xf>
    <xf numFmtId="49" fontId="15" fillId="0" borderId="2" xfId="48" applyNumberFormat="1" applyFont="1" applyFill="1" applyBorder="1" applyAlignment="1" applyProtection="1">
      <alignment horizontal="center" vertical="center" wrapText="1"/>
    </xf>
    <xf numFmtId="49" fontId="15" fillId="0" borderId="13" xfId="48" applyNumberFormat="1" applyFont="1" applyFill="1" applyBorder="1" applyAlignment="1" applyProtection="1">
      <alignment horizontal="left" vertical="center" wrapText="1"/>
    </xf>
    <xf numFmtId="0" fontId="15" fillId="0" borderId="2" xfId="48" applyNumberFormat="1" applyFont="1" applyFill="1" applyBorder="1" applyAlignment="1" applyProtection="1">
      <alignment horizontal="center" vertical="center" wrapText="1"/>
    </xf>
    <xf numFmtId="178" fontId="15" fillId="0" borderId="13" xfId="48" applyNumberFormat="1" applyFont="1" applyFill="1" applyBorder="1" applyAlignment="1" applyProtection="1">
      <alignment horizontal="right" vertical="center" wrapText="1"/>
    </xf>
    <xf numFmtId="178" fontId="15" fillId="0" borderId="3" xfId="48" applyNumberFormat="1" applyFont="1" applyFill="1" applyBorder="1" applyAlignment="1" applyProtection="1">
      <alignment horizontal="right" vertical="center" wrapText="1"/>
    </xf>
    <xf numFmtId="49" fontId="15" fillId="0" borderId="0" xfId="48" applyNumberFormat="1" applyFont="1" applyFill="1" applyAlignment="1">
      <alignment horizontal="center" vertical="center"/>
    </xf>
    <xf numFmtId="0" fontId="15" fillId="0" borderId="0" xfId="48" applyFont="1" applyFill="1" applyAlignment="1">
      <alignment horizontal="left" vertical="center"/>
    </xf>
    <xf numFmtId="179" fontId="15" fillId="0" borderId="0" xfId="48" applyNumberFormat="1" applyFont="1" applyFill="1" applyAlignment="1">
      <alignment horizontal="center" vertical="center"/>
    </xf>
    <xf numFmtId="179" fontId="15" fillId="2" borderId="0" xfId="48" applyNumberFormat="1" applyFont="1" applyFill="1" applyAlignment="1">
      <alignment horizontal="center" vertical="center"/>
    </xf>
    <xf numFmtId="49" fontId="15" fillId="2" borderId="0" xfId="48" applyNumberFormat="1" applyFont="1" applyFill="1" applyAlignment="1">
      <alignment horizontal="center" vertical="center"/>
    </xf>
    <xf numFmtId="0" fontId="15" fillId="2" borderId="0" xfId="48" applyFont="1" applyFill="1" applyAlignment="1">
      <alignment horizontal="left" vertical="center"/>
    </xf>
    <xf numFmtId="0" fontId="15" fillId="2" borderId="13" xfId="48" applyNumberFormat="1" applyFont="1" applyFill="1" applyBorder="1" applyAlignment="1" applyProtection="1">
      <alignment horizontal="center" vertical="center"/>
    </xf>
    <xf numFmtId="0" fontId="15" fillId="2" borderId="1" xfId="48" applyNumberFormat="1" applyFont="1" applyFill="1" applyBorder="1" applyAlignment="1" applyProtection="1">
      <alignment horizontal="center" vertical="center" wrapText="1"/>
    </xf>
    <xf numFmtId="0" fontId="15" fillId="2" borderId="13" xfId="48" applyNumberFormat="1" applyFont="1" applyFill="1" applyBorder="1" applyAlignment="1" applyProtection="1">
      <alignment horizontal="center" vertical="center" wrapText="1"/>
    </xf>
    <xf numFmtId="178" fontId="15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Alignment="1">
      <alignment horizontal="right" vertical="center" wrapText="1"/>
    </xf>
    <xf numFmtId="179" fontId="15" fillId="2" borderId="0" xfId="48" applyNumberFormat="1" applyFont="1" applyFill="1" applyAlignment="1">
      <alignment vertical="center"/>
    </xf>
    <xf numFmtId="0" fontId="13" fillId="0" borderId="1" xfId="48" applyFont="1" applyBorder="1" applyAlignment="1">
      <alignment horizontal="left" vertical="center" wrapText="1"/>
    </xf>
    <xf numFmtId="0" fontId="15" fillId="0" borderId="1" xfId="48" applyNumberFormat="1" applyFont="1" applyFill="1" applyBorder="1" applyAlignment="1" applyProtection="1">
      <alignment horizontal="right" vertical="center"/>
    </xf>
    <xf numFmtId="0" fontId="15" fillId="2" borderId="0" xfId="48" applyFont="1" applyFill="1" applyAlignment="1">
      <alignment vertical="center"/>
    </xf>
    <xf numFmtId="0" fontId="15" fillId="2" borderId="4" xfId="48" applyNumberFormat="1" applyFont="1" applyFill="1" applyBorder="1" applyAlignment="1" applyProtection="1">
      <alignment horizontal="center" vertical="center"/>
    </xf>
    <xf numFmtId="0" fontId="13" fillId="2" borderId="6" xfId="48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3" fillId="2" borderId="8" xfId="48" applyFont="1" applyFill="1" applyBorder="1" applyAlignment="1" applyProtection="1">
      <alignment horizontal="center" vertical="center" wrapText="1"/>
      <protection locked="0"/>
    </xf>
    <xf numFmtId="0" fontId="13" fillId="2" borderId="10" xfId="48" applyFont="1" applyFill="1" applyBorder="1" applyAlignment="1">
      <alignment horizontal="center" vertical="center" wrapText="1"/>
    </xf>
    <xf numFmtId="178" fontId="13" fillId="0" borderId="3" xfId="48" applyNumberFormat="1" applyFont="1" applyFill="1" applyBorder="1" applyAlignment="1" applyProtection="1">
      <alignment horizontal="right" vertical="center" wrapText="1"/>
    </xf>
    <xf numFmtId="178" fontId="13" fillId="0" borderId="2" xfId="48" applyNumberFormat="1" applyFont="1" applyFill="1" applyBorder="1" applyAlignment="1" applyProtection="1">
      <alignment horizontal="right" vertical="center" wrapText="1"/>
    </xf>
    <xf numFmtId="0" fontId="13" fillId="0" borderId="0" xfId="48" applyFont="1" applyFill="1" applyAlignment="1">
      <alignment horizontal="centerContinuous" vertical="center"/>
    </xf>
    <xf numFmtId="0" fontId="13" fillId="0" borderId="0" xfId="48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0" xfId="62">
      <alignment vertical="center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1" xfId="62" applyFont="1" applyFill="1" applyBorder="1" applyAlignment="1">
      <alignment horizontal="center" vertical="center" wrapText="1"/>
    </xf>
    <xf numFmtId="0" fontId="15" fillId="0" borderId="2" xfId="62" applyNumberFormat="1" applyFont="1" applyFill="1" applyBorder="1" applyAlignment="1" applyProtection="1">
      <alignment horizontal="left" vertical="center" wrapText="1"/>
    </xf>
    <xf numFmtId="0" fontId="15" fillId="0" borderId="2" xfId="62" applyNumberFormat="1" applyFont="1" applyFill="1" applyBorder="1" applyAlignment="1" applyProtection="1">
      <alignment horizontal="left" vertical="center"/>
    </xf>
    <xf numFmtId="182" fontId="13" fillId="2" borderId="2" xfId="0" applyNumberFormat="1" applyFont="1" applyFill="1" applyBorder="1" applyAlignment="1" applyProtection="1">
      <alignment horizontal="left" vertical="center" wrapText="1"/>
    </xf>
    <xf numFmtId="178" fontId="15" fillId="0" borderId="2" xfId="62" applyNumberFormat="1" applyFont="1" applyFill="1" applyBorder="1" applyAlignment="1" applyProtection="1">
      <alignment horizontal="right" vertical="center" wrapText="1"/>
    </xf>
    <xf numFmtId="0" fontId="15" fillId="0" borderId="2" xfId="62" applyFont="1" applyBorder="1" applyAlignment="1">
      <alignment horizontal="centerContinuous" vertical="center"/>
    </xf>
    <xf numFmtId="0" fontId="15" fillId="0" borderId="2" xfId="62" applyFont="1" applyFill="1" applyBorder="1" applyAlignment="1">
      <alignment horizontal="centerContinuous" vertical="center"/>
    </xf>
    <xf numFmtId="0" fontId="13" fillId="0" borderId="2" xfId="62" applyBorder="1">
      <alignment vertical="center"/>
    </xf>
    <xf numFmtId="0" fontId="15" fillId="0" borderId="0" xfId="62" applyFont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1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178" fontId="13" fillId="0" borderId="2" xfId="62" applyNumberFormat="1" applyFont="1" applyFill="1" applyBorder="1" applyAlignment="1" applyProtection="1">
      <alignment horizontal="right" vertical="center" wrapText="1"/>
    </xf>
    <xf numFmtId="178" fontId="15" fillId="0" borderId="4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left" vertical="center" wrapText="1"/>
    </xf>
    <xf numFmtId="182" fontId="13" fillId="2" borderId="13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3" fillId="0" borderId="0" xfId="0" applyFont="1" applyFill="1" applyBorder="1" applyAlignment="1"/>
    <xf numFmtId="0" fontId="13" fillId="2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182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2" xfId="0" applyNumberFormat="1" applyFont="1" applyFill="1" applyBorder="1" applyAlignment="1">
      <alignment wrapText="1"/>
    </xf>
    <xf numFmtId="182" fontId="13" fillId="2" borderId="3" xfId="0" applyNumberFormat="1" applyFont="1" applyFill="1" applyBorder="1" applyAlignment="1" applyProtection="1">
      <alignment horizontal="left" vertical="center" wrapText="1"/>
    </xf>
    <xf numFmtId="49" fontId="13" fillId="2" borderId="0" xfId="0" applyNumberFormat="1" applyFont="1" applyFill="1" applyBorder="1" applyAlignment="1" applyProtection="1">
      <alignment horizontal="left" vertical="center" wrapText="1"/>
    </xf>
    <xf numFmtId="182" fontId="13" fillId="2" borderId="0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180" fontId="13" fillId="2" borderId="3" xfId="0" applyNumberFormat="1" applyFont="1" applyFill="1" applyBorder="1" applyAlignment="1" applyProtection="1">
      <alignment horizontal="righ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5" fillId="2" borderId="0" xfId="60" applyFont="1" applyFill="1" applyAlignment="1">
      <alignment vertical="center"/>
    </xf>
    <xf numFmtId="0" fontId="13" fillId="0" borderId="0" xfId="60" applyFill="1" applyAlignment="1">
      <alignment vertical="center"/>
    </xf>
    <xf numFmtId="184" fontId="15" fillId="2" borderId="0" xfId="60" applyNumberFormat="1" applyFont="1" applyFill="1" applyAlignment="1">
      <alignment horizontal="center" vertical="center"/>
    </xf>
    <xf numFmtId="177" fontId="15" fillId="2" borderId="0" xfId="60" applyNumberFormat="1" applyFont="1" applyFill="1" applyAlignment="1">
      <alignment horizontal="center" vertical="center"/>
    </xf>
    <xf numFmtId="4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left" vertical="center"/>
    </xf>
    <xf numFmtId="17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center" vertical="center"/>
    </xf>
    <xf numFmtId="0" fontId="13" fillId="0" borderId="0" xfId="60">
      <alignment vertical="center"/>
    </xf>
    <xf numFmtId="0" fontId="15" fillId="0" borderId="0" xfId="60" applyFont="1" applyAlignment="1">
      <alignment horizontal="center" vertical="center" wrapText="1"/>
    </xf>
    <xf numFmtId="0" fontId="14" fillId="0" borderId="0" xfId="60" applyNumberFormat="1" applyFont="1" applyFill="1" applyAlignment="1" applyProtection="1">
      <alignment horizontal="center" vertical="center"/>
    </xf>
    <xf numFmtId="184" fontId="15" fillId="2" borderId="0" xfId="60" applyNumberFormat="1" applyFont="1" applyFill="1" applyAlignment="1">
      <alignment vertical="center"/>
    </xf>
    <xf numFmtId="0" fontId="15" fillId="0" borderId="0" xfId="60" applyFont="1" applyFill="1" applyAlignment="1">
      <alignment horizontal="centerContinuous" vertical="center"/>
    </xf>
    <xf numFmtId="0" fontId="15" fillId="2" borderId="2" xfId="60" applyFont="1" applyFill="1" applyBorder="1" applyAlignment="1">
      <alignment horizontal="centerContinuous" vertical="center"/>
    </xf>
    <xf numFmtId="0" fontId="15" fillId="2" borderId="11" xfId="60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Continuous" vertical="center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0" borderId="11" xfId="60" applyFont="1" applyFill="1" applyBorder="1" applyAlignment="1">
      <alignment horizontal="center" vertical="center" wrapText="1"/>
    </xf>
    <xf numFmtId="0" fontId="15" fillId="2" borderId="11" xfId="60" applyFont="1" applyFill="1" applyBorder="1" applyAlignment="1">
      <alignment horizontal="center" vertical="center" wrapText="1"/>
    </xf>
    <xf numFmtId="49" fontId="15" fillId="0" borderId="2" xfId="60" applyNumberFormat="1" applyFont="1" applyFill="1" applyBorder="1" applyAlignment="1" applyProtection="1">
      <alignment horizontal="center" vertical="center" wrapText="1"/>
    </xf>
    <xf numFmtId="49" fontId="15" fillId="0" borderId="13" xfId="60" applyNumberFormat="1" applyFont="1" applyFill="1" applyBorder="1" applyAlignment="1" applyProtection="1">
      <alignment horizontal="center" vertical="center" wrapText="1"/>
    </xf>
    <xf numFmtId="180" fontId="15" fillId="0" borderId="3" xfId="60" applyNumberFormat="1" applyFont="1" applyFill="1" applyBorder="1" applyAlignment="1" applyProtection="1">
      <alignment horizontal="right" vertical="center" wrapText="1"/>
    </xf>
    <xf numFmtId="49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3" xfId="60" applyNumberFormat="1" applyFont="1" applyFill="1" applyBorder="1" applyAlignment="1" applyProtection="1">
      <alignment horizontal="left" vertical="center" wrapText="1"/>
    </xf>
    <xf numFmtId="183" fontId="15" fillId="0" borderId="3" xfId="60" applyNumberFormat="1" applyFont="1" applyFill="1" applyBorder="1" applyAlignment="1" applyProtection="1">
      <alignment horizontal="right" vertical="center" wrapText="1"/>
    </xf>
    <xf numFmtId="0" fontId="15" fillId="0" borderId="2" xfId="60" applyFont="1" applyFill="1" applyBorder="1" applyAlignment="1">
      <alignment horizontal="center" vertical="center" wrapText="1"/>
    </xf>
    <xf numFmtId="0" fontId="15" fillId="2" borderId="2" xfId="60" applyFont="1" applyFill="1" applyBorder="1" applyAlignment="1">
      <alignment horizontal="center" vertical="center" wrapText="1"/>
    </xf>
    <xf numFmtId="180" fontId="15" fillId="0" borderId="2" xfId="60" applyNumberFormat="1" applyFont="1" applyFill="1" applyBorder="1" applyAlignment="1" applyProtection="1">
      <alignment horizontal="right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183" fontId="15" fillId="0" borderId="2" xfId="60" applyNumberFormat="1" applyFont="1" applyFill="1" applyBorder="1" applyAlignment="1" applyProtection="1">
      <alignment horizontal="right"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5" fillId="2" borderId="2" xfId="60" applyFont="1" applyFill="1" applyBorder="1" applyAlignment="1">
      <alignment horizontal="center" vertical="center"/>
    </xf>
    <xf numFmtId="178" fontId="13" fillId="0" borderId="2" xfId="60" applyNumberFormat="1" applyFont="1" applyFill="1" applyBorder="1" applyAlignment="1" applyProtection="1">
      <alignment horizontal="right" vertical="center" wrapText="1"/>
    </xf>
    <xf numFmtId="0" fontId="15" fillId="0" borderId="0" xfId="60" applyFont="1" applyFill="1" applyAlignment="1">
      <alignment horizontal="center" vertical="center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180" fontId="13" fillId="2" borderId="14" xfId="0" applyNumberFormat="1" applyFont="1" applyFill="1" applyBorder="1" applyAlignment="1" applyProtection="1">
      <alignment horizontal="right" vertical="center" wrapText="1"/>
    </xf>
    <xf numFmtId="0" fontId="13" fillId="2" borderId="13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180" fontId="13" fillId="2" borderId="11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0" fontId="13" fillId="2" borderId="0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181" fontId="0" fillId="0" borderId="0" xfId="0" applyNumberFormat="1"/>
    <xf numFmtId="181" fontId="14" fillId="0" borderId="0" xfId="0" applyNumberFormat="1" applyFont="1" applyAlignment="1">
      <alignment horizontal="center" vertical="center"/>
    </xf>
    <xf numFmtId="181" fontId="15" fillId="0" borderId="11" xfId="0" applyNumberFormat="1" applyFont="1" applyFill="1" applyBorder="1" applyAlignment="1">
      <alignment horizontal="center" vertical="center" wrapText="1"/>
    </xf>
    <xf numFmtId="181" fontId="15" fillId="0" borderId="2" xfId="0" applyNumberFormat="1" applyFont="1" applyFill="1" applyBorder="1" applyAlignment="1">
      <alignment horizontal="center" vertical="center" wrapText="1"/>
    </xf>
    <xf numFmtId="181" fontId="15" fillId="0" borderId="12" xfId="0" applyNumberFormat="1" applyFont="1" applyFill="1" applyBorder="1" applyAlignment="1">
      <alignment horizontal="center" vertical="center" wrapText="1"/>
    </xf>
    <xf numFmtId="181" fontId="15" fillId="0" borderId="14" xfId="0" applyNumberFormat="1" applyFont="1" applyFill="1" applyBorder="1" applyAlignment="1">
      <alignment horizontal="center" vertical="center" wrapText="1"/>
    </xf>
    <xf numFmtId="182" fontId="13" fillId="2" borderId="2" xfId="0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>
      <alignment horizontal="right" vertical="center" wrapText="1"/>
    </xf>
    <xf numFmtId="180" fontId="0" fillId="0" borderId="2" xfId="0" applyNumberFormat="1" applyBorder="1"/>
    <xf numFmtId="0" fontId="0" fillId="0" borderId="1" xfId="0" applyBorder="1" applyAlignment="1">
      <alignment horizontal="right"/>
    </xf>
    <xf numFmtId="181" fontId="15" fillId="0" borderId="2" xfId="0" applyNumberFormat="1" applyFont="1" applyFill="1" applyBorder="1" applyAlignment="1">
      <alignment horizontal="right" vertical="center" wrapText="1"/>
    </xf>
    <xf numFmtId="49" fontId="15" fillId="0" borderId="2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63" applyFont="1" applyAlignment="1">
      <alignment horizontal="center" vertical="center" wrapText="1"/>
    </xf>
    <xf numFmtId="182" fontId="13" fillId="2" borderId="3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centerContinuous" vertical="center"/>
    </xf>
    <xf numFmtId="0" fontId="13" fillId="0" borderId="0" xfId="64">
      <alignment vertical="center"/>
    </xf>
    <xf numFmtId="0" fontId="15" fillId="0" borderId="0" xfId="64" applyFont="1" applyAlignment="1">
      <alignment horizontal="right" vertical="center" wrapText="1"/>
    </xf>
    <xf numFmtId="0" fontId="14" fillId="0" borderId="0" xfId="64" applyNumberFormat="1" applyFont="1" applyFill="1" applyAlignment="1" applyProtection="1">
      <alignment horizontal="center" vertical="center"/>
    </xf>
    <xf numFmtId="0" fontId="15" fillId="0" borderId="1" xfId="64" applyFont="1" applyBorder="1" applyAlignment="1">
      <alignment horizontal="centerContinuous" vertical="center" wrapText="1"/>
    </xf>
    <xf numFmtId="0" fontId="15" fillId="0" borderId="1" xfId="64" applyFont="1" applyBorder="1" applyAlignment="1">
      <alignment horizontal="left" vertical="center" wrapText="1"/>
    </xf>
    <xf numFmtId="0" fontId="15" fillId="0" borderId="0" xfId="64" applyFont="1" applyFill="1" applyAlignment="1">
      <alignment horizontal="left" vertical="center" wrapText="1"/>
    </xf>
    <xf numFmtId="0" fontId="15" fillId="0" borderId="0" xfId="64" applyFont="1" applyAlignment="1">
      <alignment horizontal="left" vertical="center" wrapText="1"/>
    </xf>
    <xf numFmtId="0" fontId="15" fillId="0" borderId="2" xfId="64" applyFont="1" applyFill="1" applyBorder="1" applyAlignment="1">
      <alignment horizontal="center" vertical="center" wrapText="1"/>
    </xf>
    <xf numFmtId="0" fontId="15" fillId="2" borderId="2" xfId="64" applyFont="1" applyFill="1" applyBorder="1" applyAlignment="1">
      <alignment horizontal="center" vertical="center" wrapText="1"/>
    </xf>
    <xf numFmtId="49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3" xfId="64" applyFont="1" applyFill="1" applyBorder="1" applyAlignment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11" xfId="64" applyFont="1" applyFill="1" applyBorder="1" applyAlignment="1">
      <alignment horizontal="center" vertical="center" wrapText="1"/>
    </xf>
    <xf numFmtId="49" fontId="15" fillId="0" borderId="3" xfId="64" applyNumberFormat="1" applyFont="1" applyFill="1" applyBorder="1" applyAlignment="1" applyProtection="1">
      <alignment horizontal="center" vertical="center" wrapText="1"/>
    </xf>
    <xf numFmtId="49" fontId="15" fillId="0" borderId="2" xfId="64" applyNumberFormat="1" applyFont="1" applyFill="1" applyBorder="1" applyAlignment="1" applyProtection="1">
      <alignment horizontal="center" vertical="center" wrapText="1"/>
    </xf>
    <xf numFmtId="0" fontId="15" fillId="0" borderId="13" xfId="64" applyNumberFormat="1" applyFont="1" applyFill="1" applyBorder="1" applyAlignment="1" applyProtection="1">
      <alignment horizontal="left" vertical="center" wrapText="1"/>
    </xf>
    <xf numFmtId="178" fontId="15" fillId="0" borderId="3" xfId="64" applyNumberFormat="1" applyFont="1" applyFill="1" applyBorder="1" applyAlignment="1" applyProtection="1">
      <alignment horizontal="right" vertical="center" wrapText="1"/>
    </xf>
    <xf numFmtId="178" fontId="15" fillId="0" borderId="2" xfId="64" applyNumberFormat="1" applyFont="1" applyFill="1" applyBorder="1" applyAlignment="1" applyProtection="1">
      <alignment horizontal="right" vertical="center" wrapText="1"/>
    </xf>
    <xf numFmtId="178" fontId="15" fillId="0" borderId="13" xfId="64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right" vertical="top"/>
    </xf>
    <xf numFmtId="0" fontId="15" fillId="0" borderId="1" xfId="64" applyNumberFormat="1" applyFont="1" applyFill="1" applyBorder="1" applyAlignment="1" applyProtection="1">
      <alignment horizontal="right" vertical="center"/>
    </xf>
    <xf numFmtId="0" fontId="15" fillId="2" borderId="9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3" fillId="2" borderId="11" xfId="64" applyFill="1" applyBorder="1" applyAlignment="1">
      <alignment horizontal="center" vertical="center"/>
    </xf>
    <xf numFmtId="0" fontId="15" fillId="2" borderId="12" xfId="64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center" vertical="center" wrapText="1"/>
    </xf>
    <xf numFmtId="0" fontId="13" fillId="0" borderId="0" xfId="30" applyFill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1" xfId="30" applyFont="1" applyFill="1" applyBorder="1" applyAlignment="1">
      <alignment horizontal="center" vertical="center" wrapText="1"/>
    </xf>
    <xf numFmtId="49" fontId="15" fillId="0" borderId="2" xfId="30" applyNumberFormat="1" applyFont="1" applyFill="1" applyBorder="1" applyAlignment="1" applyProtection="1">
      <alignment horizontal="left" vertical="center" wrapText="1"/>
    </xf>
    <xf numFmtId="49" fontId="15" fillId="0" borderId="13" xfId="30" applyNumberFormat="1" applyFont="1" applyFill="1" applyBorder="1" applyAlignment="1" applyProtection="1">
      <alignment horizontal="left" vertical="center" wrapText="1"/>
    </xf>
    <xf numFmtId="181" fontId="15" fillId="0" borderId="3" xfId="30" applyNumberFormat="1" applyFont="1" applyFill="1" applyBorder="1" applyAlignment="1" applyProtection="1">
      <alignment horizontal="right" vertical="center" wrapText="1"/>
    </xf>
    <xf numFmtId="0" fontId="15" fillId="0" borderId="0" xfId="30" applyFont="1" applyFill="1" applyAlignment="1">
      <alignment horizontal="centerContinuous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5" fillId="2" borderId="11" xfId="30" applyFont="1" applyFill="1" applyBorder="1" applyAlignment="1">
      <alignment horizontal="center" vertical="center"/>
    </xf>
    <xf numFmtId="181" fontId="15" fillId="0" borderId="2" xfId="3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horizontal="right" vertical="center" wrapText="1"/>
    </xf>
    <xf numFmtId="0" fontId="15" fillId="0" borderId="2" xfId="66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_FDEBF98641054675A285ACB70D2F65A1" xfId="65"/>
    <cellStyle name="常规_部门收支总表" xfId="66"/>
    <cellStyle name="常规_工资福利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F10" sqref="F6 F10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3"/>
      <c r="B1" s="334"/>
      <c r="C1" s="334"/>
      <c r="D1" s="334"/>
      <c r="E1" s="334"/>
      <c r="H1" s="422" t="s">
        <v>0</v>
      </c>
    </row>
    <row r="2" ht="20.25" customHeight="1" spans="1:8">
      <c r="A2" s="336" t="s">
        <v>1</v>
      </c>
      <c r="B2" s="336"/>
      <c r="C2" s="336"/>
      <c r="D2" s="336"/>
      <c r="E2" s="336"/>
      <c r="F2" s="336"/>
      <c r="G2" s="336"/>
      <c r="H2" s="336"/>
    </row>
    <row r="3" ht="16.5" customHeight="1" spans="1:8">
      <c r="A3" s="337"/>
      <c r="B3" s="337"/>
      <c r="C3" s="337"/>
      <c r="D3" s="338"/>
      <c r="E3" s="338"/>
      <c r="H3" s="339" t="s">
        <v>2</v>
      </c>
    </row>
    <row r="4" ht="16.5" customHeight="1" spans="1:8">
      <c r="A4" s="340" t="s">
        <v>3</v>
      </c>
      <c r="B4" s="340"/>
      <c r="C4" s="342" t="s">
        <v>4</v>
      </c>
      <c r="D4" s="342"/>
      <c r="E4" s="342"/>
      <c r="F4" s="342"/>
      <c r="G4" s="342"/>
      <c r="H4" s="342"/>
    </row>
    <row r="5" ht="15" customHeight="1" spans="1:8">
      <c r="A5" s="341" t="s">
        <v>5</v>
      </c>
      <c r="B5" s="341" t="s">
        <v>6</v>
      </c>
      <c r="C5" s="342" t="s">
        <v>7</v>
      </c>
      <c r="D5" s="341" t="s">
        <v>6</v>
      </c>
      <c r="E5" s="342" t="s">
        <v>8</v>
      </c>
      <c r="F5" s="341" t="s">
        <v>6</v>
      </c>
      <c r="G5" s="342" t="s">
        <v>9</v>
      </c>
      <c r="H5" s="341" t="s">
        <v>6</v>
      </c>
    </row>
    <row r="6" s="132" customFormat="1" ht="15" customHeight="1" spans="1:8">
      <c r="A6" s="343" t="s">
        <v>10</v>
      </c>
      <c r="B6" s="349">
        <v>731.320368</v>
      </c>
      <c r="C6" s="343" t="s">
        <v>11</v>
      </c>
      <c r="D6" s="349"/>
      <c r="E6" s="343" t="s">
        <v>12</v>
      </c>
      <c r="F6" s="349">
        <v>624.320368</v>
      </c>
      <c r="G6" s="429" t="s">
        <v>13</v>
      </c>
      <c r="H6" s="430"/>
    </row>
    <row r="7" s="132" customFormat="1" ht="15" customHeight="1" spans="1:8">
      <c r="A7" s="343" t="s">
        <v>14</v>
      </c>
      <c r="B7" s="349">
        <v>624.320368</v>
      </c>
      <c r="C7" s="429" t="s">
        <v>15</v>
      </c>
      <c r="D7" s="349"/>
      <c r="E7" s="343" t="s">
        <v>16</v>
      </c>
      <c r="F7" s="349">
        <v>363.2767</v>
      </c>
      <c r="G7" s="429" t="s">
        <v>17</v>
      </c>
      <c r="H7" s="430"/>
    </row>
    <row r="8" s="132" customFormat="1" ht="15" customHeight="1" spans="1:8">
      <c r="A8" s="343" t="s">
        <v>18</v>
      </c>
      <c r="B8" s="349">
        <v>107</v>
      </c>
      <c r="C8" s="343" t="s">
        <v>19</v>
      </c>
      <c r="D8" s="349"/>
      <c r="E8" s="343" t="s">
        <v>20</v>
      </c>
      <c r="F8" s="349">
        <v>165.687568</v>
      </c>
      <c r="G8" s="429" t="s">
        <v>21</v>
      </c>
      <c r="H8" s="430"/>
    </row>
    <row r="9" s="132" customFormat="1" ht="15" customHeight="1" spans="1:8">
      <c r="A9" s="343" t="s">
        <v>22</v>
      </c>
      <c r="B9" s="349"/>
      <c r="C9" s="343" t="s">
        <v>23</v>
      </c>
      <c r="D9" s="349"/>
      <c r="E9" s="343" t="s">
        <v>24</v>
      </c>
      <c r="F9" s="349">
        <v>95.3561</v>
      </c>
      <c r="G9" s="429" t="s">
        <v>25</v>
      </c>
      <c r="H9" s="430"/>
    </row>
    <row r="10" s="132" customFormat="1" ht="15" customHeight="1" spans="1:8">
      <c r="A10" s="343" t="s">
        <v>26</v>
      </c>
      <c r="B10" s="349"/>
      <c r="C10" s="343" t="s">
        <v>27</v>
      </c>
      <c r="D10" s="349"/>
      <c r="E10" s="343" t="s">
        <v>28</v>
      </c>
      <c r="F10" s="349">
        <v>107</v>
      </c>
      <c r="G10" s="429" t="s">
        <v>29</v>
      </c>
      <c r="H10" s="430"/>
    </row>
    <row r="11" s="132" customFormat="1" ht="15" customHeight="1" spans="1:8">
      <c r="A11" s="343" t="s">
        <v>30</v>
      </c>
      <c r="B11" s="349"/>
      <c r="C11" s="343" t="s">
        <v>31</v>
      </c>
      <c r="D11" s="349"/>
      <c r="E11" s="431" t="s">
        <v>32</v>
      </c>
      <c r="F11" s="349">
        <v>51</v>
      </c>
      <c r="G11" s="429" t="s">
        <v>33</v>
      </c>
      <c r="H11" s="430"/>
    </row>
    <row r="12" s="132" customFormat="1" ht="15" customHeight="1" spans="1:8">
      <c r="A12" s="343" t="s">
        <v>34</v>
      </c>
      <c r="B12" s="349"/>
      <c r="C12" s="343" t="s">
        <v>35</v>
      </c>
      <c r="D12" s="349"/>
      <c r="E12" s="431" t="s">
        <v>36</v>
      </c>
      <c r="F12" s="349">
        <v>16</v>
      </c>
      <c r="G12" s="429" t="s">
        <v>37</v>
      </c>
      <c r="H12" s="430"/>
    </row>
    <row r="13" s="132" customFormat="1" ht="15" customHeight="1" spans="1:8">
      <c r="A13" s="343" t="s">
        <v>38</v>
      </c>
      <c r="B13" s="349"/>
      <c r="C13" s="343" t="s">
        <v>39</v>
      </c>
      <c r="D13" s="349"/>
      <c r="E13" s="431" t="s">
        <v>40</v>
      </c>
      <c r="F13" s="349">
        <v>40</v>
      </c>
      <c r="G13" s="429" t="s">
        <v>41</v>
      </c>
      <c r="H13" s="430"/>
    </row>
    <row r="14" s="132" customFormat="1" ht="15" customHeight="1" spans="1:8">
      <c r="A14" s="343" t="s">
        <v>42</v>
      </c>
      <c r="B14" s="349"/>
      <c r="C14" s="343" t="s">
        <v>43</v>
      </c>
      <c r="D14" s="349"/>
      <c r="E14" s="431" t="s">
        <v>44</v>
      </c>
      <c r="F14" s="349"/>
      <c r="G14" s="429" t="s">
        <v>45</v>
      </c>
      <c r="H14" s="430"/>
    </row>
    <row r="15" s="132" customFormat="1" ht="15" customHeight="1" spans="1:8">
      <c r="A15" s="343"/>
      <c r="B15" s="349"/>
      <c r="C15" s="343" t="s">
        <v>46</v>
      </c>
      <c r="D15" s="349"/>
      <c r="E15" s="431" t="s">
        <v>47</v>
      </c>
      <c r="F15" s="349"/>
      <c r="G15" s="429" t="s">
        <v>48</v>
      </c>
      <c r="H15" s="430"/>
    </row>
    <row r="16" s="132" customFormat="1" ht="15" customHeight="1" spans="1:8">
      <c r="A16" s="351"/>
      <c r="B16" s="349"/>
      <c r="C16" s="343" t="s">
        <v>49</v>
      </c>
      <c r="D16" s="349"/>
      <c r="E16" s="431" t="s">
        <v>50</v>
      </c>
      <c r="F16" s="349"/>
      <c r="G16" s="429" t="s">
        <v>51</v>
      </c>
      <c r="H16" s="430"/>
    </row>
    <row r="17" s="132" customFormat="1" ht="15" customHeight="1" spans="1:8">
      <c r="A17" s="343"/>
      <c r="B17" s="349"/>
      <c r="C17" s="343" t="s">
        <v>52</v>
      </c>
      <c r="D17" s="349"/>
      <c r="E17" s="431" t="s">
        <v>53</v>
      </c>
      <c r="F17" s="349"/>
      <c r="G17" s="429" t="s">
        <v>54</v>
      </c>
      <c r="H17" s="430"/>
    </row>
    <row r="18" s="132" customFormat="1" ht="15" customHeight="1" spans="1:8">
      <c r="A18" s="343"/>
      <c r="B18" s="349"/>
      <c r="C18" s="353" t="s">
        <v>55</v>
      </c>
      <c r="D18" s="349"/>
      <c r="E18" s="431" t="s">
        <v>56</v>
      </c>
      <c r="F18" s="349"/>
      <c r="G18" s="429" t="s">
        <v>57</v>
      </c>
      <c r="H18" s="430"/>
    </row>
    <row r="19" s="132" customFormat="1" ht="15" customHeight="1" spans="1:8">
      <c r="A19" s="351"/>
      <c r="B19" s="349"/>
      <c r="C19" s="353" t="s">
        <v>58</v>
      </c>
      <c r="D19" s="349"/>
      <c r="E19" s="343" t="s">
        <v>59</v>
      </c>
      <c r="F19" s="349"/>
      <c r="G19" s="429" t="s">
        <v>60</v>
      </c>
      <c r="H19" s="430"/>
    </row>
    <row r="20" s="132" customFormat="1" ht="15.75" customHeight="1" spans="1:8">
      <c r="A20" s="351"/>
      <c r="B20" s="349"/>
      <c r="C20" s="353" t="s">
        <v>61</v>
      </c>
      <c r="D20" s="349"/>
      <c r="E20" s="343" t="s">
        <v>62</v>
      </c>
      <c r="F20" s="349"/>
      <c r="G20" s="429" t="s">
        <v>63</v>
      </c>
      <c r="H20" s="430"/>
    </row>
    <row r="21" s="132" customFormat="1" ht="15" customHeight="1" spans="1:8">
      <c r="A21" s="343"/>
      <c r="B21" s="349"/>
      <c r="C21" s="353" t="s">
        <v>64</v>
      </c>
      <c r="D21" s="349"/>
      <c r="E21" s="343" t="s">
        <v>65</v>
      </c>
      <c r="F21" s="349"/>
      <c r="G21" s="429"/>
      <c r="H21" s="430"/>
    </row>
    <row r="22" s="132" customFormat="1" ht="15" customHeight="1" spans="1:8">
      <c r="A22" s="343"/>
      <c r="B22" s="349"/>
      <c r="C22" s="353" t="s">
        <v>66</v>
      </c>
      <c r="D22" s="349"/>
      <c r="E22" s="343"/>
      <c r="F22" s="349"/>
      <c r="G22" s="429"/>
      <c r="H22" s="430"/>
    </row>
    <row r="23" s="132" customFormat="1" ht="15" customHeight="1" spans="1:8">
      <c r="A23" s="343"/>
      <c r="B23" s="349"/>
      <c r="C23" s="353" t="s">
        <v>67</v>
      </c>
      <c r="D23" s="349"/>
      <c r="E23" s="343"/>
      <c r="F23" s="349"/>
      <c r="G23" s="429"/>
      <c r="H23" s="430"/>
    </row>
    <row r="24" s="132" customFormat="1" ht="15" customHeight="1" spans="1:8">
      <c r="A24" s="343"/>
      <c r="B24" s="349"/>
      <c r="C24" s="353" t="s">
        <v>68</v>
      </c>
      <c r="D24" s="349"/>
      <c r="E24" s="343"/>
      <c r="F24" s="349"/>
      <c r="G24" s="429"/>
      <c r="H24" s="430"/>
    </row>
    <row r="25" s="132" customFormat="1" ht="15" customHeight="1" spans="1:8">
      <c r="A25" s="343"/>
      <c r="B25" s="349"/>
      <c r="C25" s="353" t="s">
        <v>69</v>
      </c>
      <c r="D25" s="349"/>
      <c r="E25" s="343"/>
      <c r="F25" s="349"/>
      <c r="G25" s="429"/>
      <c r="H25" s="430"/>
    </row>
    <row r="26" s="132" customFormat="1" ht="15" customHeight="1" spans="1:8">
      <c r="A26" s="354" t="s">
        <v>70</v>
      </c>
      <c r="B26" s="349">
        <v>731.320368</v>
      </c>
      <c r="C26" s="354" t="s">
        <v>71</v>
      </c>
      <c r="D26" s="349"/>
      <c r="E26" s="354" t="s">
        <v>71</v>
      </c>
      <c r="F26" s="349">
        <v>731.320368</v>
      </c>
      <c r="G26" s="432" t="s">
        <v>72</v>
      </c>
      <c r="H26" s="430"/>
    </row>
    <row r="27" s="132" customFormat="1" ht="15" customHeight="1" spans="1:8">
      <c r="A27" s="343" t="s">
        <v>73</v>
      </c>
      <c r="B27" s="349">
        <v>0</v>
      </c>
      <c r="C27" s="343"/>
      <c r="D27" s="349"/>
      <c r="E27" s="343"/>
      <c r="F27" s="349"/>
      <c r="G27" s="432"/>
      <c r="H27" s="430"/>
    </row>
    <row r="28" s="132" customFormat="1" ht="13.5" customHeight="1" spans="1:8">
      <c r="A28" s="354" t="s">
        <v>74</v>
      </c>
      <c r="B28" s="349">
        <v>731.320368</v>
      </c>
      <c r="C28" s="354" t="s">
        <v>75</v>
      </c>
      <c r="D28" s="349"/>
      <c r="E28" s="354" t="s">
        <v>75</v>
      </c>
      <c r="F28" s="349">
        <v>731.320368</v>
      </c>
      <c r="G28" s="432" t="s">
        <v>75</v>
      </c>
      <c r="H28" s="430"/>
    </row>
    <row r="29" spans="1:6">
      <c r="A29" s="433"/>
      <c r="B29" s="433"/>
      <c r="C29" s="433"/>
      <c r="D29" s="433"/>
      <c r="E29" s="433"/>
      <c r="F29" s="433"/>
    </row>
  </sheetData>
  <sheetProtection formatCells="0" formatColumns="0" formatRows="0"/>
  <mergeCells count="3">
    <mergeCell ref="A2:H2"/>
    <mergeCell ref="A3:C3"/>
    <mergeCell ref="C4:H4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A1" sqref="$A1:$XFD1048576"/>
    </sheetView>
  </sheetViews>
  <sheetFormatPr defaultColWidth="6.875" defaultRowHeight="23.1" customHeight="1"/>
  <cols>
    <col min="1" max="1" width="8.375" style="408" customWidth="1"/>
    <col min="2" max="2" width="25.5" style="408" customWidth="1"/>
    <col min="3" max="13" width="9.875" style="408" customWidth="1"/>
    <col min="14" max="255" width="6.75" style="408" customWidth="1"/>
    <col min="256" max="16384" width="6.875" style="409"/>
  </cols>
  <sheetData>
    <row r="1" customHeight="1" spans="2:13">
      <c r="B1" s="410"/>
      <c r="C1" s="410"/>
      <c r="D1" s="410"/>
      <c r="E1" s="410"/>
      <c r="F1" s="410"/>
      <c r="G1" s="410"/>
      <c r="H1" s="410"/>
      <c r="I1" s="410"/>
      <c r="J1" s="410"/>
      <c r="M1" s="422" t="s">
        <v>76</v>
      </c>
    </row>
    <row r="2" customHeight="1" spans="1:13">
      <c r="A2" s="411" t="s">
        <v>77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customHeight="1" spans="2:13">
      <c r="B3" s="412"/>
      <c r="C3" s="412"/>
      <c r="D3" s="413"/>
      <c r="E3" s="413"/>
      <c r="F3" s="413"/>
      <c r="G3" s="412"/>
      <c r="H3" s="412"/>
      <c r="I3" s="412"/>
      <c r="J3" s="412"/>
      <c r="L3" s="423" t="s">
        <v>78</v>
      </c>
      <c r="M3" s="423"/>
    </row>
    <row r="4" customHeight="1" spans="1:13">
      <c r="A4" s="414" t="s">
        <v>79</v>
      </c>
      <c r="B4" s="414" t="s">
        <v>80</v>
      </c>
      <c r="C4" s="415" t="s">
        <v>81</v>
      </c>
      <c r="D4" s="416" t="s">
        <v>82</v>
      </c>
      <c r="E4" s="416"/>
      <c r="F4" s="416"/>
      <c r="G4" s="414" t="s">
        <v>83</v>
      </c>
      <c r="H4" s="414" t="s">
        <v>84</v>
      </c>
      <c r="I4" s="414" t="s">
        <v>85</v>
      </c>
      <c r="J4" s="414" t="s">
        <v>86</v>
      </c>
      <c r="K4" s="414" t="s">
        <v>87</v>
      </c>
      <c r="L4" s="424" t="s">
        <v>88</v>
      </c>
      <c r="M4" s="425" t="s">
        <v>89</v>
      </c>
    </row>
    <row r="5" ht="36" customHeight="1" spans="1:13">
      <c r="A5" s="414"/>
      <c r="B5" s="414"/>
      <c r="C5" s="414"/>
      <c r="D5" s="414" t="s">
        <v>90</v>
      </c>
      <c r="E5" s="414" t="s">
        <v>91</v>
      </c>
      <c r="F5" s="414" t="s">
        <v>92</v>
      </c>
      <c r="G5" s="414"/>
      <c r="H5" s="414"/>
      <c r="I5" s="414"/>
      <c r="J5" s="414"/>
      <c r="K5" s="414"/>
      <c r="L5" s="414"/>
      <c r="M5" s="426"/>
    </row>
    <row r="6" customHeight="1" spans="1:13">
      <c r="A6" s="417">
        <v>201</v>
      </c>
      <c r="B6" s="417" t="s">
        <v>93</v>
      </c>
      <c r="C6" s="417">
        <v>1</v>
      </c>
      <c r="D6" s="417">
        <v>2</v>
      </c>
      <c r="E6" s="417">
        <v>3</v>
      </c>
      <c r="F6" s="417">
        <v>4</v>
      </c>
      <c r="G6" s="417">
        <v>5</v>
      </c>
      <c r="H6" s="417">
        <v>6</v>
      </c>
      <c r="I6" s="417">
        <v>7</v>
      </c>
      <c r="J6" s="417">
        <v>8</v>
      </c>
      <c r="K6" s="417">
        <v>9</v>
      </c>
      <c r="L6" s="417">
        <v>10</v>
      </c>
      <c r="M6" s="427">
        <v>11</v>
      </c>
    </row>
    <row r="7" s="407" customFormat="1" ht="23.25" customHeight="1" spans="1:255">
      <c r="A7" s="418"/>
      <c r="B7" s="419" t="s">
        <v>81</v>
      </c>
      <c r="C7" s="376">
        <v>731.320368</v>
      </c>
      <c r="D7" s="376">
        <v>731.320368</v>
      </c>
      <c r="E7" s="376">
        <f t="shared" ref="E7:E13" si="0">D7-F7</f>
        <v>624.320368</v>
      </c>
      <c r="F7" s="376">
        <f>F8+F9+F10+F12</f>
        <v>107</v>
      </c>
      <c r="G7" s="420">
        <v>0</v>
      </c>
      <c r="H7" s="420">
        <v>0</v>
      </c>
      <c r="I7" s="420">
        <v>0</v>
      </c>
      <c r="J7" s="420">
        <v>0</v>
      </c>
      <c r="K7" s="420">
        <v>0</v>
      </c>
      <c r="L7" s="420">
        <v>0</v>
      </c>
      <c r="M7" s="428">
        <v>0</v>
      </c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421"/>
      <c r="DJ7" s="421"/>
      <c r="DK7" s="421"/>
      <c r="DL7" s="421"/>
      <c r="DM7" s="421"/>
      <c r="DN7" s="421"/>
      <c r="DO7" s="421"/>
      <c r="DP7" s="421"/>
      <c r="DQ7" s="421"/>
      <c r="DR7" s="421"/>
      <c r="DS7" s="421"/>
      <c r="DT7" s="421"/>
      <c r="DU7" s="421"/>
      <c r="DV7" s="421"/>
      <c r="DW7" s="421"/>
      <c r="DX7" s="421"/>
      <c r="DY7" s="421"/>
      <c r="DZ7" s="421"/>
      <c r="EA7" s="421"/>
      <c r="EB7" s="421"/>
      <c r="EC7" s="421"/>
      <c r="ED7" s="421"/>
      <c r="EE7" s="421"/>
      <c r="EF7" s="421"/>
      <c r="EG7" s="421"/>
      <c r="EH7" s="421"/>
      <c r="EI7" s="421"/>
      <c r="EJ7" s="421"/>
      <c r="EK7" s="421"/>
      <c r="EL7" s="421"/>
      <c r="EM7" s="421"/>
      <c r="EN7" s="421"/>
      <c r="EO7" s="421"/>
      <c r="EP7" s="421"/>
      <c r="EQ7" s="421"/>
      <c r="ER7" s="421"/>
      <c r="ES7" s="421"/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421"/>
      <c r="FP7" s="421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1"/>
      <c r="GD7" s="421"/>
      <c r="GE7" s="421"/>
      <c r="GF7" s="421"/>
      <c r="GG7" s="421"/>
      <c r="GH7" s="421"/>
      <c r="GI7" s="421"/>
      <c r="GJ7" s="421"/>
      <c r="GK7" s="421"/>
      <c r="GL7" s="421"/>
      <c r="GM7" s="421"/>
      <c r="GN7" s="421"/>
      <c r="GO7" s="421"/>
      <c r="GP7" s="421"/>
      <c r="GQ7" s="421"/>
      <c r="GR7" s="421"/>
      <c r="GS7" s="421"/>
      <c r="GT7" s="421"/>
      <c r="GU7" s="421"/>
      <c r="GV7" s="421"/>
      <c r="GW7" s="421"/>
      <c r="GX7" s="421"/>
      <c r="GY7" s="421"/>
      <c r="GZ7" s="421"/>
      <c r="HA7" s="421"/>
      <c r="HB7" s="421"/>
      <c r="HC7" s="421"/>
      <c r="HD7" s="421"/>
      <c r="HE7" s="421"/>
      <c r="HF7" s="421"/>
      <c r="HG7" s="421"/>
      <c r="HH7" s="421"/>
      <c r="HI7" s="421"/>
      <c r="HJ7" s="421"/>
      <c r="HK7" s="421"/>
      <c r="HL7" s="421"/>
      <c r="HM7" s="421"/>
      <c r="HN7" s="421"/>
      <c r="HO7" s="421"/>
      <c r="HP7" s="421"/>
      <c r="HQ7" s="421"/>
      <c r="HR7" s="421"/>
      <c r="HS7" s="421"/>
      <c r="HT7" s="421"/>
      <c r="HU7" s="421"/>
      <c r="HV7" s="421"/>
      <c r="HW7" s="421"/>
      <c r="HX7" s="421"/>
      <c r="HY7" s="421"/>
      <c r="HZ7" s="421"/>
      <c r="IA7" s="421"/>
      <c r="IB7" s="421"/>
      <c r="IC7" s="421"/>
      <c r="ID7" s="421"/>
      <c r="IE7" s="421"/>
      <c r="IF7" s="421"/>
      <c r="IG7" s="421"/>
      <c r="IH7" s="421"/>
      <c r="II7" s="421"/>
      <c r="IJ7" s="421"/>
      <c r="IK7" s="421"/>
      <c r="IL7" s="421"/>
      <c r="IM7" s="421"/>
      <c r="IN7" s="421"/>
      <c r="IO7" s="421"/>
      <c r="IP7" s="421"/>
      <c r="IQ7" s="421"/>
      <c r="IR7" s="421"/>
      <c r="IS7" s="421"/>
      <c r="IT7" s="421"/>
      <c r="IU7" s="421"/>
    </row>
    <row r="8" s="263" customFormat="1" ht="27.95" customHeight="1" spans="1:17">
      <c r="A8" s="276" t="s">
        <v>94</v>
      </c>
      <c r="B8" s="118" t="s">
        <v>95</v>
      </c>
      <c r="C8" s="376">
        <v>301.195401</v>
      </c>
      <c r="D8" s="376">
        <v>301.195401</v>
      </c>
      <c r="E8" s="376">
        <f t="shared" si="0"/>
        <v>251.195401</v>
      </c>
      <c r="F8" s="376">
        <v>50</v>
      </c>
      <c r="G8" s="376">
        <v>0</v>
      </c>
      <c r="H8" s="376">
        <v>0</v>
      </c>
      <c r="I8" s="376">
        <v>0</v>
      </c>
      <c r="J8" s="376">
        <v>0</v>
      </c>
      <c r="K8" s="376">
        <v>0</v>
      </c>
      <c r="L8" s="376">
        <v>0</v>
      </c>
      <c r="M8" s="125">
        <v>0</v>
      </c>
      <c r="N8" s="405">
        <v>0</v>
      </c>
      <c r="O8" s="405">
        <v>0</v>
      </c>
      <c r="P8" s="405">
        <v>0</v>
      </c>
      <c r="Q8" s="405">
        <v>0</v>
      </c>
    </row>
    <row r="9" s="263" customFormat="1" ht="27.95" customHeight="1" spans="1:17">
      <c r="A9" s="276" t="s">
        <v>96</v>
      </c>
      <c r="B9" s="118" t="s">
        <v>97</v>
      </c>
      <c r="C9" s="376">
        <v>60.000658</v>
      </c>
      <c r="D9" s="376">
        <v>60.000658</v>
      </c>
      <c r="E9" s="376">
        <f t="shared" si="0"/>
        <v>58.000658</v>
      </c>
      <c r="F9" s="376">
        <v>2</v>
      </c>
      <c r="G9" s="376">
        <v>0</v>
      </c>
      <c r="H9" s="376">
        <v>0</v>
      </c>
      <c r="I9" s="376">
        <v>0</v>
      </c>
      <c r="J9" s="376">
        <v>0</v>
      </c>
      <c r="K9" s="376">
        <v>0</v>
      </c>
      <c r="L9" s="376">
        <v>0</v>
      </c>
      <c r="M9" s="125">
        <v>0</v>
      </c>
      <c r="N9" s="405">
        <v>0</v>
      </c>
      <c r="O9" s="405">
        <v>0</v>
      </c>
      <c r="P9" s="405">
        <v>0</v>
      </c>
      <c r="Q9" s="405">
        <v>0</v>
      </c>
    </row>
    <row r="10" s="263" customFormat="1" ht="27.95" customHeight="1" spans="1:17">
      <c r="A10" s="276" t="s">
        <v>98</v>
      </c>
      <c r="B10" s="118" t="s">
        <v>99</v>
      </c>
      <c r="C10" s="376">
        <v>182.734459</v>
      </c>
      <c r="D10" s="376">
        <v>182.734459</v>
      </c>
      <c r="E10" s="376">
        <f t="shared" si="0"/>
        <v>142.734459</v>
      </c>
      <c r="F10" s="376">
        <v>40</v>
      </c>
      <c r="G10" s="376">
        <v>0</v>
      </c>
      <c r="H10" s="376">
        <v>0</v>
      </c>
      <c r="I10" s="376">
        <v>0</v>
      </c>
      <c r="J10" s="376">
        <v>0</v>
      </c>
      <c r="K10" s="376">
        <v>0</v>
      </c>
      <c r="L10" s="376">
        <v>0</v>
      </c>
      <c r="M10" s="125">
        <v>0</v>
      </c>
      <c r="N10" s="405">
        <v>0</v>
      </c>
      <c r="O10" s="405">
        <v>0</v>
      </c>
      <c r="P10" s="405">
        <v>0</v>
      </c>
      <c r="Q10" s="405">
        <v>0</v>
      </c>
    </row>
    <row r="11" s="263" customFormat="1" ht="27.95" customHeight="1" spans="1:17">
      <c r="A11" s="276" t="s">
        <v>100</v>
      </c>
      <c r="B11" s="118" t="s">
        <v>101</v>
      </c>
      <c r="C11" s="376">
        <v>65.593522</v>
      </c>
      <c r="D11" s="376">
        <v>65.593522</v>
      </c>
      <c r="E11" s="376">
        <f t="shared" si="0"/>
        <v>65.593522</v>
      </c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125">
        <v>0</v>
      </c>
      <c r="N11" s="405">
        <v>0</v>
      </c>
      <c r="O11" s="405">
        <v>0</v>
      </c>
      <c r="P11" s="405">
        <v>0</v>
      </c>
      <c r="Q11" s="405">
        <v>0</v>
      </c>
    </row>
    <row r="12" s="263" customFormat="1" ht="27.95" customHeight="1" spans="1:17">
      <c r="A12" s="276" t="s">
        <v>102</v>
      </c>
      <c r="B12" s="118" t="s">
        <v>103</v>
      </c>
      <c r="C12" s="376">
        <v>97.527164</v>
      </c>
      <c r="D12" s="376">
        <v>97.527164</v>
      </c>
      <c r="E12" s="376">
        <f t="shared" si="0"/>
        <v>82.527164</v>
      </c>
      <c r="F12" s="376">
        <v>15</v>
      </c>
      <c r="G12" s="376">
        <v>0</v>
      </c>
      <c r="H12" s="376">
        <v>0</v>
      </c>
      <c r="I12" s="376">
        <v>0</v>
      </c>
      <c r="J12" s="376">
        <v>0</v>
      </c>
      <c r="K12" s="376">
        <v>0</v>
      </c>
      <c r="L12" s="376">
        <v>0</v>
      </c>
      <c r="M12" s="125">
        <v>0</v>
      </c>
      <c r="N12" s="405">
        <v>0</v>
      </c>
      <c r="O12" s="405">
        <v>0</v>
      </c>
      <c r="P12" s="405">
        <v>0</v>
      </c>
      <c r="Q12" s="405">
        <v>0</v>
      </c>
    </row>
    <row r="13" s="263" customFormat="1" ht="27.95" customHeight="1" spans="1:17">
      <c r="A13" s="276" t="s">
        <v>104</v>
      </c>
      <c r="B13" s="118" t="s">
        <v>105</v>
      </c>
      <c r="C13" s="376">
        <v>24.269164</v>
      </c>
      <c r="D13" s="376">
        <v>24.269164</v>
      </c>
      <c r="E13" s="376">
        <f t="shared" si="0"/>
        <v>24.269164</v>
      </c>
      <c r="F13" s="376">
        <v>0</v>
      </c>
      <c r="G13" s="376">
        <v>0</v>
      </c>
      <c r="H13" s="376">
        <v>0</v>
      </c>
      <c r="I13" s="376">
        <v>0</v>
      </c>
      <c r="J13" s="376">
        <v>0</v>
      </c>
      <c r="K13" s="376">
        <v>0</v>
      </c>
      <c r="L13" s="376">
        <v>0</v>
      </c>
      <c r="M13" s="125">
        <v>0</v>
      </c>
      <c r="N13" s="405">
        <v>0</v>
      </c>
      <c r="O13" s="405">
        <v>0</v>
      </c>
      <c r="P13" s="405">
        <v>0</v>
      </c>
      <c r="Q13" s="405">
        <v>0</v>
      </c>
    </row>
    <row r="14" customHeight="1" spans="9:9">
      <c r="I14" s="421"/>
    </row>
    <row r="16" customHeight="1" spans="6:6">
      <c r="F16" s="421"/>
    </row>
    <row r="17" customHeight="1" spans="6:6">
      <c r="F17" s="421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workbookViewId="0">
      <selection activeCell="A1" sqref="$A1:$XFD1048576"/>
    </sheetView>
  </sheetViews>
  <sheetFormatPr defaultColWidth="6.875" defaultRowHeight="23.1" customHeight="1"/>
  <cols>
    <col min="1" max="3" width="3.375" style="377" customWidth="1"/>
    <col min="4" max="4" width="7.375" style="377" customWidth="1"/>
    <col min="5" max="5" width="21.75" style="377" customWidth="1"/>
    <col min="6" max="6" width="12.5" style="377" customWidth="1"/>
    <col min="7" max="7" width="11.625" style="377" customWidth="1"/>
    <col min="8" max="16" width="10.5" style="377" customWidth="1"/>
    <col min="17" max="247" width="6.75" style="377" customWidth="1"/>
    <col min="248" max="16384" width="6.875" style="378"/>
  </cols>
  <sheetData>
    <row r="1" customHeight="1" spans="2:16"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P1" s="397" t="s">
        <v>106</v>
      </c>
    </row>
    <row r="2" customHeight="1" spans="1:17">
      <c r="A2" s="380" t="s">
        <v>107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406"/>
    </row>
    <row r="3" customHeight="1" spans="1:17">
      <c r="A3" s="381"/>
      <c r="B3" s="381"/>
      <c r="C3" s="381"/>
      <c r="D3" s="382"/>
      <c r="E3" s="383"/>
      <c r="F3" s="382"/>
      <c r="G3" s="384"/>
      <c r="H3" s="384"/>
      <c r="I3" s="384"/>
      <c r="J3" s="382"/>
      <c r="K3" s="382"/>
      <c r="L3" s="382"/>
      <c r="O3" s="398" t="s">
        <v>78</v>
      </c>
      <c r="P3" s="398"/>
      <c r="Q3" s="384"/>
    </row>
    <row r="4" ht="24.75" customHeight="1" spans="1:16">
      <c r="A4" s="385" t="s">
        <v>108</v>
      </c>
      <c r="B4" s="385"/>
      <c r="C4" s="385"/>
      <c r="D4" s="386" t="s">
        <v>79</v>
      </c>
      <c r="E4" s="387" t="s">
        <v>109</v>
      </c>
      <c r="F4" s="388" t="s">
        <v>110</v>
      </c>
      <c r="G4" s="389" t="s">
        <v>82</v>
      </c>
      <c r="H4" s="389"/>
      <c r="I4" s="389"/>
      <c r="J4" s="386" t="s">
        <v>83</v>
      </c>
      <c r="K4" s="386" t="s">
        <v>84</v>
      </c>
      <c r="L4" s="386" t="s">
        <v>85</v>
      </c>
      <c r="M4" s="386" t="s">
        <v>86</v>
      </c>
      <c r="N4" s="386" t="s">
        <v>87</v>
      </c>
      <c r="O4" s="399" t="s">
        <v>88</v>
      </c>
      <c r="P4" s="400" t="s">
        <v>89</v>
      </c>
    </row>
    <row r="5" ht="39" customHeight="1" spans="1:16">
      <c r="A5" s="386" t="s">
        <v>111</v>
      </c>
      <c r="B5" s="386" t="s">
        <v>112</v>
      </c>
      <c r="C5" s="386" t="s">
        <v>113</v>
      </c>
      <c r="D5" s="386"/>
      <c r="E5" s="387"/>
      <c r="F5" s="386"/>
      <c r="G5" s="386" t="s">
        <v>90</v>
      </c>
      <c r="H5" s="386" t="s">
        <v>91</v>
      </c>
      <c r="I5" s="386" t="s">
        <v>92</v>
      </c>
      <c r="J5" s="386"/>
      <c r="K5" s="386"/>
      <c r="L5" s="386"/>
      <c r="M5" s="386"/>
      <c r="N5" s="386"/>
      <c r="O5" s="401"/>
      <c r="P5" s="402"/>
    </row>
    <row r="6" customHeight="1" spans="1:16">
      <c r="A6" s="390" t="s">
        <v>114</v>
      </c>
      <c r="B6" s="390" t="s">
        <v>114</v>
      </c>
      <c r="C6" s="390" t="s">
        <v>114</v>
      </c>
      <c r="D6" s="390" t="s">
        <v>114</v>
      </c>
      <c r="E6" s="390" t="s">
        <v>114</v>
      </c>
      <c r="F6" s="390">
        <v>1</v>
      </c>
      <c r="G6" s="390">
        <v>2</v>
      </c>
      <c r="H6" s="390">
        <v>3</v>
      </c>
      <c r="I6" s="390">
        <v>4</v>
      </c>
      <c r="J6" s="390">
        <v>5</v>
      </c>
      <c r="K6" s="390">
        <v>6</v>
      </c>
      <c r="L6" s="390">
        <v>7</v>
      </c>
      <c r="M6" s="390">
        <v>8</v>
      </c>
      <c r="N6" s="390">
        <v>9</v>
      </c>
      <c r="O6" s="403">
        <v>10</v>
      </c>
      <c r="P6" s="404">
        <v>11</v>
      </c>
    </row>
    <row r="7" s="263" customFormat="1" ht="27.95" customHeight="1" spans="1:17">
      <c r="A7" s="276"/>
      <c r="B7" s="118"/>
      <c r="C7" s="376"/>
      <c r="D7" s="276" t="s">
        <v>94</v>
      </c>
      <c r="E7" s="118" t="s">
        <v>95</v>
      </c>
      <c r="F7" s="376">
        <v>301.195401</v>
      </c>
      <c r="G7" s="376">
        <v>301.195401</v>
      </c>
      <c r="H7" s="376">
        <f t="shared" ref="H7:H12" si="0">G7-I7</f>
        <v>251.195401</v>
      </c>
      <c r="I7" s="376">
        <v>50</v>
      </c>
      <c r="J7" s="376"/>
      <c r="K7" s="376"/>
      <c r="L7" s="376"/>
      <c r="M7" s="125"/>
      <c r="N7" s="405"/>
      <c r="O7" s="405"/>
      <c r="P7" s="405"/>
      <c r="Q7" s="405"/>
    </row>
    <row r="8" s="263" customFormat="1" ht="27.95" customHeight="1" spans="1:17">
      <c r="A8" s="276"/>
      <c r="B8" s="118"/>
      <c r="C8" s="376"/>
      <c r="D8" s="276" t="s">
        <v>96</v>
      </c>
      <c r="E8" s="118" t="s">
        <v>97</v>
      </c>
      <c r="F8" s="376">
        <v>60.000658</v>
      </c>
      <c r="G8" s="376">
        <v>60.000658</v>
      </c>
      <c r="H8" s="376">
        <f t="shared" si="0"/>
        <v>58.000658</v>
      </c>
      <c r="I8" s="376">
        <v>2</v>
      </c>
      <c r="J8" s="376"/>
      <c r="K8" s="376"/>
      <c r="L8" s="376"/>
      <c r="M8" s="125"/>
      <c r="N8" s="405"/>
      <c r="O8" s="405"/>
      <c r="P8" s="405"/>
      <c r="Q8" s="405"/>
    </row>
    <row r="9" s="263" customFormat="1" ht="27.95" customHeight="1" spans="1:17">
      <c r="A9" s="276"/>
      <c r="B9" s="118"/>
      <c r="C9" s="376"/>
      <c r="D9" s="276" t="s">
        <v>98</v>
      </c>
      <c r="E9" s="118" t="s">
        <v>99</v>
      </c>
      <c r="F9" s="376">
        <v>182.734459</v>
      </c>
      <c r="G9" s="376">
        <v>182.734459</v>
      </c>
      <c r="H9" s="376">
        <f t="shared" si="0"/>
        <v>142.734459</v>
      </c>
      <c r="I9" s="376">
        <v>40</v>
      </c>
      <c r="J9" s="376"/>
      <c r="K9" s="376"/>
      <c r="L9" s="376"/>
      <c r="M9" s="125"/>
      <c r="N9" s="405"/>
      <c r="O9" s="405"/>
      <c r="P9" s="405"/>
      <c r="Q9" s="405"/>
    </row>
    <row r="10" s="263" customFormat="1" ht="27.95" customHeight="1" spans="1:17">
      <c r="A10" s="276"/>
      <c r="B10" s="118"/>
      <c r="C10" s="376"/>
      <c r="D10" s="276" t="s">
        <v>100</v>
      </c>
      <c r="E10" s="118" t="s">
        <v>101</v>
      </c>
      <c r="F10" s="376">
        <v>65.593522</v>
      </c>
      <c r="G10" s="376">
        <v>65.593522</v>
      </c>
      <c r="H10" s="376">
        <f t="shared" si="0"/>
        <v>65.593522</v>
      </c>
      <c r="I10" s="376">
        <v>0</v>
      </c>
      <c r="J10" s="376"/>
      <c r="K10" s="376"/>
      <c r="L10" s="376"/>
      <c r="M10" s="125"/>
      <c r="N10" s="405"/>
      <c r="O10" s="405"/>
      <c r="P10" s="405"/>
      <c r="Q10" s="405"/>
    </row>
    <row r="11" s="263" customFormat="1" ht="27.95" customHeight="1" spans="1:17">
      <c r="A11" s="276"/>
      <c r="B11" s="118"/>
      <c r="C11" s="376"/>
      <c r="D11" s="276" t="s">
        <v>102</v>
      </c>
      <c r="E11" s="118" t="s">
        <v>103</v>
      </c>
      <c r="F11" s="376">
        <v>97.527164</v>
      </c>
      <c r="G11" s="376">
        <v>97.527164</v>
      </c>
      <c r="H11" s="376">
        <f t="shared" si="0"/>
        <v>82.527164</v>
      </c>
      <c r="I11" s="376">
        <v>15</v>
      </c>
      <c r="J11" s="376"/>
      <c r="K11" s="376"/>
      <c r="L11" s="376"/>
      <c r="M11" s="125"/>
      <c r="N11" s="405"/>
      <c r="O11" s="405"/>
      <c r="P11" s="405"/>
      <c r="Q11" s="405"/>
    </row>
    <row r="12" s="263" customFormat="1" ht="27.95" customHeight="1" spans="1:17">
      <c r="A12" s="276"/>
      <c r="B12" s="118"/>
      <c r="C12" s="376"/>
      <c r="D12" s="276" t="s">
        <v>104</v>
      </c>
      <c r="E12" s="118" t="s">
        <v>105</v>
      </c>
      <c r="F12" s="376">
        <v>24.269164</v>
      </c>
      <c r="G12" s="376">
        <v>24.269164</v>
      </c>
      <c r="H12" s="376">
        <f t="shared" si="0"/>
        <v>24.269164</v>
      </c>
      <c r="I12" s="376">
        <v>0</v>
      </c>
      <c r="J12" s="376"/>
      <c r="K12" s="376"/>
      <c r="L12" s="376"/>
      <c r="M12" s="125"/>
      <c r="N12" s="405"/>
      <c r="O12" s="405"/>
      <c r="P12" s="405"/>
      <c r="Q12" s="405"/>
    </row>
    <row r="13" ht="24.75" customHeight="1" spans="1:16">
      <c r="A13" s="391"/>
      <c r="B13" s="391"/>
      <c r="C13" s="391"/>
      <c r="D13" s="392"/>
      <c r="E13" s="393"/>
      <c r="F13" s="376"/>
      <c r="G13" s="376"/>
      <c r="H13" s="376"/>
      <c r="I13" s="376">
        <v>0</v>
      </c>
      <c r="J13" s="394"/>
      <c r="K13" s="394"/>
      <c r="L13" s="394">
        <v>0</v>
      </c>
      <c r="M13" s="394">
        <v>0</v>
      </c>
      <c r="N13" s="394">
        <v>0</v>
      </c>
      <c r="O13" s="394">
        <v>0</v>
      </c>
      <c r="P13" s="395">
        <v>0</v>
      </c>
    </row>
    <row r="14" ht="24.75" customHeight="1" spans="1:16">
      <c r="A14" s="391"/>
      <c r="B14" s="391"/>
      <c r="C14" s="391"/>
      <c r="D14" s="392"/>
      <c r="E14" s="393"/>
      <c r="F14" s="394"/>
      <c r="G14" s="395"/>
      <c r="H14" s="396"/>
      <c r="I14" s="394"/>
      <c r="J14" s="394"/>
      <c r="K14" s="394"/>
      <c r="L14" s="394">
        <v>0</v>
      </c>
      <c r="M14" s="394">
        <v>0</v>
      </c>
      <c r="N14" s="394">
        <v>0</v>
      </c>
      <c r="O14" s="394">
        <v>0</v>
      </c>
      <c r="P14" s="395">
        <v>0</v>
      </c>
    </row>
    <row r="15" ht="24.75" customHeight="1" spans="1:16">
      <c r="A15" s="391"/>
      <c r="B15" s="391"/>
      <c r="C15" s="391"/>
      <c r="D15" s="392"/>
      <c r="E15" s="393"/>
      <c r="F15" s="394"/>
      <c r="G15" s="395"/>
      <c r="H15" s="396"/>
      <c r="I15" s="394"/>
      <c r="J15" s="394"/>
      <c r="K15" s="394"/>
      <c r="L15" s="394">
        <v>0</v>
      </c>
      <c r="M15" s="394">
        <v>0</v>
      </c>
      <c r="N15" s="394">
        <v>0</v>
      </c>
      <c r="O15" s="394">
        <v>0</v>
      </c>
      <c r="P15" s="395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0"/>
  <sheetViews>
    <sheetView showGridLines="0" showZeros="0" workbookViewId="0">
      <selection activeCell="N13" sqref="N13"/>
    </sheetView>
  </sheetViews>
  <sheetFormatPr defaultColWidth="6.875" defaultRowHeight="11.25"/>
  <cols>
    <col min="1" max="1" width="4.625" style="263" customWidth="1"/>
    <col min="2" max="2" width="3.5" style="263" customWidth="1"/>
    <col min="3" max="3" width="3.625" style="263" customWidth="1"/>
    <col min="4" max="4" width="6.5" style="263" customWidth="1"/>
    <col min="5" max="5" width="11.125" style="263" customWidth="1"/>
    <col min="6" max="6" width="9.625" style="263" customWidth="1"/>
    <col min="7" max="10" width="10.75" style="263" customWidth="1"/>
    <col min="11" max="11" width="9" style="263" customWidth="1"/>
    <col min="12" max="12" width="10.75" style="263" customWidth="1"/>
    <col min="13" max="14" width="9" style="263" customWidth="1"/>
    <col min="15" max="16" width="6.625" style="263" customWidth="1"/>
    <col min="17" max="17" width="5.125" style="263" customWidth="1"/>
    <col min="18" max="18" width="6.625" style="263" customWidth="1"/>
    <col min="19" max="19" width="5.125" style="263" customWidth="1"/>
    <col min="20" max="20" width="9" style="263" customWidth="1"/>
    <col min="21" max="21" width="6.625" style="263" customWidth="1"/>
    <col min="22" max="22" width="12.625" style="263" customWidth="1"/>
    <col min="23" max="23" width="14.125" style="263" customWidth="1"/>
    <col min="24" max="24" width="9.625" style="263" customWidth="1"/>
    <col min="25" max="256" width="6.875" style="263" customWidth="1"/>
    <col min="257" max="16384" width="6.875" style="263"/>
  </cols>
  <sheetData>
    <row r="1" s="263" customFormat="1" ht="18.75" customHeight="1" spans="24:24">
      <c r="X1" s="279" t="s">
        <v>115</v>
      </c>
    </row>
    <row r="2" s="263" customFormat="1" ht="24.95" customHeight="1" spans="1:24">
      <c r="A2" s="296" t="s">
        <v>116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</row>
    <row r="3" s="263" customFormat="1" ht="15.75" customHeight="1" spans="24:24">
      <c r="X3" s="279" t="s">
        <v>78</v>
      </c>
    </row>
    <row r="4" s="263" customFormat="1" ht="16.5" customHeight="1" spans="1:24">
      <c r="A4" s="270" t="s">
        <v>117</v>
      </c>
      <c r="B4" s="270"/>
      <c r="C4" s="271"/>
      <c r="D4" s="270" t="s">
        <v>79</v>
      </c>
      <c r="E4" s="292" t="s">
        <v>118</v>
      </c>
      <c r="F4" s="292" t="s">
        <v>119</v>
      </c>
      <c r="G4" s="292" t="s">
        <v>110</v>
      </c>
      <c r="H4" s="292" t="s">
        <v>120</v>
      </c>
      <c r="I4" s="270"/>
      <c r="J4" s="270"/>
      <c r="K4" s="270"/>
      <c r="L4" s="270" t="s">
        <v>121</v>
      </c>
      <c r="M4" s="270"/>
      <c r="N4" s="270"/>
      <c r="O4" s="270"/>
      <c r="P4" s="270"/>
      <c r="Q4" s="270"/>
      <c r="R4" s="270"/>
      <c r="S4" s="270"/>
      <c r="T4" s="270"/>
      <c r="U4" s="270"/>
      <c r="V4" s="270" t="s">
        <v>122</v>
      </c>
      <c r="W4" s="270" t="s">
        <v>123</v>
      </c>
      <c r="X4" s="270" t="s">
        <v>124</v>
      </c>
    </row>
    <row r="5" s="263" customFormat="1" ht="37.5" customHeight="1" spans="1:24">
      <c r="A5" s="270" t="s">
        <v>111</v>
      </c>
      <c r="B5" s="270" t="s">
        <v>112</v>
      </c>
      <c r="C5" s="271" t="s">
        <v>113</v>
      </c>
      <c r="D5" s="270"/>
      <c r="E5" s="292"/>
      <c r="F5" s="292"/>
      <c r="G5" s="292"/>
      <c r="H5" s="292" t="s">
        <v>81</v>
      </c>
      <c r="I5" s="270" t="s">
        <v>125</v>
      </c>
      <c r="J5" s="270" t="s">
        <v>126</v>
      </c>
      <c r="K5" s="270" t="s">
        <v>127</v>
      </c>
      <c r="L5" s="270" t="s">
        <v>81</v>
      </c>
      <c r="M5" s="270" t="s">
        <v>128</v>
      </c>
      <c r="N5" s="270" t="s">
        <v>129</v>
      </c>
      <c r="O5" s="270" t="s">
        <v>130</v>
      </c>
      <c r="P5" s="374" t="s">
        <v>131</v>
      </c>
      <c r="Q5" s="270" t="s">
        <v>132</v>
      </c>
      <c r="R5" s="270" t="s">
        <v>133</v>
      </c>
      <c r="S5" s="270" t="s">
        <v>134</v>
      </c>
      <c r="T5" s="270" t="s">
        <v>135</v>
      </c>
      <c r="U5" s="270" t="s">
        <v>136</v>
      </c>
      <c r="V5" s="270"/>
      <c r="W5" s="270"/>
      <c r="X5" s="270"/>
    </row>
    <row r="6" s="263" customFormat="1" ht="24.95" customHeight="1" spans="1:24">
      <c r="A6" s="374" t="s">
        <v>114</v>
      </c>
      <c r="B6" s="374" t="s">
        <v>114</v>
      </c>
      <c r="C6" s="374" t="s">
        <v>114</v>
      </c>
      <c r="D6" s="375" t="s">
        <v>114</v>
      </c>
      <c r="E6" s="375" t="s">
        <v>114</v>
      </c>
      <c r="F6" s="274" t="s">
        <v>114</v>
      </c>
      <c r="G6" s="375">
        <v>1</v>
      </c>
      <c r="H6" s="374">
        <v>2</v>
      </c>
      <c r="I6" s="374">
        <v>3</v>
      </c>
      <c r="J6" s="374">
        <v>4</v>
      </c>
      <c r="K6" s="374">
        <v>5</v>
      </c>
      <c r="L6" s="374">
        <v>6</v>
      </c>
      <c r="M6" s="374">
        <v>7</v>
      </c>
      <c r="N6" s="374">
        <v>8</v>
      </c>
      <c r="O6" s="374">
        <v>9</v>
      </c>
      <c r="P6" s="374">
        <v>10</v>
      </c>
      <c r="Q6" s="374">
        <v>11</v>
      </c>
      <c r="R6" s="374">
        <v>12</v>
      </c>
      <c r="S6" s="374">
        <v>13</v>
      </c>
      <c r="T6" s="374">
        <v>14</v>
      </c>
      <c r="U6" s="374">
        <v>15</v>
      </c>
      <c r="V6" s="374">
        <v>16</v>
      </c>
      <c r="W6" s="374">
        <v>17</v>
      </c>
      <c r="X6" s="374">
        <v>18</v>
      </c>
    </row>
    <row r="7" s="264" customFormat="1" ht="24.95" customHeight="1" spans="1:24">
      <c r="A7" s="118"/>
      <c r="B7" s="118"/>
      <c r="C7" s="118"/>
      <c r="D7" s="118"/>
      <c r="E7" s="240" t="s">
        <v>81</v>
      </c>
      <c r="F7" s="258"/>
      <c r="G7" s="376">
        <v>731.320368</v>
      </c>
      <c r="H7" s="116">
        <v>6243203.68</v>
      </c>
      <c r="I7" s="116">
        <v>3632767</v>
      </c>
      <c r="J7" s="116">
        <v>1656875.68</v>
      </c>
      <c r="K7" s="116">
        <v>953561</v>
      </c>
      <c r="L7" s="116">
        <v>1070000</v>
      </c>
      <c r="M7" s="116">
        <v>510000</v>
      </c>
      <c r="N7" s="116">
        <v>160000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400000</v>
      </c>
      <c r="U7" s="125">
        <v>0</v>
      </c>
      <c r="V7" s="125">
        <v>0</v>
      </c>
      <c r="W7" s="125">
        <v>0</v>
      </c>
      <c r="X7" s="125">
        <v>0</v>
      </c>
    </row>
    <row r="8" s="263" customFormat="1" ht="24.95" customHeight="1" spans="1:24">
      <c r="A8" s="118"/>
      <c r="B8" s="118"/>
      <c r="C8" s="118"/>
      <c r="D8" s="118" t="s">
        <v>94</v>
      </c>
      <c r="E8" s="240" t="s">
        <v>95</v>
      </c>
      <c r="F8" s="258"/>
      <c r="G8" s="376">
        <v>301.195401</v>
      </c>
      <c r="H8" s="116">
        <v>2511954.01</v>
      </c>
      <c r="I8" s="116">
        <v>896412.29</v>
      </c>
      <c r="J8" s="116">
        <v>709980.72</v>
      </c>
      <c r="K8" s="116">
        <v>905561</v>
      </c>
      <c r="L8" s="116">
        <v>500000</v>
      </c>
      <c r="M8" s="116">
        <v>490000</v>
      </c>
      <c r="N8" s="116">
        <v>10000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</row>
    <row r="9" s="263" customFormat="1" ht="24.95" customHeight="1" spans="1:24">
      <c r="A9" s="118" t="s">
        <v>137</v>
      </c>
      <c r="B9" s="118" t="s">
        <v>138</v>
      </c>
      <c r="C9" s="118" t="s">
        <v>138</v>
      </c>
      <c r="D9" s="118" t="s">
        <v>139</v>
      </c>
      <c r="E9" s="240" t="s">
        <v>140</v>
      </c>
      <c r="F9" s="258" t="s">
        <v>141</v>
      </c>
      <c r="G9" s="96">
        <v>0</v>
      </c>
      <c r="H9" s="116">
        <v>0</v>
      </c>
      <c r="I9" s="116">
        <v>33214.44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</row>
    <row r="10" s="263" customFormat="1" ht="24.95" customHeight="1" spans="1:24">
      <c r="A10" s="118" t="s">
        <v>137</v>
      </c>
      <c r="B10" s="118" t="s">
        <v>138</v>
      </c>
      <c r="C10" s="118" t="s">
        <v>138</v>
      </c>
      <c r="D10" s="118" t="s">
        <v>139</v>
      </c>
      <c r="E10" s="240" t="s">
        <v>140</v>
      </c>
      <c r="F10" s="258"/>
      <c r="G10" s="96">
        <v>190730.08</v>
      </c>
      <c r="H10" s="116">
        <v>190730.08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</row>
    <row r="11" s="263" customFormat="1" ht="24.95" customHeight="1" spans="1:24">
      <c r="A11" s="118" t="s">
        <v>137</v>
      </c>
      <c r="B11" s="118" t="s">
        <v>138</v>
      </c>
      <c r="C11" s="118" t="s">
        <v>138</v>
      </c>
      <c r="D11" s="118" t="s">
        <v>139</v>
      </c>
      <c r="E11" s="240" t="s">
        <v>140</v>
      </c>
      <c r="F11" s="258" t="s">
        <v>141</v>
      </c>
      <c r="G11" s="96">
        <v>0</v>
      </c>
      <c r="H11" s="116">
        <v>0</v>
      </c>
      <c r="I11" s="116">
        <v>94898.4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</row>
    <row r="12" s="263" customFormat="1" ht="24.95" customHeight="1" spans="1:24">
      <c r="A12" s="118" t="s">
        <v>137</v>
      </c>
      <c r="B12" s="118" t="s">
        <v>138</v>
      </c>
      <c r="C12" s="118" t="s">
        <v>138</v>
      </c>
      <c r="D12" s="118" t="s">
        <v>139</v>
      </c>
      <c r="E12" s="240" t="s">
        <v>140</v>
      </c>
      <c r="F12" s="258" t="s">
        <v>141</v>
      </c>
      <c r="G12" s="96">
        <v>0</v>
      </c>
      <c r="H12" s="116">
        <v>0</v>
      </c>
      <c r="I12" s="116">
        <v>3077.28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</row>
    <row r="13" s="263" customFormat="1" ht="24.95" customHeight="1" spans="1:24">
      <c r="A13" s="118" t="s">
        <v>137</v>
      </c>
      <c r="B13" s="118" t="s">
        <v>138</v>
      </c>
      <c r="C13" s="118" t="s">
        <v>138</v>
      </c>
      <c r="D13" s="118" t="s">
        <v>139</v>
      </c>
      <c r="E13" s="240" t="s">
        <v>140</v>
      </c>
      <c r="F13" s="258" t="s">
        <v>141</v>
      </c>
      <c r="G13" s="96">
        <v>0</v>
      </c>
      <c r="H13" s="116">
        <v>0</v>
      </c>
      <c r="I13" s="116">
        <v>12309.12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</row>
    <row r="14" s="263" customFormat="1" ht="24.95" customHeight="1" spans="1:24">
      <c r="A14" s="118" t="s">
        <v>137</v>
      </c>
      <c r="B14" s="118" t="s">
        <v>138</v>
      </c>
      <c r="C14" s="118" t="s">
        <v>138</v>
      </c>
      <c r="D14" s="118" t="s">
        <v>139</v>
      </c>
      <c r="E14" s="240" t="s">
        <v>140</v>
      </c>
      <c r="F14" s="258" t="s">
        <v>141</v>
      </c>
      <c r="G14" s="96">
        <v>0</v>
      </c>
      <c r="H14" s="116">
        <v>0</v>
      </c>
      <c r="I14" s="116">
        <v>2154.1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</row>
    <row r="15" s="263" customFormat="1" ht="24.95" customHeight="1" spans="1:24">
      <c r="A15" s="118" t="s">
        <v>137</v>
      </c>
      <c r="B15" s="118" t="s">
        <v>138</v>
      </c>
      <c r="C15" s="118" t="s">
        <v>138</v>
      </c>
      <c r="D15" s="118" t="s">
        <v>139</v>
      </c>
      <c r="E15" s="240" t="s">
        <v>140</v>
      </c>
      <c r="F15" s="258" t="s">
        <v>141</v>
      </c>
      <c r="G15" s="96">
        <v>0</v>
      </c>
      <c r="H15" s="116">
        <v>0</v>
      </c>
      <c r="I15" s="116">
        <v>7117.38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</row>
    <row r="16" s="263" customFormat="1" ht="24.95" customHeight="1" spans="1:24">
      <c r="A16" s="118" t="s">
        <v>137</v>
      </c>
      <c r="B16" s="118" t="s">
        <v>138</v>
      </c>
      <c r="C16" s="118" t="s">
        <v>138</v>
      </c>
      <c r="D16" s="118" t="s">
        <v>139</v>
      </c>
      <c r="E16" s="240" t="s">
        <v>140</v>
      </c>
      <c r="F16" s="258" t="s">
        <v>141</v>
      </c>
      <c r="G16" s="96">
        <v>0</v>
      </c>
      <c r="H16" s="116">
        <v>0</v>
      </c>
      <c r="I16" s="116">
        <v>37959.36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</row>
    <row r="17" s="263" customFormat="1" ht="24.95" customHeight="1" spans="1:24">
      <c r="A17" s="118" t="s">
        <v>142</v>
      </c>
      <c r="B17" s="118" t="s">
        <v>138</v>
      </c>
      <c r="C17" s="118" t="s">
        <v>138</v>
      </c>
      <c r="D17" s="118" t="s">
        <v>139</v>
      </c>
      <c r="E17" s="240" t="s">
        <v>140</v>
      </c>
      <c r="F17" s="258" t="s">
        <v>143</v>
      </c>
      <c r="G17" s="96">
        <v>0</v>
      </c>
      <c r="H17" s="116">
        <v>0</v>
      </c>
      <c r="I17" s="116">
        <v>0</v>
      </c>
      <c r="J17" s="116">
        <v>12000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</row>
    <row r="18" s="263" customFormat="1" ht="24.95" customHeight="1" spans="1:24">
      <c r="A18" s="118" t="s">
        <v>142</v>
      </c>
      <c r="B18" s="118" t="s">
        <v>138</v>
      </c>
      <c r="C18" s="118" t="s">
        <v>138</v>
      </c>
      <c r="D18" s="118" t="s">
        <v>139</v>
      </c>
      <c r="E18" s="240" t="s">
        <v>140</v>
      </c>
      <c r="F18" s="258" t="s">
        <v>143</v>
      </c>
      <c r="G18" s="96">
        <v>0</v>
      </c>
      <c r="H18" s="116">
        <v>0</v>
      </c>
      <c r="I18" s="116">
        <v>0</v>
      </c>
      <c r="J18" s="116">
        <v>50000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</row>
    <row r="19" s="263" customFormat="1" ht="24.95" customHeight="1" spans="1:24">
      <c r="A19" s="118" t="s">
        <v>142</v>
      </c>
      <c r="B19" s="118" t="s">
        <v>138</v>
      </c>
      <c r="C19" s="118" t="s">
        <v>138</v>
      </c>
      <c r="D19" s="118" t="s">
        <v>139</v>
      </c>
      <c r="E19" s="240" t="s">
        <v>140</v>
      </c>
      <c r="F19" s="258" t="s">
        <v>144</v>
      </c>
      <c r="G19" s="96">
        <v>0</v>
      </c>
      <c r="H19" s="116">
        <v>0</v>
      </c>
      <c r="I19" s="116">
        <v>0</v>
      </c>
      <c r="J19" s="116">
        <v>30000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</row>
    <row r="20" s="263" customFormat="1" ht="24.95" customHeight="1" spans="1:24">
      <c r="A20" s="118" t="s">
        <v>142</v>
      </c>
      <c r="B20" s="118" t="s">
        <v>138</v>
      </c>
      <c r="C20" s="118" t="s">
        <v>138</v>
      </c>
      <c r="D20" s="118" t="s">
        <v>139</v>
      </c>
      <c r="E20" s="240" t="s">
        <v>140</v>
      </c>
      <c r="F20" s="258" t="s">
        <v>143</v>
      </c>
      <c r="G20" s="96">
        <v>0</v>
      </c>
      <c r="H20" s="116">
        <v>0</v>
      </c>
      <c r="I20" s="116">
        <v>0</v>
      </c>
      <c r="J20" s="116">
        <v>40000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</row>
    <row r="21" s="263" customFormat="1" ht="24.95" customHeight="1" spans="1:24">
      <c r="A21" s="118" t="s">
        <v>142</v>
      </c>
      <c r="B21" s="118" t="s">
        <v>138</v>
      </c>
      <c r="C21" s="118" t="s">
        <v>138</v>
      </c>
      <c r="D21" s="118" t="s">
        <v>139</v>
      </c>
      <c r="E21" s="240" t="s">
        <v>140</v>
      </c>
      <c r="F21" s="258" t="s">
        <v>145</v>
      </c>
      <c r="G21" s="96">
        <v>0</v>
      </c>
      <c r="H21" s="116">
        <v>0</v>
      </c>
      <c r="I21" s="116">
        <v>0</v>
      </c>
      <c r="J21" s="116">
        <v>50000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</row>
    <row r="22" s="263" customFormat="1" ht="24.95" customHeight="1" spans="1:24">
      <c r="A22" s="118" t="s">
        <v>142</v>
      </c>
      <c r="B22" s="118" t="s">
        <v>138</v>
      </c>
      <c r="C22" s="118" t="s">
        <v>138</v>
      </c>
      <c r="D22" s="118" t="s">
        <v>139</v>
      </c>
      <c r="E22" s="240" t="s">
        <v>140</v>
      </c>
      <c r="F22" s="258" t="s">
        <v>146</v>
      </c>
      <c r="G22" s="96">
        <v>0</v>
      </c>
      <c r="H22" s="116">
        <v>0</v>
      </c>
      <c r="I22" s="116">
        <v>0</v>
      </c>
      <c r="J22" s="116">
        <v>0</v>
      </c>
      <c r="K22" s="116">
        <v>27000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</row>
    <row r="23" s="263" customFormat="1" ht="24.95" customHeight="1" spans="1:24">
      <c r="A23" s="118" t="s">
        <v>142</v>
      </c>
      <c r="B23" s="118" t="s">
        <v>138</v>
      </c>
      <c r="C23" s="118" t="s">
        <v>138</v>
      </c>
      <c r="D23" s="118" t="s">
        <v>139</v>
      </c>
      <c r="E23" s="240" t="s">
        <v>140</v>
      </c>
      <c r="F23" s="258"/>
      <c r="G23" s="96">
        <v>905561</v>
      </c>
      <c r="H23" s="116">
        <v>905561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</row>
    <row r="24" s="263" customFormat="1" ht="24.95" customHeight="1" spans="1:24">
      <c r="A24" s="118" t="s">
        <v>142</v>
      </c>
      <c r="B24" s="118" t="s">
        <v>138</v>
      </c>
      <c r="C24" s="118" t="s">
        <v>138</v>
      </c>
      <c r="D24" s="118" t="s">
        <v>139</v>
      </c>
      <c r="E24" s="240" t="s">
        <v>140</v>
      </c>
      <c r="F24" s="258" t="s">
        <v>147</v>
      </c>
      <c r="G24" s="96">
        <v>0</v>
      </c>
      <c r="H24" s="116">
        <v>0</v>
      </c>
      <c r="I24" s="116">
        <v>0</v>
      </c>
      <c r="J24" s="116">
        <v>10000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</row>
    <row r="25" s="263" customFormat="1" ht="24.95" customHeight="1" spans="1:24">
      <c r="A25" s="118" t="s">
        <v>142</v>
      </c>
      <c r="B25" s="118" t="s">
        <v>138</v>
      </c>
      <c r="C25" s="118" t="s">
        <v>138</v>
      </c>
      <c r="D25" s="118" t="s">
        <v>139</v>
      </c>
      <c r="E25" s="240" t="s">
        <v>140</v>
      </c>
      <c r="F25" s="258" t="s">
        <v>148</v>
      </c>
      <c r="G25" s="96">
        <v>0</v>
      </c>
      <c r="H25" s="116">
        <v>0</v>
      </c>
      <c r="I25" s="116">
        <v>0</v>
      </c>
      <c r="J25" s="116">
        <v>0</v>
      </c>
      <c r="K25" s="116">
        <v>50000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</row>
    <row r="26" s="263" customFormat="1" ht="24.95" customHeight="1" spans="1:24">
      <c r="A26" s="118" t="s">
        <v>142</v>
      </c>
      <c r="B26" s="118" t="s">
        <v>138</v>
      </c>
      <c r="C26" s="118" t="s">
        <v>138</v>
      </c>
      <c r="D26" s="118" t="s">
        <v>139</v>
      </c>
      <c r="E26" s="240" t="s">
        <v>140</v>
      </c>
      <c r="F26" s="258" t="s">
        <v>147</v>
      </c>
      <c r="G26" s="96">
        <v>0</v>
      </c>
      <c r="H26" s="116">
        <v>0</v>
      </c>
      <c r="I26" s="116">
        <v>0</v>
      </c>
      <c r="J26" s="116">
        <v>30000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</row>
    <row r="27" s="263" customFormat="1" ht="24.95" customHeight="1" spans="1:24">
      <c r="A27" s="118" t="s">
        <v>142</v>
      </c>
      <c r="B27" s="118" t="s">
        <v>138</v>
      </c>
      <c r="C27" s="118" t="s">
        <v>138</v>
      </c>
      <c r="D27" s="118" t="s">
        <v>139</v>
      </c>
      <c r="E27" s="240" t="s">
        <v>140</v>
      </c>
      <c r="F27" s="258" t="s">
        <v>143</v>
      </c>
      <c r="G27" s="96">
        <v>0</v>
      </c>
      <c r="H27" s="116">
        <v>0</v>
      </c>
      <c r="I27" s="116">
        <v>0</v>
      </c>
      <c r="J27" s="116">
        <v>3000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</row>
    <row r="28" s="263" customFormat="1" ht="24.95" customHeight="1" spans="1:24">
      <c r="A28" s="118" t="s">
        <v>142</v>
      </c>
      <c r="B28" s="118" t="s">
        <v>138</v>
      </c>
      <c r="C28" s="118" t="s">
        <v>138</v>
      </c>
      <c r="D28" s="118" t="s">
        <v>139</v>
      </c>
      <c r="E28" s="240" t="s">
        <v>140</v>
      </c>
      <c r="F28" s="258" t="s">
        <v>149</v>
      </c>
      <c r="G28" s="96">
        <v>0</v>
      </c>
      <c r="H28" s="116">
        <v>0</v>
      </c>
      <c r="I28" s="116">
        <v>0</v>
      </c>
      <c r="J28" s="116">
        <v>0</v>
      </c>
      <c r="K28" s="116">
        <v>828561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</row>
    <row r="29" s="263" customFormat="1" ht="24.95" customHeight="1" spans="1:24">
      <c r="A29" s="118" t="s">
        <v>142</v>
      </c>
      <c r="B29" s="118" t="s">
        <v>138</v>
      </c>
      <c r="C29" s="118" t="s">
        <v>138</v>
      </c>
      <c r="D29" s="118" t="s">
        <v>139</v>
      </c>
      <c r="E29" s="240" t="s">
        <v>140</v>
      </c>
      <c r="F29" s="258" t="s">
        <v>143</v>
      </c>
      <c r="G29" s="96">
        <v>0</v>
      </c>
      <c r="H29" s="116">
        <v>0</v>
      </c>
      <c r="I29" s="116">
        <v>0</v>
      </c>
      <c r="J29" s="116">
        <v>40000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</row>
    <row r="30" s="263" customFormat="1" ht="24.95" customHeight="1" spans="1:24">
      <c r="A30" s="118" t="s">
        <v>142</v>
      </c>
      <c r="B30" s="118" t="s">
        <v>138</v>
      </c>
      <c r="C30" s="118" t="s">
        <v>138</v>
      </c>
      <c r="D30" s="118" t="s">
        <v>139</v>
      </c>
      <c r="E30" s="240" t="s">
        <v>140</v>
      </c>
      <c r="F30" s="258" t="s">
        <v>143</v>
      </c>
      <c r="G30" s="96">
        <v>0</v>
      </c>
      <c r="H30" s="116">
        <v>0</v>
      </c>
      <c r="I30" s="116">
        <v>0</v>
      </c>
      <c r="J30" s="116">
        <v>10000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</row>
    <row r="31" s="263" customFormat="1" ht="24.95" customHeight="1" spans="1:24">
      <c r="A31" s="118" t="s">
        <v>142</v>
      </c>
      <c r="B31" s="118" t="s">
        <v>138</v>
      </c>
      <c r="C31" s="118" t="s">
        <v>138</v>
      </c>
      <c r="D31" s="118" t="s">
        <v>139</v>
      </c>
      <c r="E31" s="240" t="s">
        <v>140</v>
      </c>
      <c r="F31" s="258" t="s">
        <v>150</v>
      </c>
      <c r="G31" s="96">
        <v>0</v>
      </c>
      <c r="H31" s="116">
        <v>0</v>
      </c>
      <c r="I31" s="116">
        <v>0</v>
      </c>
      <c r="J31" s="116">
        <v>80000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</row>
    <row r="32" s="263" customFormat="1" ht="24.95" customHeight="1" spans="1:24">
      <c r="A32" s="118" t="s">
        <v>142</v>
      </c>
      <c r="B32" s="118" t="s">
        <v>138</v>
      </c>
      <c r="C32" s="118" t="s">
        <v>138</v>
      </c>
      <c r="D32" s="118" t="s">
        <v>139</v>
      </c>
      <c r="E32" s="240" t="s">
        <v>140</v>
      </c>
      <c r="F32" s="258" t="s">
        <v>143</v>
      </c>
      <c r="G32" s="96">
        <v>0</v>
      </c>
      <c r="H32" s="116">
        <v>0</v>
      </c>
      <c r="I32" s="116">
        <v>0</v>
      </c>
      <c r="J32" s="116">
        <v>86000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</row>
    <row r="33" s="263" customFormat="1" ht="24.95" customHeight="1" spans="1:24">
      <c r="A33" s="118" t="s">
        <v>142</v>
      </c>
      <c r="B33" s="118" t="s">
        <v>138</v>
      </c>
      <c r="C33" s="118" t="s">
        <v>138</v>
      </c>
      <c r="D33" s="118" t="s">
        <v>139</v>
      </c>
      <c r="E33" s="240" t="s">
        <v>140</v>
      </c>
      <c r="F33" s="258"/>
      <c r="G33" s="96">
        <v>25200</v>
      </c>
      <c r="H33" s="116">
        <v>25200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</row>
    <row r="34" s="263" customFormat="1" ht="24.95" customHeight="1" spans="1:24">
      <c r="A34" s="118" t="s">
        <v>142</v>
      </c>
      <c r="B34" s="118" t="s">
        <v>138</v>
      </c>
      <c r="C34" s="118" t="s">
        <v>138</v>
      </c>
      <c r="D34" s="118" t="s">
        <v>139</v>
      </c>
      <c r="E34" s="240" t="s">
        <v>140</v>
      </c>
      <c r="F34" s="258" t="s">
        <v>151</v>
      </c>
      <c r="G34" s="96">
        <v>0</v>
      </c>
      <c r="H34" s="116">
        <v>0</v>
      </c>
      <c r="I34" s="116">
        <v>307728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</row>
    <row r="35" s="263" customFormat="1" ht="24.95" customHeight="1" spans="1:24">
      <c r="A35" s="118" t="s">
        <v>142</v>
      </c>
      <c r="B35" s="118" t="s">
        <v>138</v>
      </c>
      <c r="C35" s="118" t="s">
        <v>138</v>
      </c>
      <c r="D35" s="118" t="s">
        <v>139</v>
      </c>
      <c r="E35" s="240" t="s">
        <v>140</v>
      </c>
      <c r="F35" s="258" t="s">
        <v>143</v>
      </c>
      <c r="G35" s="96">
        <v>0</v>
      </c>
      <c r="H35" s="116">
        <v>0</v>
      </c>
      <c r="I35" s="116">
        <v>0</v>
      </c>
      <c r="J35" s="116">
        <v>20000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</row>
    <row r="36" s="263" customFormat="1" ht="24.95" customHeight="1" spans="1:24">
      <c r="A36" s="118" t="s">
        <v>142</v>
      </c>
      <c r="B36" s="118" t="s">
        <v>138</v>
      </c>
      <c r="C36" s="118" t="s">
        <v>138</v>
      </c>
      <c r="D36" s="118" t="s">
        <v>139</v>
      </c>
      <c r="E36" s="240" t="s">
        <v>140</v>
      </c>
      <c r="F36" s="258" t="s">
        <v>151</v>
      </c>
      <c r="G36" s="96">
        <v>0</v>
      </c>
      <c r="H36" s="116">
        <v>0</v>
      </c>
      <c r="I36" s="116">
        <v>166764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</row>
    <row r="37" s="263" customFormat="1" ht="24.95" customHeight="1" spans="1:24">
      <c r="A37" s="118" t="s">
        <v>142</v>
      </c>
      <c r="B37" s="118" t="s">
        <v>138</v>
      </c>
      <c r="C37" s="118" t="s">
        <v>138</v>
      </c>
      <c r="D37" s="118" t="s">
        <v>139</v>
      </c>
      <c r="E37" s="240" t="s">
        <v>140</v>
      </c>
      <c r="F37" s="258" t="s">
        <v>143</v>
      </c>
      <c r="G37" s="96">
        <v>0</v>
      </c>
      <c r="H37" s="116">
        <v>0</v>
      </c>
      <c r="I37" s="116">
        <v>0</v>
      </c>
      <c r="J37" s="116">
        <v>37000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</row>
    <row r="38" s="263" customFormat="1" ht="24.95" customHeight="1" spans="1:24">
      <c r="A38" s="118" t="s">
        <v>142</v>
      </c>
      <c r="B38" s="118" t="s">
        <v>138</v>
      </c>
      <c r="C38" s="118" t="s">
        <v>138</v>
      </c>
      <c r="D38" s="118" t="s">
        <v>139</v>
      </c>
      <c r="E38" s="240" t="s">
        <v>140</v>
      </c>
      <c r="F38" s="258"/>
      <c r="G38" s="96">
        <v>56939.04</v>
      </c>
      <c r="H38" s="116">
        <v>56939.04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</row>
    <row r="39" s="263" customFormat="1" ht="24.95" customHeight="1" spans="1:24">
      <c r="A39" s="118" t="s">
        <v>142</v>
      </c>
      <c r="B39" s="118" t="s">
        <v>138</v>
      </c>
      <c r="C39" s="118" t="s">
        <v>138</v>
      </c>
      <c r="D39" s="118" t="s">
        <v>139</v>
      </c>
      <c r="E39" s="240" t="s">
        <v>140</v>
      </c>
      <c r="F39" s="258" t="s">
        <v>152</v>
      </c>
      <c r="G39" s="96">
        <v>0</v>
      </c>
      <c r="H39" s="116">
        <v>0</v>
      </c>
      <c r="I39" s="116">
        <v>25200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25">
        <v>0</v>
      </c>
      <c r="U39" s="125">
        <v>0</v>
      </c>
      <c r="V39" s="125">
        <v>0</v>
      </c>
      <c r="W39" s="125">
        <v>0</v>
      </c>
      <c r="X39" s="125">
        <v>0</v>
      </c>
    </row>
    <row r="40" s="263" customFormat="1" ht="24.95" customHeight="1" spans="1:24">
      <c r="A40" s="118" t="s">
        <v>142</v>
      </c>
      <c r="B40" s="118" t="s">
        <v>138</v>
      </c>
      <c r="C40" s="118" t="s">
        <v>138</v>
      </c>
      <c r="D40" s="118" t="s">
        <v>139</v>
      </c>
      <c r="E40" s="240" t="s">
        <v>140</v>
      </c>
      <c r="F40" s="258" t="s">
        <v>143</v>
      </c>
      <c r="G40" s="96">
        <v>0</v>
      </c>
      <c r="H40" s="116">
        <v>0</v>
      </c>
      <c r="I40" s="116">
        <v>0</v>
      </c>
      <c r="J40" s="116">
        <v>30000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</row>
    <row r="41" s="263" customFormat="1" ht="24.95" customHeight="1" spans="1:24">
      <c r="A41" s="118" t="s">
        <v>142</v>
      </c>
      <c r="B41" s="118" t="s">
        <v>138</v>
      </c>
      <c r="C41" s="118" t="s">
        <v>138</v>
      </c>
      <c r="D41" s="118" t="s">
        <v>139</v>
      </c>
      <c r="E41" s="240" t="s">
        <v>140</v>
      </c>
      <c r="F41" s="258" t="s">
        <v>143</v>
      </c>
      <c r="G41" s="96">
        <v>0</v>
      </c>
      <c r="H41" s="116">
        <v>0</v>
      </c>
      <c r="I41" s="116">
        <v>0</v>
      </c>
      <c r="J41" s="116">
        <v>10980.72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</row>
    <row r="42" s="263" customFormat="1" ht="24.95" customHeight="1" spans="1:24">
      <c r="A42" s="118" t="s">
        <v>142</v>
      </c>
      <c r="B42" s="118" t="s">
        <v>138</v>
      </c>
      <c r="C42" s="118" t="s">
        <v>138</v>
      </c>
      <c r="D42" s="118" t="s">
        <v>139</v>
      </c>
      <c r="E42" s="240" t="s">
        <v>140</v>
      </c>
      <c r="F42" s="258" t="s">
        <v>153</v>
      </c>
      <c r="G42" s="96">
        <v>0</v>
      </c>
      <c r="H42" s="116">
        <v>0</v>
      </c>
      <c r="I42" s="116">
        <v>0</v>
      </c>
      <c r="J42" s="116">
        <v>95000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</row>
    <row r="43" s="263" customFormat="1" ht="24.95" customHeight="1" spans="1:24">
      <c r="A43" s="118" t="s">
        <v>142</v>
      </c>
      <c r="B43" s="118" t="s">
        <v>138</v>
      </c>
      <c r="C43" s="118" t="s">
        <v>138</v>
      </c>
      <c r="D43" s="118" t="s">
        <v>139</v>
      </c>
      <c r="E43" s="240" t="s">
        <v>140</v>
      </c>
      <c r="F43" s="258"/>
      <c r="G43" s="96">
        <v>123407.17</v>
      </c>
      <c r="H43" s="116">
        <v>123407.17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</row>
    <row r="44" s="263" customFormat="1" ht="24.95" customHeight="1" spans="1:24">
      <c r="A44" s="118" t="s">
        <v>142</v>
      </c>
      <c r="B44" s="118" t="s">
        <v>138</v>
      </c>
      <c r="C44" s="118" t="s">
        <v>138</v>
      </c>
      <c r="D44" s="118" t="s">
        <v>139</v>
      </c>
      <c r="E44" s="240" t="s">
        <v>140</v>
      </c>
      <c r="F44" s="258"/>
      <c r="G44" s="96">
        <v>307728</v>
      </c>
      <c r="H44" s="116">
        <v>307728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</row>
    <row r="45" s="263" customFormat="1" ht="24.95" customHeight="1" spans="1:24">
      <c r="A45" s="118" t="s">
        <v>142</v>
      </c>
      <c r="B45" s="118" t="s">
        <v>138</v>
      </c>
      <c r="C45" s="118" t="s">
        <v>138</v>
      </c>
      <c r="D45" s="118" t="s">
        <v>139</v>
      </c>
      <c r="E45" s="240" t="s">
        <v>140</v>
      </c>
      <c r="F45" s="258"/>
      <c r="G45" s="96">
        <v>166764</v>
      </c>
      <c r="H45" s="116">
        <v>166764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</row>
    <row r="46" s="263" customFormat="1" ht="24.95" customHeight="1" spans="1:24">
      <c r="A46" s="118" t="s">
        <v>142</v>
      </c>
      <c r="B46" s="118" t="s">
        <v>138</v>
      </c>
      <c r="C46" s="118" t="s">
        <v>138</v>
      </c>
      <c r="D46" s="118" t="s">
        <v>139</v>
      </c>
      <c r="E46" s="240" t="s">
        <v>140</v>
      </c>
      <c r="F46" s="258" t="s">
        <v>143</v>
      </c>
      <c r="G46" s="96">
        <v>0</v>
      </c>
      <c r="H46" s="116">
        <v>0</v>
      </c>
      <c r="I46" s="116">
        <v>0</v>
      </c>
      <c r="J46" s="116">
        <v>30000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</row>
    <row r="47" s="263" customFormat="1" ht="24.95" customHeight="1" spans="1:24">
      <c r="A47" s="118" t="s">
        <v>142</v>
      </c>
      <c r="B47" s="118" t="s">
        <v>138</v>
      </c>
      <c r="C47" s="118" t="s">
        <v>138</v>
      </c>
      <c r="D47" s="118" t="s">
        <v>139</v>
      </c>
      <c r="E47" s="240" t="s">
        <v>140</v>
      </c>
      <c r="F47" s="258" t="s">
        <v>154</v>
      </c>
      <c r="G47" s="96">
        <v>0</v>
      </c>
      <c r="H47" s="116">
        <v>0</v>
      </c>
      <c r="I47" s="116">
        <v>0</v>
      </c>
      <c r="J47" s="116">
        <v>25000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</row>
    <row r="48" s="263" customFormat="1" ht="24.95" customHeight="1" spans="1:24">
      <c r="A48" s="118" t="s">
        <v>142</v>
      </c>
      <c r="B48" s="118" t="s">
        <v>138</v>
      </c>
      <c r="C48" s="118" t="s">
        <v>138</v>
      </c>
      <c r="D48" s="118" t="s">
        <v>139</v>
      </c>
      <c r="E48" s="240" t="s">
        <v>140</v>
      </c>
      <c r="F48" s="258"/>
      <c r="G48" s="96">
        <v>709980.72</v>
      </c>
      <c r="H48" s="116">
        <v>709980.72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</row>
    <row r="49" s="263" customFormat="1" ht="24.95" customHeight="1" spans="1:24">
      <c r="A49" s="118" t="s">
        <v>142</v>
      </c>
      <c r="B49" s="118" t="s">
        <v>138</v>
      </c>
      <c r="C49" s="118" t="s">
        <v>138</v>
      </c>
      <c r="D49" s="118" t="s">
        <v>139</v>
      </c>
      <c r="E49" s="240" t="s">
        <v>140</v>
      </c>
      <c r="F49" s="258" t="s">
        <v>155</v>
      </c>
      <c r="G49" s="96">
        <v>0</v>
      </c>
      <c r="H49" s="116">
        <v>0</v>
      </c>
      <c r="I49" s="116">
        <v>56939.04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</row>
    <row r="50" s="263" customFormat="1" ht="24.95" customHeight="1" spans="1:24">
      <c r="A50" s="118" t="s">
        <v>142</v>
      </c>
      <c r="B50" s="118" t="s">
        <v>138</v>
      </c>
      <c r="C50" s="118" t="s">
        <v>138</v>
      </c>
      <c r="D50" s="118" t="s">
        <v>139</v>
      </c>
      <c r="E50" s="240" t="s">
        <v>140</v>
      </c>
      <c r="F50" s="258" t="s">
        <v>156</v>
      </c>
      <c r="G50" s="96">
        <v>0</v>
      </c>
      <c r="H50" s="116">
        <v>0</v>
      </c>
      <c r="I50" s="116">
        <v>0</v>
      </c>
      <c r="J50" s="116">
        <v>21000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</row>
    <row r="51" s="263" customFormat="1" ht="24.95" customHeight="1" spans="1:24">
      <c r="A51" s="118" t="s">
        <v>142</v>
      </c>
      <c r="B51" s="118" t="s">
        <v>138</v>
      </c>
      <c r="C51" s="118" t="s">
        <v>138</v>
      </c>
      <c r="D51" s="118" t="s">
        <v>139</v>
      </c>
      <c r="E51" s="240" t="s">
        <v>140</v>
      </c>
      <c r="F51" s="258" t="s">
        <v>151</v>
      </c>
      <c r="G51" s="96">
        <v>0</v>
      </c>
      <c r="H51" s="116">
        <v>0</v>
      </c>
      <c r="I51" s="116">
        <v>25644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</row>
    <row r="52" s="263" customFormat="1" ht="24.95" customHeight="1" spans="1:24">
      <c r="A52" s="118" t="s">
        <v>142</v>
      </c>
      <c r="B52" s="118" t="s">
        <v>138</v>
      </c>
      <c r="C52" s="118" t="s">
        <v>138</v>
      </c>
      <c r="D52" s="118" t="s">
        <v>139</v>
      </c>
      <c r="E52" s="240" t="s">
        <v>140</v>
      </c>
      <c r="F52" s="258" t="s">
        <v>152</v>
      </c>
      <c r="G52" s="96">
        <v>0</v>
      </c>
      <c r="H52" s="116">
        <v>0</v>
      </c>
      <c r="I52" s="116">
        <v>123407.17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</row>
    <row r="53" s="263" customFormat="1" ht="24.95" customHeight="1" spans="1:24">
      <c r="A53" s="118" t="s">
        <v>142</v>
      </c>
      <c r="B53" s="118" t="s">
        <v>138</v>
      </c>
      <c r="C53" s="118" t="s">
        <v>138</v>
      </c>
      <c r="D53" s="118" t="s">
        <v>139</v>
      </c>
      <c r="E53" s="240" t="s">
        <v>140</v>
      </c>
      <c r="F53" s="258"/>
      <c r="G53" s="96">
        <v>25644</v>
      </c>
      <c r="H53" s="116">
        <v>25644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</row>
    <row r="54" s="263" customFormat="1" ht="24.95" customHeight="1" spans="1:24">
      <c r="A54" s="118" t="s">
        <v>142</v>
      </c>
      <c r="B54" s="118" t="s">
        <v>138</v>
      </c>
      <c r="C54" s="118" t="s">
        <v>157</v>
      </c>
      <c r="D54" s="118" t="s">
        <v>139</v>
      </c>
      <c r="E54" s="240" t="s">
        <v>158</v>
      </c>
      <c r="F54" s="258" t="s">
        <v>144</v>
      </c>
      <c r="G54" s="9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50000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</row>
    <row r="55" s="263" customFormat="1" ht="24.95" customHeight="1" spans="1:24">
      <c r="A55" s="118" t="s">
        <v>142</v>
      </c>
      <c r="B55" s="118" t="s">
        <v>138</v>
      </c>
      <c r="C55" s="118" t="s">
        <v>157</v>
      </c>
      <c r="D55" s="118" t="s">
        <v>139</v>
      </c>
      <c r="E55" s="240" t="s">
        <v>158</v>
      </c>
      <c r="F55" s="258" t="s">
        <v>145</v>
      </c>
      <c r="G55" s="9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50000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</row>
    <row r="56" s="263" customFormat="1" ht="24.95" customHeight="1" spans="1:24">
      <c r="A56" s="118" t="s">
        <v>142</v>
      </c>
      <c r="B56" s="118" t="s">
        <v>138</v>
      </c>
      <c r="C56" s="118" t="s">
        <v>157</v>
      </c>
      <c r="D56" s="118" t="s">
        <v>139</v>
      </c>
      <c r="E56" s="240" t="s">
        <v>158</v>
      </c>
      <c r="F56" s="258" t="s">
        <v>143</v>
      </c>
      <c r="G56" s="9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50000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</row>
    <row r="57" s="263" customFormat="1" ht="24.95" customHeight="1" spans="1:24">
      <c r="A57" s="118" t="s">
        <v>142</v>
      </c>
      <c r="B57" s="118" t="s">
        <v>138</v>
      </c>
      <c r="C57" s="118" t="s">
        <v>157</v>
      </c>
      <c r="D57" s="118" t="s">
        <v>139</v>
      </c>
      <c r="E57" s="240" t="s">
        <v>158</v>
      </c>
      <c r="F57" s="258" t="s">
        <v>143</v>
      </c>
      <c r="G57" s="9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20000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</row>
    <row r="58" s="263" customFormat="1" ht="24.95" customHeight="1" spans="1:24">
      <c r="A58" s="118" t="s">
        <v>142</v>
      </c>
      <c r="B58" s="118" t="s">
        <v>138</v>
      </c>
      <c r="C58" s="118" t="s">
        <v>157</v>
      </c>
      <c r="D58" s="118" t="s">
        <v>139</v>
      </c>
      <c r="E58" s="240" t="s">
        <v>158</v>
      </c>
      <c r="F58" s="258" t="s">
        <v>156</v>
      </c>
      <c r="G58" s="9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85000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</row>
    <row r="59" s="263" customFormat="1" ht="24.95" customHeight="1" spans="1:24">
      <c r="A59" s="118" t="s">
        <v>142</v>
      </c>
      <c r="B59" s="118" t="s">
        <v>138</v>
      </c>
      <c r="C59" s="118" t="s">
        <v>157</v>
      </c>
      <c r="D59" s="118" t="s">
        <v>139</v>
      </c>
      <c r="E59" s="240" t="s">
        <v>158</v>
      </c>
      <c r="F59" s="258" t="s">
        <v>143</v>
      </c>
      <c r="G59" s="9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15000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</row>
    <row r="60" s="263" customFormat="1" ht="24.95" customHeight="1" spans="1:24">
      <c r="A60" s="118" t="s">
        <v>142</v>
      </c>
      <c r="B60" s="118" t="s">
        <v>138</v>
      </c>
      <c r="C60" s="118" t="s">
        <v>157</v>
      </c>
      <c r="D60" s="118" t="s">
        <v>139</v>
      </c>
      <c r="E60" s="240" t="s">
        <v>158</v>
      </c>
      <c r="F60" s="258" t="s">
        <v>143</v>
      </c>
      <c r="G60" s="9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80000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0</v>
      </c>
    </row>
    <row r="61" s="263" customFormat="1" ht="24.95" customHeight="1" spans="1:24">
      <c r="A61" s="118" t="s">
        <v>142</v>
      </c>
      <c r="B61" s="118" t="s">
        <v>138</v>
      </c>
      <c r="C61" s="118" t="s">
        <v>157</v>
      </c>
      <c r="D61" s="118" t="s">
        <v>139</v>
      </c>
      <c r="E61" s="240" t="s">
        <v>158</v>
      </c>
      <c r="F61" s="258" t="s">
        <v>143</v>
      </c>
      <c r="G61" s="9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5000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</row>
    <row r="62" s="263" customFormat="1" ht="24.95" customHeight="1" spans="1:24">
      <c r="A62" s="118" t="s">
        <v>142</v>
      </c>
      <c r="B62" s="118" t="s">
        <v>138</v>
      </c>
      <c r="C62" s="118" t="s">
        <v>157</v>
      </c>
      <c r="D62" s="118" t="s">
        <v>139</v>
      </c>
      <c r="E62" s="240" t="s">
        <v>158</v>
      </c>
      <c r="F62" s="258" t="s">
        <v>143</v>
      </c>
      <c r="G62" s="9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20000</v>
      </c>
      <c r="N62" s="116"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</row>
    <row r="63" s="263" customFormat="1" ht="24.95" customHeight="1" spans="1:24">
      <c r="A63" s="118" t="s">
        <v>142</v>
      </c>
      <c r="B63" s="118" t="s">
        <v>138</v>
      </c>
      <c r="C63" s="118" t="s">
        <v>157</v>
      </c>
      <c r="D63" s="118" t="s">
        <v>139</v>
      </c>
      <c r="E63" s="240" t="s">
        <v>158</v>
      </c>
      <c r="F63" s="258" t="s">
        <v>150</v>
      </c>
      <c r="G63" s="9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30000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</row>
    <row r="64" s="263" customFormat="1" ht="24.95" customHeight="1" spans="1:24">
      <c r="A64" s="118" t="s">
        <v>142</v>
      </c>
      <c r="B64" s="118" t="s">
        <v>138</v>
      </c>
      <c r="C64" s="118" t="s">
        <v>157</v>
      </c>
      <c r="D64" s="118" t="s">
        <v>139</v>
      </c>
      <c r="E64" s="240" t="s">
        <v>158</v>
      </c>
      <c r="F64" s="258" t="s">
        <v>143</v>
      </c>
      <c r="G64" s="9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80000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</row>
    <row r="65" s="263" customFormat="1" ht="24.95" customHeight="1" spans="1:24">
      <c r="A65" s="118" t="s">
        <v>142</v>
      </c>
      <c r="B65" s="118" t="s">
        <v>138</v>
      </c>
      <c r="C65" s="118" t="s">
        <v>157</v>
      </c>
      <c r="D65" s="118" t="s">
        <v>139</v>
      </c>
      <c r="E65" s="240" t="s">
        <v>158</v>
      </c>
      <c r="F65" s="258"/>
      <c r="G65" s="96">
        <v>485000</v>
      </c>
      <c r="H65" s="116">
        <v>0</v>
      </c>
      <c r="I65" s="116">
        <v>0</v>
      </c>
      <c r="J65" s="116">
        <v>0</v>
      </c>
      <c r="K65" s="116">
        <v>0</v>
      </c>
      <c r="L65" s="116">
        <v>485000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</row>
    <row r="66" s="263" customFormat="1" ht="24.95" customHeight="1" spans="1:24">
      <c r="A66" s="118" t="s">
        <v>142</v>
      </c>
      <c r="B66" s="118" t="s">
        <v>138</v>
      </c>
      <c r="C66" s="118" t="s">
        <v>159</v>
      </c>
      <c r="D66" s="118" t="s">
        <v>139</v>
      </c>
      <c r="E66" s="240" t="s">
        <v>160</v>
      </c>
      <c r="F66" s="258" t="s">
        <v>143</v>
      </c>
      <c r="G66" s="9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1000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</row>
    <row r="67" s="263" customFormat="1" ht="24.95" customHeight="1" spans="1:24">
      <c r="A67" s="118" t="s">
        <v>142</v>
      </c>
      <c r="B67" s="118" t="s">
        <v>138</v>
      </c>
      <c r="C67" s="118" t="s">
        <v>159</v>
      </c>
      <c r="D67" s="118" t="s">
        <v>139</v>
      </c>
      <c r="E67" s="240" t="s">
        <v>160</v>
      </c>
      <c r="F67" s="258" t="s">
        <v>143</v>
      </c>
      <c r="G67" s="9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2000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0</v>
      </c>
    </row>
    <row r="68" s="263" customFormat="1" ht="24.95" customHeight="1" spans="1:24">
      <c r="A68" s="118" t="s">
        <v>142</v>
      </c>
      <c r="B68" s="118" t="s">
        <v>138</v>
      </c>
      <c r="C68" s="118" t="s">
        <v>159</v>
      </c>
      <c r="D68" s="118" t="s">
        <v>139</v>
      </c>
      <c r="E68" s="240" t="s">
        <v>160</v>
      </c>
      <c r="F68" s="258" t="s">
        <v>150</v>
      </c>
      <c r="G68" s="9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1000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</row>
    <row r="69" s="263" customFormat="1" ht="24.95" customHeight="1" spans="1:24">
      <c r="A69" s="118" t="s">
        <v>142</v>
      </c>
      <c r="B69" s="118" t="s">
        <v>138</v>
      </c>
      <c r="C69" s="118" t="s">
        <v>159</v>
      </c>
      <c r="D69" s="118" t="s">
        <v>139</v>
      </c>
      <c r="E69" s="240" t="s">
        <v>160</v>
      </c>
      <c r="F69" s="258" t="s">
        <v>143</v>
      </c>
      <c r="G69" s="9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1000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</row>
    <row r="70" s="263" customFormat="1" ht="24.95" customHeight="1" spans="1:24">
      <c r="A70" s="118" t="s">
        <v>142</v>
      </c>
      <c r="B70" s="118" t="s">
        <v>138</v>
      </c>
      <c r="C70" s="118" t="s">
        <v>159</v>
      </c>
      <c r="D70" s="118" t="s">
        <v>139</v>
      </c>
      <c r="E70" s="240" t="s">
        <v>160</v>
      </c>
      <c r="F70" s="258"/>
      <c r="G70" s="96">
        <v>5000</v>
      </c>
      <c r="H70" s="116">
        <v>0</v>
      </c>
      <c r="I70" s="116">
        <v>0</v>
      </c>
      <c r="J70" s="116">
        <v>0</v>
      </c>
      <c r="K70" s="116">
        <v>0</v>
      </c>
      <c r="L70" s="116">
        <v>5000</v>
      </c>
      <c r="M70" s="116"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</row>
    <row r="71" s="263" customFormat="1" ht="24.95" customHeight="1" spans="1:24">
      <c r="A71" s="118" t="s">
        <v>142</v>
      </c>
      <c r="B71" s="118" t="s">
        <v>138</v>
      </c>
      <c r="C71" s="118" t="s">
        <v>159</v>
      </c>
      <c r="D71" s="118" t="s">
        <v>139</v>
      </c>
      <c r="E71" s="240" t="s">
        <v>160</v>
      </c>
      <c r="F71" s="258" t="s">
        <v>148</v>
      </c>
      <c r="G71" s="9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10000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</row>
    <row r="72" s="263" customFormat="1" ht="24.95" customHeight="1" spans="1:24">
      <c r="A72" s="118" t="s">
        <v>142</v>
      </c>
      <c r="B72" s="118" t="s">
        <v>138</v>
      </c>
      <c r="C72" s="118" t="s">
        <v>159</v>
      </c>
      <c r="D72" s="118" t="s">
        <v>139</v>
      </c>
      <c r="E72" s="240" t="s">
        <v>160</v>
      </c>
      <c r="F72" s="258"/>
      <c r="G72" s="96">
        <v>10000</v>
      </c>
      <c r="H72" s="116">
        <v>0</v>
      </c>
      <c r="I72" s="116">
        <v>0</v>
      </c>
      <c r="J72" s="116">
        <v>0</v>
      </c>
      <c r="K72" s="116">
        <v>0</v>
      </c>
      <c r="L72" s="116">
        <v>10000</v>
      </c>
      <c r="M72" s="116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</row>
    <row r="73" s="263" customFormat="1" ht="24.95" customHeight="1" spans="1:24">
      <c r="A73" s="118"/>
      <c r="B73" s="118"/>
      <c r="C73" s="118"/>
      <c r="D73" s="118" t="s">
        <v>96</v>
      </c>
      <c r="E73" s="240" t="s">
        <v>97</v>
      </c>
      <c r="F73" s="258"/>
      <c r="G73" s="96">
        <v>600006.58</v>
      </c>
      <c r="H73" s="116">
        <v>580006.58</v>
      </c>
      <c r="I73" s="116">
        <v>278924.58</v>
      </c>
      <c r="J73" s="116">
        <v>301082</v>
      </c>
      <c r="K73" s="116">
        <v>0</v>
      </c>
      <c r="L73" s="116">
        <v>20000</v>
      </c>
      <c r="M73" s="116">
        <v>20000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</row>
    <row r="74" s="263" customFormat="1" ht="24.95" customHeight="1" spans="1:24">
      <c r="A74" s="118" t="s">
        <v>142</v>
      </c>
      <c r="B74" s="118" t="s">
        <v>138</v>
      </c>
      <c r="C74" s="118" t="s">
        <v>138</v>
      </c>
      <c r="D74" s="118" t="s">
        <v>161</v>
      </c>
      <c r="E74" s="240" t="s">
        <v>140</v>
      </c>
      <c r="F74" s="258" t="s">
        <v>155</v>
      </c>
      <c r="G74" s="96">
        <v>0</v>
      </c>
      <c r="H74" s="116">
        <v>0</v>
      </c>
      <c r="I74" s="116">
        <v>22065.12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</row>
    <row r="75" s="263" customFormat="1" ht="24.95" customHeight="1" spans="1:24">
      <c r="A75" s="118" t="s">
        <v>142</v>
      </c>
      <c r="B75" s="118" t="s">
        <v>138</v>
      </c>
      <c r="C75" s="118" t="s">
        <v>138</v>
      </c>
      <c r="D75" s="118" t="s">
        <v>161</v>
      </c>
      <c r="E75" s="240" t="s">
        <v>140</v>
      </c>
      <c r="F75" s="258" t="s">
        <v>141</v>
      </c>
      <c r="G75" s="96">
        <v>0</v>
      </c>
      <c r="H75" s="116">
        <v>0</v>
      </c>
      <c r="I75" s="116">
        <v>1029.6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</row>
    <row r="76" s="263" customFormat="1" ht="24.95" customHeight="1" spans="1:24">
      <c r="A76" s="118" t="s">
        <v>142</v>
      </c>
      <c r="B76" s="118" t="s">
        <v>138</v>
      </c>
      <c r="C76" s="118" t="s">
        <v>138</v>
      </c>
      <c r="D76" s="118" t="s">
        <v>161</v>
      </c>
      <c r="E76" s="240" t="s">
        <v>140</v>
      </c>
      <c r="F76" s="258" t="s">
        <v>154</v>
      </c>
      <c r="G76" s="96">
        <v>0</v>
      </c>
      <c r="H76" s="116">
        <v>0</v>
      </c>
      <c r="I76" s="116">
        <v>0</v>
      </c>
      <c r="J76" s="116">
        <v>8000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</row>
    <row r="77" s="263" customFormat="1" ht="24.95" customHeight="1" spans="1:24">
      <c r="A77" s="118" t="s">
        <v>142</v>
      </c>
      <c r="B77" s="118" t="s">
        <v>138</v>
      </c>
      <c r="C77" s="118" t="s">
        <v>138</v>
      </c>
      <c r="D77" s="118" t="s">
        <v>161</v>
      </c>
      <c r="E77" s="240" t="s">
        <v>140</v>
      </c>
      <c r="F77" s="258" t="s">
        <v>143</v>
      </c>
      <c r="G77" s="96">
        <v>0</v>
      </c>
      <c r="H77" s="116">
        <v>0</v>
      </c>
      <c r="I77" s="116">
        <v>0</v>
      </c>
      <c r="J77" s="116">
        <v>40000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25">
        <v>0</v>
      </c>
      <c r="U77" s="125">
        <v>0</v>
      </c>
      <c r="V77" s="125">
        <v>0</v>
      </c>
      <c r="W77" s="125">
        <v>0</v>
      </c>
      <c r="X77" s="125">
        <v>0</v>
      </c>
    </row>
    <row r="78" s="263" customFormat="1" ht="24.95" customHeight="1" spans="1:24">
      <c r="A78" s="118" t="s">
        <v>142</v>
      </c>
      <c r="B78" s="118" t="s">
        <v>138</v>
      </c>
      <c r="C78" s="118" t="s">
        <v>138</v>
      </c>
      <c r="D78" s="118" t="s">
        <v>161</v>
      </c>
      <c r="E78" s="240" t="s">
        <v>140</v>
      </c>
      <c r="F78" s="258" t="s">
        <v>143</v>
      </c>
      <c r="G78" s="96">
        <v>0</v>
      </c>
      <c r="H78" s="116">
        <v>0</v>
      </c>
      <c r="I78" s="116">
        <v>0</v>
      </c>
      <c r="J78" s="116">
        <v>2000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</row>
    <row r="79" s="263" customFormat="1" ht="24.95" customHeight="1" spans="1:24">
      <c r="A79" s="118" t="s">
        <v>142</v>
      </c>
      <c r="B79" s="118" t="s">
        <v>138</v>
      </c>
      <c r="C79" s="118" t="s">
        <v>138</v>
      </c>
      <c r="D79" s="118" t="s">
        <v>161</v>
      </c>
      <c r="E79" s="240" t="s">
        <v>140</v>
      </c>
      <c r="F79" s="258" t="s">
        <v>143</v>
      </c>
      <c r="G79" s="96">
        <v>0</v>
      </c>
      <c r="H79" s="116">
        <v>0</v>
      </c>
      <c r="I79" s="116">
        <v>0</v>
      </c>
      <c r="J79" s="116">
        <v>10000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25">
        <v>0</v>
      </c>
      <c r="U79" s="125">
        <v>0</v>
      </c>
      <c r="V79" s="125">
        <v>0</v>
      </c>
      <c r="W79" s="125">
        <v>0</v>
      </c>
      <c r="X79" s="125">
        <v>0</v>
      </c>
    </row>
    <row r="80" s="263" customFormat="1" ht="24.95" customHeight="1" spans="1:24">
      <c r="A80" s="118" t="s">
        <v>142</v>
      </c>
      <c r="B80" s="118" t="s">
        <v>138</v>
      </c>
      <c r="C80" s="118" t="s">
        <v>138</v>
      </c>
      <c r="D80" s="118" t="s">
        <v>161</v>
      </c>
      <c r="E80" s="240" t="s">
        <v>140</v>
      </c>
      <c r="F80" s="258" t="s">
        <v>147</v>
      </c>
      <c r="G80" s="96">
        <v>0</v>
      </c>
      <c r="H80" s="116">
        <v>0</v>
      </c>
      <c r="I80" s="116">
        <v>0</v>
      </c>
      <c r="J80" s="116">
        <v>10000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0</v>
      </c>
    </row>
    <row r="81" s="263" customFormat="1" ht="24.95" customHeight="1" spans="1:24">
      <c r="A81" s="118" t="s">
        <v>142</v>
      </c>
      <c r="B81" s="118" t="s">
        <v>138</v>
      </c>
      <c r="C81" s="118" t="s">
        <v>138</v>
      </c>
      <c r="D81" s="118" t="s">
        <v>161</v>
      </c>
      <c r="E81" s="240" t="s">
        <v>140</v>
      </c>
      <c r="F81" s="258"/>
      <c r="G81" s="96">
        <v>301082</v>
      </c>
      <c r="H81" s="116">
        <v>301082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0</v>
      </c>
    </row>
    <row r="82" s="263" customFormat="1" ht="24.95" customHeight="1" spans="1:24">
      <c r="A82" s="118" t="s">
        <v>142</v>
      </c>
      <c r="B82" s="118" t="s">
        <v>138</v>
      </c>
      <c r="C82" s="118" t="s">
        <v>138</v>
      </c>
      <c r="D82" s="118" t="s">
        <v>161</v>
      </c>
      <c r="E82" s="240" t="s">
        <v>140</v>
      </c>
      <c r="F82" s="258"/>
      <c r="G82" s="96">
        <v>72983.46</v>
      </c>
      <c r="H82" s="116">
        <v>72983.46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25">
        <v>0</v>
      </c>
      <c r="U82" s="125">
        <v>0</v>
      </c>
      <c r="V82" s="125">
        <v>0</v>
      </c>
      <c r="W82" s="125">
        <v>0</v>
      </c>
      <c r="X82" s="125">
        <v>0</v>
      </c>
    </row>
    <row r="83" s="263" customFormat="1" ht="24.95" customHeight="1" spans="1:24">
      <c r="A83" s="118" t="s">
        <v>142</v>
      </c>
      <c r="B83" s="118" t="s">
        <v>138</v>
      </c>
      <c r="C83" s="118" t="s">
        <v>138</v>
      </c>
      <c r="D83" s="118" t="s">
        <v>161</v>
      </c>
      <c r="E83" s="240" t="s">
        <v>140</v>
      </c>
      <c r="F83" s="258" t="s">
        <v>144</v>
      </c>
      <c r="G83" s="96">
        <v>0</v>
      </c>
      <c r="H83" s="116">
        <v>0</v>
      </c>
      <c r="I83" s="116">
        <v>0</v>
      </c>
      <c r="J83" s="116">
        <v>65000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</row>
    <row r="84" s="263" customFormat="1" ht="24.95" customHeight="1" spans="1:24">
      <c r="A84" s="118" t="s">
        <v>142</v>
      </c>
      <c r="B84" s="118" t="s">
        <v>138</v>
      </c>
      <c r="C84" s="118" t="s">
        <v>138</v>
      </c>
      <c r="D84" s="118" t="s">
        <v>161</v>
      </c>
      <c r="E84" s="240" t="s">
        <v>140</v>
      </c>
      <c r="F84" s="258" t="s">
        <v>153</v>
      </c>
      <c r="G84" s="96">
        <v>0</v>
      </c>
      <c r="H84" s="116">
        <v>0</v>
      </c>
      <c r="I84" s="116">
        <v>0</v>
      </c>
      <c r="J84" s="116">
        <v>95200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0</v>
      </c>
    </row>
    <row r="85" s="263" customFormat="1" ht="24.95" customHeight="1" spans="1:24">
      <c r="A85" s="118" t="s">
        <v>142</v>
      </c>
      <c r="B85" s="118" t="s">
        <v>138</v>
      </c>
      <c r="C85" s="118" t="s">
        <v>138</v>
      </c>
      <c r="D85" s="118" t="s">
        <v>161</v>
      </c>
      <c r="E85" s="240" t="s">
        <v>140</v>
      </c>
      <c r="F85" s="258" t="s">
        <v>143</v>
      </c>
      <c r="G85" s="96">
        <v>0</v>
      </c>
      <c r="H85" s="116">
        <v>0</v>
      </c>
      <c r="I85" s="116">
        <v>0</v>
      </c>
      <c r="J85" s="116">
        <v>1000</v>
      </c>
      <c r="K85" s="116">
        <v>0</v>
      </c>
      <c r="L85" s="116">
        <v>0</v>
      </c>
      <c r="M85" s="116">
        <v>0</v>
      </c>
      <c r="N85" s="116"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</row>
    <row r="86" s="263" customFormat="1" ht="24.95" customHeight="1" spans="1:24">
      <c r="A86" s="118" t="s">
        <v>142</v>
      </c>
      <c r="B86" s="118" t="s">
        <v>138</v>
      </c>
      <c r="C86" s="118" t="s">
        <v>138</v>
      </c>
      <c r="D86" s="118" t="s">
        <v>161</v>
      </c>
      <c r="E86" s="240" t="s">
        <v>140</v>
      </c>
      <c r="F86" s="258"/>
      <c r="G86" s="96">
        <v>22065.12</v>
      </c>
      <c r="H86" s="116">
        <v>22065.12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</row>
    <row r="87" s="263" customFormat="1" ht="24.95" customHeight="1" spans="1:24">
      <c r="A87" s="118" t="s">
        <v>142</v>
      </c>
      <c r="B87" s="118" t="s">
        <v>138</v>
      </c>
      <c r="C87" s="118" t="s">
        <v>138</v>
      </c>
      <c r="D87" s="118" t="s">
        <v>161</v>
      </c>
      <c r="E87" s="240" t="s">
        <v>140</v>
      </c>
      <c r="F87" s="258" t="s">
        <v>143</v>
      </c>
      <c r="G87" s="96">
        <v>0</v>
      </c>
      <c r="H87" s="116">
        <v>0</v>
      </c>
      <c r="I87" s="116">
        <v>0</v>
      </c>
      <c r="J87" s="116">
        <v>5000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</row>
    <row r="88" s="263" customFormat="1" ht="24.95" customHeight="1" spans="1:24">
      <c r="A88" s="118" t="s">
        <v>142</v>
      </c>
      <c r="B88" s="118" t="s">
        <v>138</v>
      </c>
      <c r="C88" s="118" t="s">
        <v>138</v>
      </c>
      <c r="D88" s="118" t="s">
        <v>161</v>
      </c>
      <c r="E88" s="240" t="s">
        <v>140</v>
      </c>
      <c r="F88" s="258"/>
      <c r="G88" s="96">
        <v>80916</v>
      </c>
      <c r="H88" s="116">
        <v>80916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</row>
    <row r="89" s="263" customFormat="1" ht="24.95" customHeight="1" spans="1:24">
      <c r="A89" s="118" t="s">
        <v>142</v>
      </c>
      <c r="B89" s="118" t="s">
        <v>138</v>
      </c>
      <c r="C89" s="118" t="s">
        <v>138</v>
      </c>
      <c r="D89" s="118" t="s">
        <v>161</v>
      </c>
      <c r="E89" s="240" t="s">
        <v>140</v>
      </c>
      <c r="F89" s="258" t="s">
        <v>151</v>
      </c>
      <c r="G89" s="96">
        <v>0</v>
      </c>
      <c r="H89" s="116">
        <v>0</v>
      </c>
      <c r="I89" s="116">
        <v>102960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</row>
    <row r="90" s="263" customFormat="1" ht="24.95" customHeight="1" spans="1:24">
      <c r="A90" s="118" t="s">
        <v>142</v>
      </c>
      <c r="B90" s="118" t="s">
        <v>138</v>
      </c>
      <c r="C90" s="118" t="s">
        <v>138</v>
      </c>
      <c r="D90" s="118" t="s">
        <v>161</v>
      </c>
      <c r="E90" s="240" t="s">
        <v>140</v>
      </c>
      <c r="F90" s="258" t="s">
        <v>156</v>
      </c>
      <c r="G90" s="96">
        <v>0</v>
      </c>
      <c r="H90" s="116">
        <v>0</v>
      </c>
      <c r="I90" s="116">
        <v>0</v>
      </c>
      <c r="J90" s="116">
        <v>20000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</row>
    <row r="91" s="263" customFormat="1" ht="24.95" customHeight="1" spans="1:24">
      <c r="A91" s="118" t="s">
        <v>142</v>
      </c>
      <c r="B91" s="118" t="s">
        <v>138</v>
      </c>
      <c r="C91" s="118" t="s">
        <v>138</v>
      </c>
      <c r="D91" s="118" t="s">
        <v>161</v>
      </c>
      <c r="E91" s="240" t="s">
        <v>140</v>
      </c>
      <c r="F91" s="258" t="s">
        <v>151</v>
      </c>
      <c r="G91" s="96">
        <v>0</v>
      </c>
      <c r="H91" s="116">
        <v>0</v>
      </c>
      <c r="I91" s="116">
        <v>80916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</row>
    <row r="92" s="263" customFormat="1" ht="24.95" customHeight="1" spans="1:24">
      <c r="A92" s="118" t="s">
        <v>142</v>
      </c>
      <c r="B92" s="118" t="s">
        <v>138</v>
      </c>
      <c r="C92" s="118" t="s">
        <v>138</v>
      </c>
      <c r="D92" s="118" t="s">
        <v>161</v>
      </c>
      <c r="E92" s="240" t="s">
        <v>140</v>
      </c>
      <c r="F92" s="258" t="s">
        <v>141</v>
      </c>
      <c r="G92" s="96">
        <v>0</v>
      </c>
      <c r="H92" s="116">
        <v>0</v>
      </c>
      <c r="I92" s="116">
        <v>2758.14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0</v>
      </c>
    </row>
    <row r="93" s="263" customFormat="1" ht="24.95" customHeight="1" spans="1:24">
      <c r="A93" s="118" t="s">
        <v>142</v>
      </c>
      <c r="B93" s="118" t="s">
        <v>138</v>
      </c>
      <c r="C93" s="118" t="s">
        <v>138</v>
      </c>
      <c r="D93" s="118" t="s">
        <v>161</v>
      </c>
      <c r="E93" s="240" t="s">
        <v>140</v>
      </c>
      <c r="F93" s="258" t="s">
        <v>141</v>
      </c>
      <c r="G93" s="96">
        <v>0</v>
      </c>
      <c r="H93" s="116">
        <v>0</v>
      </c>
      <c r="I93" s="116">
        <v>14710.08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</row>
    <row r="94" s="263" customFormat="1" ht="24.95" customHeight="1" spans="1:24">
      <c r="A94" s="118" t="s">
        <v>142</v>
      </c>
      <c r="B94" s="118" t="s">
        <v>138</v>
      </c>
      <c r="C94" s="118" t="s">
        <v>138</v>
      </c>
      <c r="D94" s="118" t="s">
        <v>161</v>
      </c>
      <c r="E94" s="240" t="s">
        <v>140</v>
      </c>
      <c r="F94" s="258" t="s">
        <v>143</v>
      </c>
      <c r="G94" s="96">
        <v>0</v>
      </c>
      <c r="H94" s="116">
        <v>0</v>
      </c>
      <c r="I94" s="116">
        <v>0</v>
      </c>
      <c r="J94" s="116">
        <v>6882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v>0</v>
      </c>
      <c r="S94" s="116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</row>
    <row r="95" s="263" customFormat="1" ht="24.95" customHeight="1" spans="1:24">
      <c r="A95" s="118" t="s">
        <v>142</v>
      </c>
      <c r="B95" s="118" t="s">
        <v>138</v>
      </c>
      <c r="C95" s="118" t="s">
        <v>138</v>
      </c>
      <c r="D95" s="118" t="s">
        <v>161</v>
      </c>
      <c r="E95" s="240" t="s">
        <v>140</v>
      </c>
      <c r="F95" s="258" t="s">
        <v>143</v>
      </c>
      <c r="G95" s="96">
        <v>0</v>
      </c>
      <c r="H95" s="116">
        <v>0</v>
      </c>
      <c r="I95" s="116">
        <v>0</v>
      </c>
      <c r="J95" s="116">
        <v>30000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25">
        <v>0</v>
      </c>
      <c r="U95" s="125">
        <v>0</v>
      </c>
      <c r="V95" s="125">
        <v>0</v>
      </c>
      <c r="W95" s="125">
        <v>0</v>
      </c>
      <c r="X95" s="125">
        <v>0</v>
      </c>
    </row>
    <row r="96" s="263" customFormat="1" ht="24.95" customHeight="1" spans="1:24">
      <c r="A96" s="118" t="s">
        <v>142</v>
      </c>
      <c r="B96" s="118" t="s">
        <v>138</v>
      </c>
      <c r="C96" s="118" t="s">
        <v>138</v>
      </c>
      <c r="D96" s="118" t="s">
        <v>161</v>
      </c>
      <c r="E96" s="240" t="s">
        <v>140</v>
      </c>
      <c r="F96" s="258" t="s">
        <v>141</v>
      </c>
      <c r="G96" s="96">
        <v>0</v>
      </c>
      <c r="H96" s="116">
        <v>0</v>
      </c>
      <c r="I96" s="116">
        <v>4118.4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v>0</v>
      </c>
      <c r="S96" s="116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</row>
    <row r="97" s="263" customFormat="1" ht="24.95" customHeight="1" spans="1:24">
      <c r="A97" s="118" t="s">
        <v>142</v>
      </c>
      <c r="B97" s="118" t="s">
        <v>138</v>
      </c>
      <c r="C97" s="118" t="s">
        <v>138</v>
      </c>
      <c r="D97" s="118" t="s">
        <v>161</v>
      </c>
      <c r="E97" s="240" t="s">
        <v>140</v>
      </c>
      <c r="F97" s="258"/>
      <c r="G97" s="96">
        <v>102960</v>
      </c>
      <c r="H97" s="116">
        <v>102960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</row>
    <row r="98" s="263" customFormat="1" ht="24.95" customHeight="1" spans="1:24">
      <c r="A98" s="118" t="s">
        <v>142</v>
      </c>
      <c r="B98" s="118" t="s">
        <v>138</v>
      </c>
      <c r="C98" s="118" t="s">
        <v>138</v>
      </c>
      <c r="D98" s="118" t="s">
        <v>161</v>
      </c>
      <c r="E98" s="240" t="s">
        <v>140</v>
      </c>
      <c r="F98" s="258" t="s">
        <v>141</v>
      </c>
      <c r="G98" s="96">
        <v>0</v>
      </c>
      <c r="H98" s="116">
        <v>0</v>
      </c>
      <c r="I98" s="116">
        <v>36775.2</v>
      </c>
      <c r="J98" s="116">
        <v>0</v>
      </c>
      <c r="K98" s="116">
        <v>0</v>
      </c>
      <c r="L98" s="116">
        <v>0</v>
      </c>
      <c r="M98" s="116">
        <v>0</v>
      </c>
      <c r="N98" s="116"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</row>
    <row r="99" s="263" customFormat="1" ht="24.95" customHeight="1" spans="1:24">
      <c r="A99" s="118" t="s">
        <v>142</v>
      </c>
      <c r="B99" s="118" t="s">
        <v>138</v>
      </c>
      <c r="C99" s="118" t="s">
        <v>138</v>
      </c>
      <c r="D99" s="118" t="s">
        <v>161</v>
      </c>
      <c r="E99" s="240" t="s">
        <v>140</v>
      </c>
      <c r="F99" s="258" t="s">
        <v>150</v>
      </c>
      <c r="G99" s="96">
        <v>0</v>
      </c>
      <c r="H99" s="116">
        <v>0</v>
      </c>
      <c r="I99" s="116">
        <v>0</v>
      </c>
      <c r="J99" s="116">
        <v>5000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</row>
    <row r="100" s="263" customFormat="1" ht="24.95" customHeight="1" spans="1:24">
      <c r="A100" s="118" t="s">
        <v>142</v>
      </c>
      <c r="B100" s="118" t="s">
        <v>138</v>
      </c>
      <c r="C100" s="118" t="s">
        <v>138</v>
      </c>
      <c r="D100" s="118" t="s">
        <v>161</v>
      </c>
      <c r="E100" s="240" t="s">
        <v>140</v>
      </c>
      <c r="F100" s="258" t="s">
        <v>141</v>
      </c>
      <c r="G100" s="96">
        <v>0</v>
      </c>
      <c r="H100" s="116">
        <v>0</v>
      </c>
      <c r="I100" s="116">
        <v>720.72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</row>
    <row r="101" s="263" customFormat="1" ht="24.95" customHeight="1" spans="1:24">
      <c r="A101" s="118" t="s">
        <v>142</v>
      </c>
      <c r="B101" s="118" t="s">
        <v>138</v>
      </c>
      <c r="C101" s="118" t="s">
        <v>138</v>
      </c>
      <c r="D101" s="118" t="s">
        <v>161</v>
      </c>
      <c r="E101" s="240" t="s">
        <v>140</v>
      </c>
      <c r="F101" s="258" t="s">
        <v>143</v>
      </c>
      <c r="G101" s="96">
        <v>0</v>
      </c>
      <c r="H101" s="116">
        <v>0</v>
      </c>
      <c r="I101" s="116">
        <v>0</v>
      </c>
      <c r="J101" s="116">
        <v>3000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0</v>
      </c>
      <c r="S101" s="116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</row>
    <row r="102" s="263" customFormat="1" ht="24.95" customHeight="1" spans="1:24">
      <c r="A102" s="118" t="s">
        <v>142</v>
      </c>
      <c r="B102" s="118" t="s">
        <v>138</v>
      </c>
      <c r="C102" s="118" t="s">
        <v>138</v>
      </c>
      <c r="D102" s="118" t="s">
        <v>161</v>
      </c>
      <c r="E102" s="240" t="s">
        <v>140</v>
      </c>
      <c r="F102" s="258" t="s">
        <v>141</v>
      </c>
      <c r="G102" s="96">
        <v>0</v>
      </c>
      <c r="H102" s="116">
        <v>0</v>
      </c>
      <c r="I102" s="116">
        <v>12871.32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116">
        <v>0</v>
      </c>
      <c r="P102" s="116">
        <v>0</v>
      </c>
      <c r="Q102" s="116">
        <v>0</v>
      </c>
      <c r="R102" s="116">
        <v>0</v>
      </c>
      <c r="S102" s="116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</row>
    <row r="103" s="263" customFormat="1" ht="24.95" customHeight="1" spans="1:24">
      <c r="A103" s="118" t="s">
        <v>142</v>
      </c>
      <c r="B103" s="118" t="s">
        <v>138</v>
      </c>
      <c r="C103" s="118" t="s">
        <v>162</v>
      </c>
      <c r="D103" s="118" t="s">
        <v>161</v>
      </c>
      <c r="E103" s="240" t="s">
        <v>163</v>
      </c>
      <c r="F103" s="258" t="s">
        <v>143</v>
      </c>
      <c r="G103" s="96">
        <v>0</v>
      </c>
      <c r="H103" s="116">
        <v>0</v>
      </c>
      <c r="I103" s="116">
        <v>0</v>
      </c>
      <c r="J103" s="116">
        <v>0</v>
      </c>
      <c r="K103" s="116">
        <v>0</v>
      </c>
      <c r="L103" s="116">
        <v>0</v>
      </c>
      <c r="M103" s="116">
        <v>20000</v>
      </c>
      <c r="N103" s="116">
        <v>0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</row>
    <row r="104" s="263" customFormat="1" ht="24.95" customHeight="1" spans="1:24">
      <c r="A104" s="118" t="s">
        <v>142</v>
      </c>
      <c r="B104" s="118" t="s">
        <v>138</v>
      </c>
      <c r="C104" s="118" t="s">
        <v>162</v>
      </c>
      <c r="D104" s="118" t="s">
        <v>161</v>
      </c>
      <c r="E104" s="240" t="s">
        <v>163</v>
      </c>
      <c r="F104" s="258"/>
      <c r="G104" s="96">
        <v>20000</v>
      </c>
      <c r="H104" s="116">
        <v>0</v>
      </c>
      <c r="I104" s="116">
        <v>0</v>
      </c>
      <c r="J104" s="116">
        <v>0</v>
      </c>
      <c r="K104" s="116">
        <v>0</v>
      </c>
      <c r="L104" s="116">
        <v>20000</v>
      </c>
      <c r="M104" s="116">
        <v>0</v>
      </c>
      <c r="N104" s="116">
        <v>0</v>
      </c>
      <c r="O104" s="116">
        <v>0</v>
      </c>
      <c r="P104" s="116">
        <v>0</v>
      </c>
      <c r="Q104" s="116">
        <v>0</v>
      </c>
      <c r="R104" s="116">
        <v>0</v>
      </c>
      <c r="S104" s="116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</row>
    <row r="105" s="263" customFormat="1" ht="24.95" customHeight="1" spans="1:24">
      <c r="A105" s="118"/>
      <c r="B105" s="118"/>
      <c r="C105" s="118"/>
      <c r="D105" s="118" t="s">
        <v>98</v>
      </c>
      <c r="E105" s="240" t="s">
        <v>99</v>
      </c>
      <c r="F105" s="258"/>
      <c r="G105" s="96">
        <v>1827344.59</v>
      </c>
      <c r="H105" s="116">
        <v>1427344.59</v>
      </c>
      <c r="I105" s="116">
        <v>1000341.79</v>
      </c>
      <c r="J105" s="116">
        <v>427002.8</v>
      </c>
      <c r="K105" s="116">
        <v>0</v>
      </c>
      <c r="L105" s="116">
        <v>400000</v>
      </c>
      <c r="M105" s="116"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v>0</v>
      </c>
      <c r="S105" s="116">
        <v>0</v>
      </c>
      <c r="T105" s="125">
        <v>400000</v>
      </c>
      <c r="U105" s="125">
        <v>0</v>
      </c>
      <c r="V105" s="125">
        <v>0</v>
      </c>
      <c r="W105" s="125">
        <v>0</v>
      </c>
      <c r="X105" s="125">
        <v>0</v>
      </c>
    </row>
    <row r="106" s="263" customFormat="1" ht="24.95" customHeight="1" spans="1:24">
      <c r="A106" s="118" t="s">
        <v>142</v>
      </c>
      <c r="B106" s="118" t="s">
        <v>138</v>
      </c>
      <c r="C106" s="118" t="s">
        <v>164</v>
      </c>
      <c r="D106" s="118" t="s">
        <v>165</v>
      </c>
      <c r="E106" s="240" t="s">
        <v>166</v>
      </c>
      <c r="F106" s="258" t="s">
        <v>141</v>
      </c>
      <c r="G106" s="96">
        <v>0</v>
      </c>
      <c r="H106" s="116">
        <v>0</v>
      </c>
      <c r="I106" s="116">
        <v>36811.2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0</v>
      </c>
    </row>
    <row r="107" s="263" customFormat="1" ht="24.95" customHeight="1" spans="1:24">
      <c r="A107" s="118" t="s">
        <v>142</v>
      </c>
      <c r="B107" s="118" t="s">
        <v>138</v>
      </c>
      <c r="C107" s="118" t="s">
        <v>164</v>
      </c>
      <c r="D107" s="118" t="s">
        <v>165</v>
      </c>
      <c r="E107" s="240" t="s">
        <v>166</v>
      </c>
      <c r="F107" s="258" t="s">
        <v>144</v>
      </c>
      <c r="G107" s="96">
        <v>0</v>
      </c>
      <c r="H107" s="116">
        <v>0</v>
      </c>
      <c r="I107" s="116">
        <v>0</v>
      </c>
      <c r="J107" s="116">
        <v>10000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</row>
    <row r="108" s="263" customFormat="1" ht="24.95" customHeight="1" spans="1:24">
      <c r="A108" s="118" t="s">
        <v>142</v>
      </c>
      <c r="B108" s="118" t="s">
        <v>138</v>
      </c>
      <c r="C108" s="118" t="s">
        <v>164</v>
      </c>
      <c r="D108" s="118" t="s">
        <v>165</v>
      </c>
      <c r="E108" s="240" t="s">
        <v>166</v>
      </c>
      <c r="F108" s="258" t="s">
        <v>155</v>
      </c>
      <c r="G108" s="96">
        <v>0</v>
      </c>
      <c r="H108" s="116">
        <v>0</v>
      </c>
      <c r="I108" s="116">
        <v>55216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</row>
    <row r="109" s="263" customFormat="1" ht="24.95" customHeight="1" spans="1:24">
      <c r="A109" s="118" t="s">
        <v>142</v>
      </c>
      <c r="B109" s="118" t="s">
        <v>138</v>
      </c>
      <c r="C109" s="118" t="s">
        <v>164</v>
      </c>
      <c r="D109" s="118" t="s">
        <v>165</v>
      </c>
      <c r="E109" s="240" t="s">
        <v>166</v>
      </c>
      <c r="F109" s="258" t="s">
        <v>152</v>
      </c>
      <c r="G109" s="96">
        <v>0</v>
      </c>
      <c r="H109" s="116">
        <v>0</v>
      </c>
      <c r="I109" s="116">
        <v>36000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16">
        <v>0</v>
      </c>
      <c r="Q109" s="116">
        <v>0</v>
      </c>
      <c r="R109" s="116">
        <v>0</v>
      </c>
      <c r="S109" s="116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</row>
    <row r="110" s="263" customFormat="1" ht="24.95" customHeight="1" spans="1:24">
      <c r="A110" s="118" t="s">
        <v>142</v>
      </c>
      <c r="B110" s="118" t="s">
        <v>138</v>
      </c>
      <c r="C110" s="118" t="s">
        <v>164</v>
      </c>
      <c r="D110" s="118" t="s">
        <v>165</v>
      </c>
      <c r="E110" s="240" t="s">
        <v>166</v>
      </c>
      <c r="F110" s="258" t="s">
        <v>152</v>
      </c>
      <c r="G110" s="96">
        <v>0</v>
      </c>
      <c r="H110" s="116">
        <v>0</v>
      </c>
      <c r="I110" s="116">
        <v>245657.22</v>
      </c>
      <c r="J110" s="116">
        <v>0</v>
      </c>
      <c r="K110" s="116">
        <v>0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v>0</v>
      </c>
      <c r="S110" s="116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</row>
    <row r="111" s="263" customFormat="1" ht="24.95" customHeight="1" spans="1:24">
      <c r="A111" s="118" t="s">
        <v>142</v>
      </c>
      <c r="B111" s="118" t="s">
        <v>138</v>
      </c>
      <c r="C111" s="118" t="s">
        <v>164</v>
      </c>
      <c r="D111" s="118" t="s">
        <v>165</v>
      </c>
      <c r="E111" s="240" t="s">
        <v>166</v>
      </c>
      <c r="F111" s="258" t="s">
        <v>143</v>
      </c>
      <c r="G111" s="96">
        <v>0</v>
      </c>
      <c r="H111" s="116">
        <v>0</v>
      </c>
      <c r="I111" s="116">
        <v>0</v>
      </c>
      <c r="J111" s="116">
        <v>30000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116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</row>
    <row r="112" s="263" customFormat="1" ht="24.95" customHeight="1" spans="1:24">
      <c r="A112" s="118" t="s">
        <v>142</v>
      </c>
      <c r="B112" s="118" t="s">
        <v>138</v>
      </c>
      <c r="C112" s="118" t="s">
        <v>164</v>
      </c>
      <c r="D112" s="118" t="s">
        <v>165</v>
      </c>
      <c r="E112" s="240" t="s">
        <v>166</v>
      </c>
      <c r="F112" s="258"/>
      <c r="G112" s="96">
        <v>400000</v>
      </c>
      <c r="H112" s="116">
        <v>0</v>
      </c>
      <c r="I112" s="116">
        <v>0</v>
      </c>
      <c r="J112" s="116">
        <v>0</v>
      </c>
      <c r="K112" s="116">
        <v>0</v>
      </c>
      <c r="L112" s="116">
        <v>400000</v>
      </c>
      <c r="M112" s="116">
        <v>0</v>
      </c>
      <c r="N112" s="116">
        <v>0</v>
      </c>
      <c r="O112" s="116">
        <v>0</v>
      </c>
      <c r="P112" s="116">
        <v>0</v>
      </c>
      <c r="Q112" s="116">
        <v>0</v>
      </c>
      <c r="R112" s="116">
        <v>0</v>
      </c>
      <c r="S112" s="116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</row>
    <row r="113" s="263" customFormat="1" ht="24.95" customHeight="1" spans="1:24">
      <c r="A113" s="118" t="s">
        <v>142</v>
      </c>
      <c r="B113" s="118" t="s">
        <v>138</v>
      </c>
      <c r="C113" s="118" t="s">
        <v>164</v>
      </c>
      <c r="D113" s="118" t="s">
        <v>165</v>
      </c>
      <c r="E113" s="240" t="s">
        <v>166</v>
      </c>
      <c r="F113" s="258" t="s">
        <v>154</v>
      </c>
      <c r="G113" s="96">
        <v>0</v>
      </c>
      <c r="H113" s="116">
        <v>0</v>
      </c>
      <c r="I113" s="116">
        <v>0</v>
      </c>
      <c r="J113" s="116">
        <v>10000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</row>
    <row r="114" s="263" customFormat="1" ht="24.95" customHeight="1" spans="1:24">
      <c r="A114" s="118" t="s">
        <v>142</v>
      </c>
      <c r="B114" s="118" t="s">
        <v>138</v>
      </c>
      <c r="C114" s="118" t="s">
        <v>164</v>
      </c>
      <c r="D114" s="118" t="s">
        <v>165</v>
      </c>
      <c r="E114" s="240" t="s">
        <v>166</v>
      </c>
      <c r="F114" s="258" t="s">
        <v>143</v>
      </c>
      <c r="G114" s="96">
        <v>0</v>
      </c>
      <c r="H114" s="116">
        <v>0</v>
      </c>
      <c r="I114" s="116">
        <v>0</v>
      </c>
      <c r="J114" s="116">
        <v>35000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0</v>
      </c>
      <c r="S114" s="116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</row>
    <row r="115" s="263" customFormat="1" ht="24.95" customHeight="1" spans="1:24">
      <c r="A115" s="118" t="s">
        <v>142</v>
      </c>
      <c r="B115" s="118" t="s">
        <v>138</v>
      </c>
      <c r="C115" s="118" t="s">
        <v>164</v>
      </c>
      <c r="D115" s="118" t="s">
        <v>165</v>
      </c>
      <c r="E115" s="240" t="s">
        <v>166</v>
      </c>
      <c r="F115" s="258" t="s">
        <v>145</v>
      </c>
      <c r="G115" s="96">
        <v>0</v>
      </c>
      <c r="H115" s="116">
        <v>0</v>
      </c>
      <c r="I115" s="116">
        <v>0</v>
      </c>
      <c r="J115" s="116">
        <v>60000</v>
      </c>
      <c r="K115" s="116">
        <v>0</v>
      </c>
      <c r="L115" s="116">
        <v>0</v>
      </c>
      <c r="M115" s="116">
        <v>0</v>
      </c>
      <c r="N115" s="116">
        <v>0</v>
      </c>
      <c r="O115" s="116">
        <v>0</v>
      </c>
      <c r="P115" s="116">
        <v>0</v>
      </c>
      <c r="Q115" s="116">
        <v>0</v>
      </c>
      <c r="R115" s="116">
        <v>0</v>
      </c>
      <c r="S115" s="116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</row>
    <row r="116" s="263" customFormat="1" ht="24.95" customHeight="1" spans="1:24">
      <c r="A116" s="118" t="s">
        <v>142</v>
      </c>
      <c r="B116" s="118" t="s">
        <v>138</v>
      </c>
      <c r="C116" s="118" t="s">
        <v>164</v>
      </c>
      <c r="D116" s="118" t="s">
        <v>165</v>
      </c>
      <c r="E116" s="240" t="s">
        <v>166</v>
      </c>
      <c r="F116" s="258" t="s">
        <v>143</v>
      </c>
      <c r="G116" s="96">
        <v>0</v>
      </c>
      <c r="H116" s="116">
        <v>0</v>
      </c>
      <c r="I116" s="116">
        <v>0</v>
      </c>
      <c r="J116" s="116">
        <v>10000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</row>
    <row r="117" s="263" customFormat="1" ht="24.95" customHeight="1" spans="1:24">
      <c r="A117" s="118" t="s">
        <v>142</v>
      </c>
      <c r="B117" s="118" t="s">
        <v>138</v>
      </c>
      <c r="C117" s="118" t="s">
        <v>164</v>
      </c>
      <c r="D117" s="118" t="s">
        <v>165</v>
      </c>
      <c r="E117" s="240" t="s">
        <v>166</v>
      </c>
      <c r="F117" s="258" t="s">
        <v>147</v>
      </c>
      <c r="G117" s="96">
        <v>0</v>
      </c>
      <c r="H117" s="116">
        <v>0</v>
      </c>
      <c r="I117" s="116">
        <v>0</v>
      </c>
      <c r="J117" s="116">
        <v>5000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</row>
    <row r="118" s="263" customFormat="1" ht="24.95" customHeight="1" spans="1:24">
      <c r="A118" s="118" t="s">
        <v>142</v>
      </c>
      <c r="B118" s="118" t="s">
        <v>138</v>
      </c>
      <c r="C118" s="118" t="s">
        <v>164</v>
      </c>
      <c r="D118" s="118" t="s">
        <v>165</v>
      </c>
      <c r="E118" s="240" t="s">
        <v>166</v>
      </c>
      <c r="F118" s="258" t="s">
        <v>143</v>
      </c>
      <c r="G118" s="96">
        <v>0</v>
      </c>
      <c r="H118" s="116">
        <v>0</v>
      </c>
      <c r="I118" s="116">
        <v>0</v>
      </c>
      <c r="J118" s="116">
        <v>15000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v>0</v>
      </c>
      <c r="S118" s="116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0</v>
      </c>
    </row>
    <row r="119" s="263" customFormat="1" ht="24.95" customHeight="1" spans="1:24">
      <c r="A119" s="118" t="s">
        <v>142</v>
      </c>
      <c r="B119" s="118" t="s">
        <v>138</v>
      </c>
      <c r="C119" s="118" t="s">
        <v>164</v>
      </c>
      <c r="D119" s="118" t="s">
        <v>165</v>
      </c>
      <c r="E119" s="240" t="s">
        <v>166</v>
      </c>
      <c r="F119" s="258"/>
      <c r="G119" s="96">
        <v>36000</v>
      </c>
      <c r="H119" s="116">
        <v>36000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0</v>
      </c>
      <c r="S119" s="116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</row>
    <row r="120" s="263" customFormat="1" ht="24.95" customHeight="1" spans="1:24">
      <c r="A120" s="118" t="s">
        <v>142</v>
      </c>
      <c r="B120" s="118" t="s">
        <v>138</v>
      </c>
      <c r="C120" s="118" t="s">
        <v>164</v>
      </c>
      <c r="D120" s="118" t="s">
        <v>165</v>
      </c>
      <c r="E120" s="240" t="s">
        <v>166</v>
      </c>
      <c r="F120" s="258" t="s">
        <v>143</v>
      </c>
      <c r="G120" s="96">
        <v>0</v>
      </c>
      <c r="H120" s="116">
        <v>0</v>
      </c>
      <c r="I120" s="116">
        <v>0</v>
      </c>
      <c r="J120" s="116">
        <v>9202.8</v>
      </c>
      <c r="K120" s="116">
        <v>0</v>
      </c>
      <c r="L120" s="116">
        <v>0</v>
      </c>
      <c r="M120" s="116">
        <v>0</v>
      </c>
      <c r="N120" s="116">
        <v>0</v>
      </c>
      <c r="O120" s="116">
        <v>0</v>
      </c>
      <c r="P120" s="116">
        <v>0</v>
      </c>
      <c r="Q120" s="116">
        <v>0</v>
      </c>
      <c r="R120" s="116">
        <v>0</v>
      </c>
      <c r="S120" s="116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</row>
    <row r="121" s="263" customFormat="1" ht="24.95" customHeight="1" spans="1:24">
      <c r="A121" s="118" t="s">
        <v>142</v>
      </c>
      <c r="B121" s="118" t="s">
        <v>138</v>
      </c>
      <c r="C121" s="118" t="s">
        <v>164</v>
      </c>
      <c r="D121" s="118" t="s">
        <v>165</v>
      </c>
      <c r="E121" s="240" t="s">
        <v>166</v>
      </c>
      <c r="F121" s="258"/>
      <c r="G121" s="96">
        <v>252096</v>
      </c>
      <c r="H121" s="116">
        <v>252096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0</v>
      </c>
      <c r="S121" s="116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</row>
    <row r="122" s="263" customFormat="1" ht="24.95" customHeight="1" spans="1:24">
      <c r="A122" s="118" t="s">
        <v>142</v>
      </c>
      <c r="B122" s="118" t="s">
        <v>138</v>
      </c>
      <c r="C122" s="118" t="s">
        <v>164</v>
      </c>
      <c r="D122" s="118" t="s">
        <v>165</v>
      </c>
      <c r="E122" s="240" t="s">
        <v>166</v>
      </c>
      <c r="F122" s="258" t="s">
        <v>151</v>
      </c>
      <c r="G122" s="96">
        <v>0</v>
      </c>
      <c r="H122" s="116">
        <v>0</v>
      </c>
      <c r="I122" s="116">
        <v>21008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6">
        <v>0</v>
      </c>
      <c r="Q122" s="116">
        <v>0</v>
      </c>
      <c r="R122" s="116">
        <v>0</v>
      </c>
      <c r="S122" s="116">
        <v>0</v>
      </c>
      <c r="T122" s="125">
        <v>0</v>
      </c>
      <c r="U122" s="125">
        <v>0</v>
      </c>
      <c r="V122" s="125">
        <v>0</v>
      </c>
      <c r="W122" s="125">
        <v>0</v>
      </c>
      <c r="X122" s="125">
        <v>0</v>
      </c>
    </row>
    <row r="123" s="263" customFormat="1" ht="24.95" customHeight="1" spans="1:24">
      <c r="A123" s="118" t="s">
        <v>142</v>
      </c>
      <c r="B123" s="118" t="s">
        <v>138</v>
      </c>
      <c r="C123" s="118" t="s">
        <v>164</v>
      </c>
      <c r="D123" s="118" t="s">
        <v>165</v>
      </c>
      <c r="E123" s="240" t="s">
        <v>166</v>
      </c>
      <c r="F123" s="258"/>
      <c r="G123" s="96">
        <v>208044</v>
      </c>
      <c r="H123" s="116">
        <v>208044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116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0</v>
      </c>
    </row>
    <row r="124" s="263" customFormat="1" ht="24.95" customHeight="1" spans="1:24">
      <c r="A124" s="118" t="s">
        <v>142</v>
      </c>
      <c r="B124" s="118" t="s">
        <v>138</v>
      </c>
      <c r="C124" s="118" t="s">
        <v>164</v>
      </c>
      <c r="D124" s="118" t="s">
        <v>165</v>
      </c>
      <c r="E124" s="240" t="s">
        <v>166</v>
      </c>
      <c r="F124" s="258" t="s">
        <v>153</v>
      </c>
      <c r="G124" s="96">
        <v>0</v>
      </c>
      <c r="H124" s="116">
        <v>0</v>
      </c>
      <c r="I124" s="116">
        <v>0</v>
      </c>
      <c r="J124" s="116">
        <v>75000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0</v>
      </c>
    </row>
    <row r="125" s="263" customFormat="1" ht="24.95" customHeight="1" spans="1:24">
      <c r="A125" s="118" t="s">
        <v>142</v>
      </c>
      <c r="B125" s="118" t="s">
        <v>138</v>
      </c>
      <c r="C125" s="118" t="s">
        <v>164</v>
      </c>
      <c r="D125" s="118" t="s">
        <v>165</v>
      </c>
      <c r="E125" s="240" t="s">
        <v>166</v>
      </c>
      <c r="F125" s="258" t="s">
        <v>143</v>
      </c>
      <c r="G125" s="96">
        <v>0</v>
      </c>
      <c r="H125" s="116">
        <v>0</v>
      </c>
      <c r="I125" s="116">
        <v>0</v>
      </c>
      <c r="J125" s="116">
        <v>20000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25">
        <v>0</v>
      </c>
      <c r="U125" s="125">
        <v>0</v>
      </c>
      <c r="V125" s="125">
        <v>0</v>
      </c>
      <c r="W125" s="125">
        <v>0</v>
      </c>
      <c r="X125" s="125">
        <v>0</v>
      </c>
    </row>
    <row r="126" s="263" customFormat="1" ht="24.95" customHeight="1" spans="1:24">
      <c r="A126" s="118" t="s">
        <v>142</v>
      </c>
      <c r="B126" s="118" t="s">
        <v>138</v>
      </c>
      <c r="C126" s="118" t="s">
        <v>164</v>
      </c>
      <c r="D126" s="118" t="s">
        <v>165</v>
      </c>
      <c r="E126" s="240" t="s">
        <v>166</v>
      </c>
      <c r="F126" s="258"/>
      <c r="G126" s="96">
        <v>245657.22</v>
      </c>
      <c r="H126" s="116">
        <v>245657.22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16">
        <v>0</v>
      </c>
      <c r="Q126" s="116">
        <v>0</v>
      </c>
      <c r="R126" s="116">
        <v>0</v>
      </c>
      <c r="S126" s="116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</row>
    <row r="127" s="263" customFormat="1" ht="24.95" customHeight="1" spans="1:24">
      <c r="A127" s="118" t="s">
        <v>142</v>
      </c>
      <c r="B127" s="118" t="s">
        <v>138</v>
      </c>
      <c r="C127" s="118" t="s">
        <v>164</v>
      </c>
      <c r="D127" s="118" t="s">
        <v>165</v>
      </c>
      <c r="E127" s="240" t="s">
        <v>166</v>
      </c>
      <c r="F127" s="258"/>
      <c r="G127" s="96">
        <v>182320.57</v>
      </c>
      <c r="H127" s="116">
        <v>182320.57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25">
        <v>0</v>
      </c>
      <c r="U127" s="125">
        <v>0</v>
      </c>
      <c r="V127" s="125">
        <v>0</v>
      </c>
      <c r="W127" s="125">
        <v>0</v>
      </c>
      <c r="X127" s="125">
        <v>0</v>
      </c>
    </row>
    <row r="128" s="263" customFormat="1" ht="24.95" customHeight="1" spans="1:24">
      <c r="A128" s="118" t="s">
        <v>142</v>
      </c>
      <c r="B128" s="118" t="s">
        <v>138</v>
      </c>
      <c r="C128" s="118" t="s">
        <v>164</v>
      </c>
      <c r="D128" s="118" t="s">
        <v>165</v>
      </c>
      <c r="E128" s="240" t="s">
        <v>166</v>
      </c>
      <c r="F128" s="258"/>
      <c r="G128" s="96">
        <v>427002.8</v>
      </c>
      <c r="H128" s="116">
        <v>427002.8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25">
        <v>0</v>
      </c>
      <c r="U128" s="125">
        <v>0</v>
      </c>
      <c r="V128" s="125">
        <v>0</v>
      </c>
      <c r="W128" s="125">
        <v>0</v>
      </c>
      <c r="X128" s="125">
        <v>0</v>
      </c>
    </row>
    <row r="129" s="263" customFormat="1" ht="24.95" customHeight="1" spans="1:24">
      <c r="A129" s="118" t="s">
        <v>142</v>
      </c>
      <c r="B129" s="118" t="s">
        <v>138</v>
      </c>
      <c r="C129" s="118" t="s">
        <v>164</v>
      </c>
      <c r="D129" s="118" t="s">
        <v>165</v>
      </c>
      <c r="E129" s="240" t="s">
        <v>166</v>
      </c>
      <c r="F129" s="258" t="s">
        <v>143</v>
      </c>
      <c r="G129" s="96">
        <v>0</v>
      </c>
      <c r="H129" s="116">
        <v>0</v>
      </c>
      <c r="I129" s="116">
        <v>0</v>
      </c>
      <c r="J129" s="116">
        <v>7000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25">
        <v>0</v>
      </c>
      <c r="U129" s="125">
        <v>0</v>
      </c>
      <c r="V129" s="125">
        <v>0</v>
      </c>
      <c r="W129" s="125">
        <v>0</v>
      </c>
      <c r="X129" s="125">
        <v>0</v>
      </c>
    </row>
    <row r="130" s="263" customFormat="1" ht="24.95" customHeight="1" spans="1:24">
      <c r="A130" s="118" t="s">
        <v>142</v>
      </c>
      <c r="B130" s="118" t="s">
        <v>138</v>
      </c>
      <c r="C130" s="118" t="s">
        <v>164</v>
      </c>
      <c r="D130" s="118" t="s">
        <v>165</v>
      </c>
      <c r="E130" s="240" t="s">
        <v>166</v>
      </c>
      <c r="F130" s="258" t="s">
        <v>156</v>
      </c>
      <c r="G130" s="96">
        <v>0</v>
      </c>
      <c r="H130" s="116">
        <v>0</v>
      </c>
      <c r="I130" s="116">
        <v>0</v>
      </c>
      <c r="J130" s="116">
        <v>10000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25">
        <v>0</v>
      </c>
      <c r="U130" s="125">
        <v>0</v>
      </c>
      <c r="V130" s="125">
        <v>0</v>
      </c>
      <c r="W130" s="125">
        <v>0</v>
      </c>
      <c r="X130" s="125">
        <v>0</v>
      </c>
    </row>
    <row r="131" s="263" customFormat="1" ht="24.95" customHeight="1" spans="1:24">
      <c r="A131" s="118" t="s">
        <v>142</v>
      </c>
      <c r="B131" s="118" t="s">
        <v>138</v>
      </c>
      <c r="C131" s="118" t="s">
        <v>164</v>
      </c>
      <c r="D131" s="118" t="s">
        <v>165</v>
      </c>
      <c r="E131" s="240" t="s">
        <v>166</v>
      </c>
      <c r="F131" s="258" t="s">
        <v>143</v>
      </c>
      <c r="G131" s="96">
        <v>0</v>
      </c>
      <c r="H131" s="116">
        <v>0</v>
      </c>
      <c r="I131" s="116">
        <v>0</v>
      </c>
      <c r="J131" s="116">
        <v>3500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16">
        <v>0</v>
      </c>
      <c r="Q131" s="116">
        <v>0</v>
      </c>
      <c r="R131" s="116">
        <v>0</v>
      </c>
      <c r="S131" s="116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</row>
    <row r="132" s="263" customFormat="1" ht="24.95" customHeight="1" spans="1:24">
      <c r="A132" s="118" t="s">
        <v>142</v>
      </c>
      <c r="B132" s="118" t="s">
        <v>138</v>
      </c>
      <c r="C132" s="118" t="s">
        <v>164</v>
      </c>
      <c r="D132" s="118" t="s">
        <v>165</v>
      </c>
      <c r="E132" s="240" t="s">
        <v>166</v>
      </c>
      <c r="F132" s="258"/>
      <c r="G132" s="96">
        <v>55216</v>
      </c>
      <c r="H132" s="116">
        <v>55216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  <c r="S132" s="116">
        <v>0</v>
      </c>
      <c r="T132" s="125">
        <v>0</v>
      </c>
      <c r="U132" s="125">
        <v>0</v>
      </c>
      <c r="V132" s="125">
        <v>0</v>
      </c>
      <c r="W132" s="125">
        <v>0</v>
      </c>
      <c r="X132" s="125">
        <v>0</v>
      </c>
    </row>
    <row r="133" s="263" customFormat="1" ht="24.95" customHeight="1" spans="1:24">
      <c r="A133" s="118" t="s">
        <v>142</v>
      </c>
      <c r="B133" s="118" t="s">
        <v>138</v>
      </c>
      <c r="C133" s="118" t="s">
        <v>164</v>
      </c>
      <c r="D133" s="118" t="s">
        <v>165</v>
      </c>
      <c r="E133" s="240" t="s">
        <v>166</v>
      </c>
      <c r="F133" s="258" t="s">
        <v>143</v>
      </c>
      <c r="G133" s="96">
        <v>0</v>
      </c>
      <c r="H133" s="116">
        <v>0</v>
      </c>
      <c r="I133" s="116">
        <v>0</v>
      </c>
      <c r="J133" s="116">
        <v>3500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v>0</v>
      </c>
      <c r="S133" s="116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</row>
    <row r="134" s="263" customFormat="1" ht="24.95" customHeight="1" spans="1:24">
      <c r="A134" s="118" t="s">
        <v>142</v>
      </c>
      <c r="B134" s="118" t="s">
        <v>138</v>
      </c>
      <c r="C134" s="118" t="s">
        <v>164</v>
      </c>
      <c r="D134" s="118" t="s">
        <v>165</v>
      </c>
      <c r="E134" s="240" t="s">
        <v>166</v>
      </c>
      <c r="F134" s="258" t="s">
        <v>151</v>
      </c>
      <c r="G134" s="96">
        <v>0</v>
      </c>
      <c r="H134" s="116">
        <v>0</v>
      </c>
      <c r="I134" s="116">
        <v>252096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16">
        <v>0</v>
      </c>
      <c r="Q134" s="116">
        <v>0</v>
      </c>
      <c r="R134" s="116">
        <v>0</v>
      </c>
      <c r="S134" s="116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</row>
    <row r="135" s="263" customFormat="1" ht="24.95" customHeight="1" spans="1:24">
      <c r="A135" s="118" t="s">
        <v>142</v>
      </c>
      <c r="B135" s="118" t="s">
        <v>138</v>
      </c>
      <c r="C135" s="118" t="s">
        <v>164</v>
      </c>
      <c r="D135" s="118" t="s">
        <v>165</v>
      </c>
      <c r="E135" s="240" t="s">
        <v>166</v>
      </c>
      <c r="F135" s="258" t="s">
        <v>143</v>
      </c>
      <c r="G135" s="96">
        <v>0</v>
      </c>
      <c r="H135" s="116">
        <v>0</v>
      </c>
      <c r="I135" s="116">
        <v>0</v>
      </c>
      <c r="J135" s="116">
        <v>3000</v>
      </c>
      <c r="K135" s="116">
        <v>0</v>
      </c>
      <c r="L135" s="116">
        <v>0</v>
      </c>
      <c r="M135" s="116">
        <v>0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</row>
    <row r="136" s="263" customFormat="1" ht="24.95" customHeight="1" spans="1:24">
      <c r="A136" s="118" t="s">
        <v>142</v>
      </c>
      <c r="B136" s="118" t="s">
        <v>138</v>
      </c>
      <c r="C136" s="118" t="s">
        <v>164</v>
      </c>
      <c r="D136" s="118" t="s">
        <v>165</v>
      </c>
      <c r="E136" s="240" t="s">
        <v>166</v>
      </c>
      <c r="F136" s="258" t="s">
        <v>151</v>
      </c>
      <c r="G136" s="96">
        <v>0</v>
      </c>
      <c r="H136" s="116">
        <v>0</v>
      </c>
      <c r="I136" s="116">
        <v>208044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</row>
    <row r="137" s="263" customFormat="1" ht="24.95" customHeight="1" spans="1:24">
      <c r="A137" s="118" t="s">
        <v>142</v>
      </c>
      <c r="B137" s="118" t="s">
        <v>138</v>
      </c>
      <c r="C137" s="118" t="s">
        <v>164</v>
      </c>
      <c r="D137" s="118" t="s">
        <v>165</v>
      </c>
      <c r="E137" s="240" t="s">
        <v>166</v>
      </c>
      <c r="F137" s="258" t="s">
        <v>150</v>
      </c>
      <c r="G137" s="96">
        <v>0</v>
      </c>
      <c r="H137" s="116">
        <v>0</v>
      </c>
      <c r="I137" s="116">
        <v>0</v>
      </c>
      <c r="J137" s="116">
        <v>50000</v>
      </c>
      <c r="K137" s="116">
        <v>0</v>
      </c>
      <c r="L137" s="116">
        <v>0</v>
      </c>
      <c r="M137" s="116"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</row>
    <row r="138" s="263" customFormat="1" ht="24.95" customHeight="1" spans="1:24">
      <c r="A138" s="118" t="s">
        <v>142</v>
      </c>
      <c r="B138" s="118" t="s">
        <v>138</v>
      </c>
      <c r="C138" s="118" t="s">
        <v>164</v>
      </c>
      <c r="D138" s="118" t="s">
        <v>165</v>
      </c>
      <c r="E138" s="240" t="s">
        <v>166</v>
      </c>
      <c r="F138" s="258" t="s">
        <v>143</v>
      </c>
      <c r="G138" s="96">
        <v>0</v>
      </c>
      <c r="H138" s="116">
        <v>0</v>
      </c>
      <c r="I138" s="116">
        <v>0</v>
      </c>
      <c r="J138" s="116">
        <v>10000</v>
      </c>
      <c r="K138" s="116">
        <v>0</v>
      </c>
      <c r="L138" s="116">
        <v>0</v>
      </c>
      <c r="M138" s="116"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v>0</v>
      </c>
      <c r="S138" s="116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</row>
    <row r="139" s="263" customFormat="1" ht="24.95" customHeight="1" spans="1:24">
      <c r="A139" s="118" t="s">
        <v>142</v>
      </c>
      <c r="B139" s="118" t="s">
        <v>138</v>
      </c>
      <c r="C139" s="118" t="s">
        <v>164</v>
      </c>
      <c r="D139" s="118" t="s">
        <v>165</v>
      </c>
      <c r="E139" s="240" t="s">
        <v>166</v>
      </c>
      <c r="F139" s="258" t="s">
        <v>141</v>
      </c>
      <c r="G139" s="96">
        <v>0</v>
      </c>
      <c r="H139" s="116">
        <v>0</v>
      </c>
      <c r="I139" s="116">
        <v>6902.1</v>
      </c>
      <c r="J139" s="116">
        <v>0</v>
      </c>
      <c r="K139" s="116">
        <v>0</v>
      </c>
      <c r="L139" s="116">
        <v>0</v>
      </c>
      <c r="M139" s="116">
        <v>0</v>
      </c>
      <c r="N139" s="116">
        <v>0</v>
      </c>
      <c r="O139" s="116">
        <v>0</v>
      </c>
      <c r="P139" s="116">
        <v>0</v>
      </c>
      <c r="Q139" s="116">
        <v>0</v>
      </c>
      <c r="R139" s="116">
        <v>0</v>
      </c>
      <c r="S139" s="116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</row>
    <row r="140" s="263" customFormat="1" ht="24.95" customHeight="1" spans="1:24">
      <c r="A140" s="118" t="s">
        <v>142</v>
      </c>
      <c r="B140" s="118" t="s">
        <v>138</v>
      </c>
      <c r="C140" s="118" t="s">
        <v>164</v>
      </c>
      <c r="D140" s="118" t="s">
        <v>165</v>
      </c>
      <c r="E140" s="240" t="s">
        <v>166</v>
      </c>
      <c r="F140" s="258" t="s">
        <v>143</v>
      </c>
      <c r="G140" s="96">
        <v>0</v>
      </c>
      <c r="H140" s="116">
        <v>0</v>
      </c>
      <c r="I140" s="116">
        <v>0</v>
      </c>
      <c r="J140" s="116">
        <v>52800</v>
      </c>
      <c r="K140" s="116">
        <v>0</v>
      </c>
      <c r="L140" s="116">
        <v>0</v>
      </c>
      <c r="M140" s="116"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v>0</v>
      </c>
      <c r="S140" s="116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</row>
    <row r="141" s="263" customFormat="1" ht="24.95" customHeight="1" spans="1:24">
      <c r="A141" s="118" t="s">
        <v>142</v>
      </c>
      <c r="B141" s="118" t="s">
        <v>138</v>
      </c>
      <c r="C141" s="118" t="s">
        <v>164</v>
      </c>
      <c r="D141" s="118" t="s">
        <v>165</v>
      </c>
      <c r="E141" s="240" t="s">
        <v>166</v>
      </c>
      <c r="F141" s="258" t="s">
        <v>141</v>
      </c>
      <c r="G141" s="96">
        <v>0</v>
      </c>
      <c r="H141" s="116">
        <v>0</v>
      </c>
      <c r="I141" s="116">
        <v>2520.96</v>
      </c>
      <c r="J141" s="116">
        <v>0</v>
      </c>
      <c r="K141" s="116">
        <v>0</v>
      </c>
      <c r="L141" s="116">
        <v>0</v>
      </c>
      <c r="M141" s="116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</row>
    <row r="142" s="263" customFormat="1" ht="24.95" customHeight="1" spans="1:24">
      <c r="A142" s="118" t="s">
        <v>142</v>
      </c>
      <c r="B142" s="118" t="s">
        <v>138</v>
      </c>
      <c r="C142" s="118" t="s">
        <v>164</v>
      </c>
      <c r="D142" s="118" t="s">
        <v>165</v>
      </c>
      <c r="E142" s="240" t="s">
        <v>166</v>
      </c>
      <c r="F142" s="258" t="s">
        <v>141</v>
      </c>
      <c r="G142" s="96">
        <v>0</v>
      </c>
      <c r="H142" s="116">
        <v>0</v>
      </c>
      <c r="I142" s="116">
        <v>10083.84</v>
      </c>
      <c r="J142" s="116">
        <v>0</v>
      </c>
      <c r="K142" s="116">
        <v>0</v>
      </c>
      <c r="L142" s="116">
        <v>0</v>
      </c>
      <c r="M142" s="116">
        <v>0</v>
      </c>
      <c r="N142" s="116">
        <v>0</v>
      </c>
      <c r="O142" s="116">
        <v>0</v>
      </c>
      <c r="P142" s="116">
        <v>0</v>
      </c>
      <c r="Q142" s="116">
        <v>0</v>
      </c>
      <c r="R142" s="116">
        <v>0</v>
      </c>
      <c r="S142" s="116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</row>
    <row r="143" s="263" customFormat="1" ht="24.95" customHeight="1" spans="1:24">
      <c r="A143" s="118" t="s">
        <v>142</v>
      </c>
      <c r="B143" s="118" t="s">
        <v>138</v>
      </c>
      <c r="C143" s="118" t="s">
        <v>164</v>
      </c>
      <c r="D143" s="118" t="s">
        <v>165</v>
      </c>
      <c r="E143" s="240" t="s">
        <v>166</v>
      </c>
      <c r="F143" s="258" t="s">
        <v>143</v>
      </c>
      <c r="G143" s="96">
        <v>0</v>
      </c>
      <c r="H143" s="116">
        <v>0</v>
      </c>
      <c r="I143" s="116">
        <v>0</v>
      </c>
      <c r="J143" s="116">
        <v>8000</v>
      </c>
      <c r="K143" s="116">
        <v>0</v>
      </c>
      <c r="L143" s="116">
        <v>0</v>
      </c>
      <c r="M143" s="116">
        <v>0</v>
      </c>
      <c r="N143" s="116">
        <v>0</v>
      </c>
      <c r="O143" s="116">
        <v>0</v>
      </c>
      <c r="P143" s="116">
        <v>0</v>
      </c>
      <c r="Q143" s="116">
        <v>0</v>
      </c>
      <c r="R143" s="116">
        <v>0</v>
      </c>
      <c r="S143" s="116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</row>
    <row r="144" s="263" customFormat="1" ht="24.95" customHeight="1" spans="1:24">
      <c r="A144" s="118" t="s">
        <v>142</v>
      </c>
      <c r="B144" s="118" t="s">
        <v>138</v>
      </c>
      <c r="C144" s="118" t="s">
        <v>164</v>
      </c>
      <c r="D144" s="118" t="s">
        <v>165</v>
      </c>
      <c r="E144" s="240" t="s">
        <v>166</v>
      </c>
      <c r="F144" s="258" t="s">
        <v>141</v>
      </c>
      <c r="G144" s="96">
        <v>0</v>
      </c>
      <c r="H144" s="116">
        <v>0</v>
      </c>
      <c r="I144" s="116">
        <v>92028</v>
      </c>
      <c r="J144" s="116">
        <v>0</v>
      </c>
      <c r="K144" s="116">
        <v>0</v>
      </c>
      <c r="L144" s="116">
        <v>0</v>
      </c>
      <c r="M144" s="116">
        <v>0</v>
      </c>
      <c r="N144" s="116">
        <v>0</v>
      </c>
      <c r="O144" s="116">
        <v>0</v>
      </c>
      <c r="P144" s="116">
        <v>0</v>
      </c>
      <c r="Q144" s="116">
        <v>0</v>
      </c>
      <c r="R144" s="116">
        <v>0</v>
      </c>
      <c r="S144" s="116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</row>
    <row r="145" s="263" customFormat="1" ht="24.95" customHeight="1" spans="1:24">
      <c r="A145" s="118" t="s">
        <v>142</v>
      </c>
      <c r="B145" s="118" t="s">
        <v>138</v>
      </c>
      <c r="C145" s="118" t="s">
        <v>164</v>
      </c>
      <c r="D145" s="118" t="s">
        <v>165</v>
      </c>
      <c r="E145" s="240" t="s">
        <v>166</v>
      </c>
      <c r="F145" s="258" t="s">
        <v>141</v>
      </c>
      <c r="G145" s="96">
        <v>0</v>
      </c>
      <c r="H145" s="116">
        <v>0</v>
      </c>
      <c r="I145" s="116">
        <v>1764.67</v>
      </c>
      <c r="J145" s="116">
        <v>0</v>
      </c>
      <c r="K145" s="116">
        <v>0</v>
      </c>
      <c r="L145" s="116">
        <v>0</v>
      </c>
      <c r="M145" s="116">
        <v>0</v>
      </c>
      <c r="N145" s="116">
        <v>0</v>
      </c>
      <c r="O145" s="116">
        <v>0</v>
      </c>
      <c r="P145" s="116">
        <v>0</v>
      </c>
      <c r="Q145" s="116">
        <v>0</v>
      </c>
      <c r="R145" s="116">
        <v>0</v>
      </c>
      <c r="S145" s="116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</row>
    <row r="146" s="263" customFormat="1" ht="24.95" customHeight="1" spans="1:24">
      <c r="A146" s="118" t="s">
        <v>142</v>
      </c>
      <c r="B146" s="118" t="s">
        <v>138</v>
      </c>
      <c r="C146" s="118" t="s">
        <v>164</v>
      </c>
      <c r="D146" s="118" t="s">
        <v>165</v>
      </c>
      <c r="E146" s="240" t="s">
        <v>166</v>
      </c>
      <c r="F146" s="258" t="s">
        <v>141</v>
      </c>
      <c r="G146" s="96">
        <v>0</v>
      </c>
      <c r="H146" s="116">
        <v>0</v>
      </c>
      <c r="I146" s="116">
        <v>32209.8</v>
      </c>
      <c r="J146" s="116">
        <v>0</v>
      </c>
      <c r="K146" s="116">
        <v>0</v>
      </c>
      <c r="L146" s="116">
        <v>0</v>
      </c>
      <c r="M146" s="116">
        <v>0</v>
      </c>
      <c r="N146" s="116">
        <v>0</v>
      </c>
      <c r="O146" s="116">
        <v>0</v>
      </c>
      <c r="P146" s="116">
        <v>0</v>
      </c>
      <c r="Q146" s="116">
        <v>0</v>
      </c>
      <c r="R146" s="116">
        <v>0</v>
      </c>
      <c r="S146" s="116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</row>
    <row r="147" s="263" customFormat="1" ht="24.95" customHeight="1" spans="1:24">
      <c r="A147" s="118" t="s">
        <v>142</v>
      </c>
      <c r="B147" s="118" t="s">
        <v>138</v>
      </c>
      <c r="C147" s="118" t="s">
        <v>164</v>
      </c>
      <c r="D147" s="118" t="s">
        <v>165</v>
      </c>
      <c r="E147" s="240" t="s">
        <v>166</v>
      </c>
      <c r="F147" s="258" t="s">
        <v>167</v>
      </c>
      <c r="G147" s="9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116">
        <v>0</v>
      </c>
      <c r="P147" s="116">
        <v>0</v>
      </c>
      <c r="Q147" s="116">
        <v>0</v>
      </c>
      <c r="R147" s="116">
        <v>0</v>
      </c>
      <c r="S147" s="116">
        <v>0</v>
      </c>
      <c r="T147" s="125">
        <v>400000</v>
      </c>
      <c r="U147" s="125">
        <v>0</v>
      </c>
      <c r="V147" s="125">
        <v>0</v>
      </c>
      <c r="W147" s="125">
        <v>0</v>
      </c>
      <c r="X147" s="125">
        <v>0</v>
      </c>
    </row>
    <row r="148" s="263" customFormat="1" ht="24.95" customHeight="1" spans="1:24">
      <c r="A148" s="118" t="s">
        <v>142</v>
      </c>
      <c r="B148" s="118" t="s">
        <v>138</v>
      </c>
      <c r="C148" s="118" t="s">
        <v>164</v>
      </c>
      <c r="D148" s="118" t="s">
        <v>165</v>
      </c>
      <c r="E148" s="240" t="s">
        <v>166</v>
      </c>
      <c r="F148" s="258"/>
      <c r="G148" s="96">
        <v>21008</v>
      </c>
      <c r="H148" s="116">
        <v>21008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16">
        <v>0</v>
      </c>
      <c r="Q148" s="116">
        <v>0</v>
      </c>
      <c r="R148" s="116">
        <v>0</v>
      </c>
      <c r="S148" s="116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</row>
    <row r="149" s="263" customFormat="1" ht="24.95" customHeight="1" spans="1:24">
      <c r="A149" s="118"/>
      <c r="B149" s="118"/>
      <c r="C149" s="118"/>
      <c r="D149" s="118" t="s">
        <v>100</v>
      </c>
      <c r="E149" s="240" t="s">
        <v>101</v>
      </c>
      <c r="F149" s="258"/>
      <c r="G149" s="96">
        <v>655935.22</v>
      </c>
      <c r="H149" s="116">
        <v>655935.22</v>
      </c>
      <c r="I149" s="116">
        <v>655935.22</v>
      </c>
      <c r="J149" s="116">
        <v>0</v>
      </c>
      <c r="K149" s="116">
        <v>0</v>
      </c>
      <c r="L149" s="116">
        <v>0</v>
      </c>
      <c r="M149" s="116">
        <v>0</v>
      </c>
      <c r="N149" s="116">
        <v>0</v>
      </c>
      <c r="O149" s="116">
        <v>0</v>
      </c>
      <c r="P149" s="116">
        <v>0</v>
      </c>
      <c r="Q149" s="116">
        <v>0</v>
      </c>
      <c r="R149" s="116">
        <v>0</v>
      </c>
      <c r="S149" s="116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</row>
    <row r="150" s="263" customFormat="1" ht="24.95" customHeight="1" spans="1:24">
      <c r="A150" s="118" t="s">
        <v>142</v>
      </c>
      <c r="B150" s="118" t="s">
        <v>138</v>
      </c>
      <c r="C150" s="118" t="s">
        <v>164</v>
      </c>
      <c r="D150" s="118" t="s">
        <v>168</v>
      </c>
      <c r="E150" s="240" t="s">
        <v>166</v>
      </c>
      <c r="F150" s="258" t="s">
        <v>169</v>
      </c>
      <c r="G150" s="96">
        <v>0</v>
      </c>
      <c r="H150" s="116">
        <v>0</v>
      </c>
      <c r="I150" s="116">
        <v>5342.22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16">
        <v>0</v>
      </c>
      <c r="Q150" s="116">
        <v>0</v>
      </c>
      <c r="R150" s="116">
        <v>0</v>
      </c>
      <c r="S150" s="116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</row>
    <row r="151" s="263" customFormat="1" ht="24.95" customHeight="1" spans="1:24">
      <c r="A151" s="118" t="s">
        <v>142</v>
      </c>
      <c r="B151" s="118" t="s">
        <v>138</v>
      </c>
      <c r="C151" s="118" t="s">
        <v>164</v>
      </c>
      <c r="D151" s="118" t="s">
        <v>168</v>
      </c>
      <c r="E151" s="240" t="s">
        <v>166</v>
      </c>
      <c r="F151" s="258" t="s">
        <v>169</v>
      </c>
      <c r="G151" s="96">
        <v>0</v>
      </c>
      <c r="H151" s="116">
        <v>0</v>
      </c>
      <c r="I151" s="116">
        <v>24930.36</v>
      </c>
      <c r="J151" s="116">
        <v>0</v>
      </c>
      <c r="K151" s="116">
        <v>0</v>
      </c>
      <c r="L151" s="116">
        <v>0</v>
      </c>
      <c r="M151" s="116">
        <v>0</v>
      </c>
      <c r="N151" s="116">
        <v>0</v>
      </c>
      <c r="O151" s="116">
        <v>0</v>
      </c>
      <c r="P151" s="116">
        <v>0</v>
      </c>
      <c r="Q151" s="116">
        <v>0</v>
      </c>
      <c r="R151" s="116">
        <v>0</v>
      </c>
      <c r="S151" s="116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</row>
    <row r="152" s="263" customFormat="1" ht="24.95" customHeight="1" spans="1:24">
      <c r="A152" s="118" t="s">
        <v>142</v>
      </c>
      <c r="B152" s="118" t="s">
        <v>138</v>
      </c>
      <c r="C152" s="118" t="s">
        <v>164</v>
      </c>
      <c r="D152" s="118" t="s">
        <v>168</v>
      </c>
      <c r="E152" s="240" t="s">
        <v>166</v>
      </c>
      <c r="F152" s="258" t="s">
        <v>169</v>
      </c>
      <c r="G152" s="96">
        <v>0</v>
      </c>
      <c r="H152" s="116">
        <v>0</v>
      </c>
      <c r="I152" s="116">
        <v>2148.36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116">
        <v>0</v>
      </c>
      <c r="Q152" s="116">
        <v>0</v>
      </c>
      <c r="R152" s="116">
        <v>0</v>
      </c>
      <c r="S152" s="116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</row>
    <row r="153" s="263" customFormat="1" ht="24.95" customHeight="1" spans="1:24">
      <c r="A153" s="118" t="s">
        <v>142</v>
      </c>
      <c r="B153" s="118" t="s">
        <v>138</v>
      </c>
      <c r="C153" s="118" t="s">
        <v>164</v>
      </c>
      <c r="D153" s="118" t="s">
        <v>168</v>
      </c>
      <c r="E153" s="240" t="s">
        <v>166</v>
      </c>
      <c r="F153" s="258" t="s">
        <v>169</v>
      </c>
      <c r="G153" s="96">
        <v>0</v>
      </c>
      <c r="H153" s="116">
        <v>0</v>
      </c>
      <c r="I153" s="116">
        <v>8593.44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16">
        <v>0</v>
      </c>
      <c r="Q153" s="116">
        <v>0</v>
      </c>
      <c r="R153" s="116">
        <v>0</v>
      </c>
      <c r="S153" s="116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</row>
    <row r="154" s="263" customFormat="1" ht="24.95" customHeight="1" spans="1:24">
      <c r="A154" s="118" t="s">
        <v>142</v>
      </c>
      <c r="B154" s="118" t="s">
        <v>138</v>
      </c>
      <c r="C154" s="118" t="s">
        <v>164</v>
      </c>
      <c r="D154" s="118" t="s">
        <v>168</v>
      </c>
      <c r="E154" s="240" t="s">
        <v>166</v>
      </c>
      <c r="F154" s="258" t="s">
        <v>169</v>
      </c>
      <c r="G154" s="96">
        <v>0</v>
      </c>
      <c r="H154" s="116">
        <v>0</v>
      </c>
      <c r="I154" s="116">
        <v>21600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25">
        <v>0</v>
      </c>
      <c r="U154" s="125">
        <v>0</v>
      </c>
      <c r="V154" s="125">
        <v>0</v>
      </c>
      <c r="W154" s="125">
        <v>0</v>
      </c>
      <c r="X154" s="125">
        <v>0</v>
      </c>
    </row>
    <row r="155" s="263" customFormat="1" ht="24.95" customHeight="1" spans="1:24">
      <c r="A155" s="118" t="s">
        <v>142</v>
      </c>
      <c r="B155" s="118" t="s">
        <v>138</v>
      </c>
      <c r="C155" s="118" t="s">
        <v>164</v>
      </c>
      <c r="D155" s="118" t="s">
        <v>168</v>
      </c>
      <c r="E155" s="240" t="s">
        <v>166</v>
      </c>
      <c r="F155" s="258" t="s">
        <v>169</v>
      </c>
      <c r="G155" s="96">
        <v>0</v>
      </c>
      <c r="H155" s="116">
        <v>0</v>
      </c>
      <c r="I155" s="116">
        <v>28491.84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</row>
    <row r="156" s="263" customFormat="1" ht="24.95" customHeight="1" spans="1:24">
      <c r="A156" s="118" t="s">
        <v>142</v>
      </c>
      <c r="B156" s="118" t="s">
        <v>138</v>
      </c>
      <c r="C156" s="118" t="s">
        <v>164</v>
      </c>
      <c r="D156" s="118" t="s">
        <v>168</v>
      </c>
      <c r="E156" s="240" t="s">
        <v>166</v>
      </c>
      <c r="F156" s="258" t="s">
        <v>169</v>
      </c>
      <c r="G156" s="96">
        <v>0</v>
      </c>
      <c r="H156" s="116">
        <v>0</v>
      </c>
      <c r="I156" s="116">
        <v>142239.67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</row>
    <row r="157" s="263" customFormat="1" ht="24.95" customHeight="1" spans="1:24">
      <c r="A157" s="118" t="s">
        <v>142</v>
      </c>
      <c r="B157" s="118" t="s">
        <v>138</v>
      </c>
      <c r="C157" s="118" t="s">
        <v>164</v>
      </c>
      <c r="D157" s="118" t="s">
        <v>168</v>
      </c>
      <c r="E157" s="240" t="s">
        <v>166</v>
      </c>
      <c r="F157" s="258"/>
      <c r="G157" s="96">
        <v>21600</v>
      </c>
      <c r="H157" s="116">
        <v>21600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</row>
    <row r="158" s="263" customFormat="1" ht="24.95" customHeight="1" spans="1:24">
      <c r="A158" s="118" t="s">
        <v>142</v>
      </c>
      <c r="B158" s="118" t="s">
        <v>138</v>
      </c>
      <c r="C158" s="118" t="s">
        <v>164</v>
      </c>
      <c r="D158" s="118" t="s">
        <v>168</v>
      </c>
      <c r="E158" s="240" t="s">
        <v>166</v>
      </c>
      <c r="F158" s="258"/>
      <c r="G158" s="96">
        <v>214836</v>
      </c>
      <c r="H158" s="116">
        <v>214836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</row>
    <row r="159" s="263" customFormat="1" ht="24.95" customHeight="1" spans="1:24">
      <c r="A159" s="118" t="s">
        <v>142</v>
      </c>
      <c r="B159" s="118" t="s">
        <v>138</v>
      </c>
      <c r="C159" s="118" t="s">
        <v>164</v>
      </c>
      <c r="D159" s="118" t="s">
        <v>168</v>
      </c>
      <c r="E159" s="240" t="s">
        <v>166</v>
      </c>
      <c r="F159" s="258" t="s">
        <v>169</v>
      </c>
      <c r="G159" s="96">
        <v>0</v>
      </c>
      <c r="H159" s="116">
        <v>0</v>
      </c>
      <c r="I159" s="116">
        <v>214836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</row>
    <row r="160" s="263" customFormat="1" ht="24.95" customHeight="1" spans="1:24">
      <c r="A160" s="118" t="s">
        <v>142</v>
      </c>
      <c r="B160" s="118" t="s">
        <v>138</v>
      </c>
      <c r="C160" s="118" t="s">
        <v>164</v>
      </c>
      <c r="D160" s="118" t="s">
        <v>168</v>
      </c>
      <c r="E160" s="240" t="s">
        <v>166</v>
      </c>
      <c r="F160" s="258"/>
      <c r="G160" s="96">
        <v>141312</v>
      </c>
      <c r="H160" s="116">
        <v>141312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</row>
    <row r="161" s="263" customFormat="1" ht="24.95" customHeight="1" spans="1:24">
      <c r="A161" s="118" t="s">
        <v>142</v>
      </c>
      <c r="B161" s="118" t="s">
        <v>138</v>
      </c>
      <c r="C161" s="118" t="s">
        <v>164</v>
      </c>
      <c r="D161" s="118" t="s">
        <v>168</v>
      </c>
      <c r="E161" s="240" t="s">
        <v>166</v>
      </c>
      <c r="F161" s="258" t="s">
        <v>169</v>
      </c>
      <c r="G161" s="96">
        <v>0</v>
      </c>
      <c r="H161" s="116">
        <v>0</v>
      </c>
      <c r="I161" s="116">
        <v>42737.76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</row>
    <row r="162" s="263" customFormat="1" ht="24.95" customHeight="1" spans="1:24">
      <c r="A162" s="118" t="s">
        <v>142</v>
      </c>
      <c r="B162" s="118" t="s">
        <v>138</v>
      </c>
      <c r="C162" s="118" t="s">
        <v>164</v>
      </c>
      <c r="D162" s="118" t="s">
        <v>168</v>
      </c>
      <c r="E162" s="240" t="s">
        <v>166</v>
      </c>
      <c r="F162" s="258"/>
      <c r="G162" s="96">
        <v>17903</v>
      </c>
      <c r="H162" s="116">
        <v>17903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</row>
    <row r="163" s="263" customFormat="1" ht="24.95" customHeight="1" spans="1:24">
      <c r="A163" s="118" t="s">
        <v>142</v>
      </c>
      <c r="B163" s="118" t="s">
        <v>138</v>
      </c>
      <c r="C163" s="118" t="s">
        <v>164</v>
      </c>
      <c r="D163" s="118" t="s">
        <v>168</v>
      </c>
      <c r="E163" s="240" t="s">
        <v>166</v>
      </c>
      <c r="F163" s="258"/>
      <c r="G163" s="96">
        <v>217546.46</v>
      </c>
      <c r="H163" s="116">
        <v>217546.46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</row>
    <row r="164" s="263" customFormat="1" ht="24.95" customHeight="1" spans="1:24">
      <c r="A164" s="118" t="s">
        <v>142</v>
      </c>
      <c r="B164" s="118" t="s">
        <v>138</v>
      </c>
      <c r="C164" s="118" t="s">
        <v>164</v>
      </c>
      <c r="D164" s="118" t="s">
        <v>168</v>
      </c>
      <c r="E164" s="240" t="s">
        <v>166</v>
      </c>
      <c r="F164" s="258" t="s">
        <v>169</v>
      </c>
      <c r="G164" s="96">
        <v>0</v>
      </c>
      <c r="H164" s="116">
        <v>0</v>
      </c>
      <c r="I164" s="116">
        <v>141312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25">
        <v>0</v>
      </c>
      <c r="U164" s="125">
        <v>0</v>
      </c>
      <c r="V164" s="125">
        <v>0</v>
      </c>
      <c r="W164" s="125">
        <v>0</v>
      </c>
      <c r="X164" s="125">
        <v>0</v>
      </c>
    </row>
    <row r="165" s="263" customFormat="1" ht="24.95" customHeight="1" spans="1:24">
      <c r="A165" s="118" t="s">
        <v>142</v>
      </c>
      <c r="B165" s="118" t="s">
        <v>138</v>
      </c>
      <c r="C165" s="118" t="s">
        <v>164</v>
      </c>
      <c r="D165" s="118" t="s">
        <v>168</v>
      </c>
      <c r="E165" s="240" t="s">
        <v>166</v>
      </c>
      <c r="F165" s="258"/>
      <c r="G165" s="96">
        <v>42737.76</v>
      </c>
      <c r="H165" s="116">
        <v>42737.76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</row>
    <row r="166" s="263" customFormat="1" ht="24.95" customHeight="1" spans="1:24">
      <c r="A166" s="118" t="s">
        <v>142</v>
      </c>
      <c r="B166" s="118" t="s">
        <v>138</v>
      </c>
      <c r="C166" s="118" t="s">
        <v>164</v>
      </c>
      <c r="D166" s="118" t="s">
        <v>168</v>
      </c>
      <c r="E166" s="240" t="s">
        <v>166</v>
      </c>
      <c r="F166" s="258" t="s">
        <v>169</v>
      </c>
      <c r="G166" s="96">
        <v>0</v>
      </c>
      <c r="H166" s="116">
        <v>0</v>
      </c>
      <c r="I166" s="116">
        <v>17903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25">
        <v>0</v>
      </c>
      <c r="U166" s="125">
        <v>0</v>
      </c>
      <c r="V166" s="125">
        <v>0</v>
      </c>
      <c r="W166" s="125">
        <v>0</v>
      </c>
      <c r="X166" s="125">
        <v>0</v>
      </c>
    </row>
    <row r="167" s="263" customFormat="1" ht="24.95" customHeight="1" spans="1:24">
      <c r="A167" s="118" t="s">
        <v>142</v>
      </c>
      <c r="B167" s="118" t="s">
        <v>138</v>
      </c>
      <c r="C167" s="118" t="s">
        <v>164</v>
      </c>
      <c r="D167" s="118" t="s">
        <v>168</v>
      </c>
      <c r="E167" s="240" t="s">
        <v>166</v>
      </c>
      <c r="F167" s="258" t="s">
        <v>169</v>
      </c>
      <c r="G167" s="96">
        <v>0</v>
      </c>
      <c r="H167" s="116">
        <v>0</v>
      </c>
      <c r="I167" s="116">
        <v>1503.85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25">
        <v>0</v>
      </c>
      <c r="U167" s="125">
        <v>0</v>
      </c>
      <c r="V167" s="125">
        <v>0</v>
      </c>
      <c r="W167" s="125">
        <v>0</v>
      </c>
      <c r="X167" s="125">
        <v>0</v>
      </c>
    </row>
    <row r="168" s="263" customFormat="1" ht="24.95" customHeight="1" spans="1:24">
      <c r="A168" s="118" t="s">
        <v>142</v>
      </c>
      <c r="B168" s="118" t="s">
        <v>138</v>
      </c>
      <c r="C168" s="118" t="s">
        <v>164</v>
      </c>
      <c r="D168" s="118" t="s">
        <v>168</v>
      </c>
      <c r="E168" s="240" t="s">
        <v>166</v>
      </c>
      <c r="F168" s="258" t="s">
        <v>169</v>
      </c>
      <c r="G168" s="96">
        <v>0</v>
      </c>
      <c r="H168" s="116">
        <v>0</v>
      </c>
      <c r="I168" s="116">
        <v>4296.72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25">
        <v>0</v>
      </c>
      <c r="U168" s="125">
        <v>0</v>
      </c>
      <c r="V168" s="125">
        <v>0</v>
      </c>
      <c r="W168" s="125">
        <v>0</v>
      </c>
      <c r="X168" s="125">
        <v>0</v>
      </c>
    </row>
    <row r="169" s="263" customFormat="1" ht="24.95" customHeight="1" spans="1:24">
      <c r="A169" s="118"/>
      <c r="B169" s="118"/>
      <c r="C169" s="118"/>
      <c r="D169" s="118" t="s">
        <v>102</v>
      </c>
      <c r="E169" s="240" t="s">
        <v>103</v>
      </c>
      <c r="F169" s="258"/>
      <c r="G169" s="96">
        <v>975271.64</v>
      </c>
      <c r="H169" s="116">
        <v>825271.64</v>
      </c>
      <c r="I169" s="116">
        <v>561665.96</v>
      </c>
      <c r="J169" s="116">
        <v>215605.68</v>
      </c>
      <c r="K169" s="116">
        <v>48000</v>
      </c>
      <c r="L169" s="116">
        <v>150000</v>
      </c>
      <c r="M169" s="116">
        <v>0</v>
      </c>
      <c r="N169" s="116">
        <v>150000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</row>
    <row r="170" s="263" customFormat="1" ht="24.95" customHeight="1" spans="1:24">
      <c r="A170" s="118" t="s">
        <v>142</v>
      </c>
      <c r="B170" s="118" t="s">
        <v>138</v>
      </c>
      <c r="C170" s="118" t="s">
        <v>138</v>
      </c>
      <c r="D170" s="118" t="s">
        <v>170</v>
      </c>
      <c r="E170" s="240" t="s">
        <v>140</v>
      </c>
      <c r="F170" s="258" t="s">
        <v>141</v>
      </c>
      <c r="G170" s="96">
        <v>0</v>
      </c>
      <c r="H170" s="116">
        <v>0</v>
      </c>
      <c r="I170" s="116">
        <v>29622.72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</row>
    <row r="171" s="263" customFormat="1" ht="24.95" customHeight="1" spans="1:24">
      <c r="A171" s="118" t="s">
        <v>142</v>
      </c>
      <c r="B171" s="118" t="s">
        <v>138</v>
      </c>
      <c r="C171" s="118" t="s">
        <v>138</v>
      </c>
      <c r="D171" s="118" t="s">
        <v>170</v>
      </c>
      <c r="E171" s="240" t="s">
        <v>140</v>
      </c>
      <c r="F171" s="258" t="s">
        <v>155</v>
      </c>
      <c r="G171" s="96">
        <v>0</v>
      </c>
      <c r="H171" s="116">
        <v>0</v>
      </c>
      <c r="I171" s="116">
        <v>44434.08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</row>
    <row r="172" s="263" customFormat="1" ht="24.95" customHeight="1" spans="1:24">
      <c r="A172" s="118" t="s">
        <v>142</v>
      </c>
      <c r="B172" s="118" t="s">
        <v>138</v>
      </c>
      <c r="C172" s="118" t="s">
        <v>138</v>
      </c>
      <c r="D172" s="118" t="s">
        <v>170</v>
      </c>
      <c r="E172" s="240" t="s">
        <v>140</v>
      </c>
      <c r="F172" s="258" t="s">
        <v>144</v>
      </c>
      <c r="G172" s="96">
        <v>0</v>
      </c>
      <c r="H172" s="116">
        <v>0</v>
      </c>
      <c r="I172" s="116">
        <v>0</v>
      </c>
      <c r="J172" s="116">
        <v>4000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</row>
    <row r="173" s="263" customFormat="1" ht="24.95" customHeight="1" spans="1:24">
      <c r="A173" s="118" t="s">
        <v>142</v>
      </c>
      <c r="B173" s="118" t="s">
        <v>138</v>
      </c>
      <c r="C173" s="118" t="s">
        <v>138</v>
      </c>
      <c r="D173" s="118" t="s">
        <v>170</v>
      </c>
      <c r="E173" s="240" t="s">
        <v>140</v>
      </c>
      <c r="F173" s="258" t="s">
        <v>143</v>
      </c>
      <c r="G173" s="96">
        <v>0</v>
      </c>
      <c r="H173" s="116">
        <v>0</v>
      </c>
      <c r="I173" s="116">
        <v>0</v>
      </c>
      <c r="J173" s="116">
        <v>8000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</row>
    <row r="174" s="263" customFormat="1" ht="24.95" customHeight="1" spans="1:24">
      <c r="A174" s="118" t="s">
        <v>142</v>
      </c>
      <c r="B174" s="118" t="s">
        <v>138</v>
      </c>
      <c r="C174" s="118" t="s">
        <v>138</v>
      </c>
      <c r="D174" s="118" t="s">
        <v>170</v>
      </c>
      <c r="E174" s="240" t="s">
        <v>140</v>
      </c>
      <c r="F174" s="258" t="s">
        <v>154</v>
      </c>
      <c r="G174" s="96">
        <v>0</v>
      </c>
      <c r="H174" s="116">
        <v>0</v>
      </c>
      <c r="I174" s="116">
        <v>0</v>
      </c>
      <c r="J174" s="116">
        <v>4000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</row>
    <row r="175" s="263" customFormat="1" ht="24.95" customHeight="1" spans="1:24">
      <c r="A175" s="118" t="s">
        <v>142</v>
      </c>
      <c r="B175" s="118" t="s">
        <v>138</v>
      </c>
      <c r="C175" s="118" t="s">
        <v>138</v>
      </c>
      <c r="D175" s="118" t="s">
        <v>170</v>
      </c>
      <c r="E175" s="240" t="s">
        <v>140</v>
      </c>
      <c r="F175" s="258" t="s">
        <v>143</v>
      </c>
      <c r="G175" s="96">
        <v>0</v>
      </c>
      <c r="H175" s="116">
        <v>0</v>
      </c>
      <c r="I175" s="116">
        <v>0</v>
      </c>
      <c r="J175" s="116">
        <v>8900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</row>
    <row r="176" s="263" customFormat="1" ht="24.95" customHeight="1" spans="1:24">
      <c r="A176" s="118" t="s">
        <v>142</v>
      </c>
      <c r="B176" s="118" t="s">
        <v>138</v>
      </c>
      <c r="C176" s="118" t="s">
        <v>138</v>
      </c>
      <c r="D176" s="118" t="s">
        <v>170</v>
      </c>
      <c r="E176" s="240" t="s">
        <v>140</v>
      </c>
      <c r="F176" s="258" t="s">
        <v>143</v>
      </c>
      <c r="G176" s="96">
        <v>0</v>
      </c>
      <c r="H176" s="116">
        <v>0</v>
      </c>
      <c r="I176" s="116">
        <v>0</v>
      </c>
      <c r="J176" s="116">
        <v>6500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</row>
    <row r="177" s="263" customFormat="1" ht="24.95" customHeight="1" spans="1:24">
      <c r="A177" s="118" t="s">
        <v>142</v>
      </c>
      <c r="B177" s="118" t="s">
        <v>138</v>
      </c>
      <c r="C177" s="118" t="s">
        <v>138</v>
      </c>
      <c r="D177" s="118" t="s">
        <v>170</v>
      </c>
      <c r="E177" s="240" t="s">
        <v>140</v>
      </c>
      <c r="F177" s="258"/>
      <c r="G177" s="96">
        <v>48000</v>
      </c>
      <c r="H177" s="116">
        <v>48000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</row>
    <row r="178" s="263" customFormat="1" ht="24.95" customHeight="1" spans="1:24">
      <c r="A178" s="118" t="s">
        <v>142</v>
      </c>
      <c r="B178" s="118" t="s">
        <v>138</v>
      </c>
      <c r="C178" s="118" t="s">
        <v>138</v>
      </c>
      <c r="D178" s="118" t="s">
        <v>170</v>
      </c>
      <c r="E178" s="240" t="s">
        <v>140</v>
      </c>
      <c r="F178" s="258" t="s">
        <v>148</v>
      </c>
      <c r="G178" s="96">
        <v>0</v>
      </c>
      <c r="H178" s="116">
        <v>0</v>
      </c>
      <c r="I178" s="116">
        <v>0</v>
      </c>
      <c r="J178" s="116">
        <v>0</v>
      </c>
      <c r="K178" s="116">
        <v>14000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</row>
    <row r="179" s="263" customFormat="1" ht="24.95" customHeight="1" spans="1:24">
      <c r="A179" s="118" t="s">
        <v>142</v>
      </c>
      <c r="B179" s="118" t="s">
        <v>138</v>
      </c>
      <c r="C179" s="118" t="s">
        <v>138</v>
      </c>
      <c r="D179" s="118" t="s">
        <v>170</v>
      </c>
      <c r="E179" s="240" t="s">
        <v>140</v>
      </c>
      <c r="F179" s="258" t="s">
        <v>143</v>
      </c>
      <c r="G179" s="96">
        <v>0</v>
      </c>
      <c r="H179" s="116">
        <v>0</v>
      </c>
      <c r="I179" s="116">
        <v>0</v>
      </c>
      <c r="J179" s="116">
        <v>8000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</row>
    <row r="180" s="263" customFormat="1" ht="24.95" customHeight="1" spans="1:24">
      <c r="A180" s="118" t="s">
        <v>142</v>
      </c>
      <c r="B180" s="118" t="s">
        <v>138</v>
      </c>
      <c r="C180" s="118" t="s">
        <v>138</v>
      </c>
      <c r="D180" s="118" t="s">
        <v>170</v>
      </c>
      <c r="E180" s="240" t="s">
        <v>140</v>
      </c>
      <c r="F180" s="258" t="s">
        <v>147</v>
      </c>
      <c r="G180" s="96">
        <v>0</v>
      </c>
      <c r="H180" s="116">
        <v>0</v>
      </c>
      <c r="I180" s="116">
        <v>0</v>
      </c>
      <c r="J180" s="116">
        <v>5000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</row>
    <row r="181" s="263" customFormat="1" ht="24.95" customHeight="1" spans="1:24">
      <c r="A181" s="118" t="s">
        <v>142</v>
      </c>
      <c r="B181" s="118" t="s">
        <v>138</v>
      </c>
      <c r="C181" s="118" t="s">
        <v>138</v>
      </c>
      <c r="D181" s="118" t="s">
        <v>170</v>
      </c>
      <c r="E181" s="240" t="s">
        <v>140</v>
      </c>
      <c r="F181" s="258" t="s">
        <v>143</v>
      </c>
      <c r="G181" s="96">
        <v>0</v>
      </c>
      <c r="H181" s="116">
        <v>0</v>
      </c>
      <c r="I181" s="116">
        <v>0</v>
      </c>
      <c r="J181" s="116">
        <v>7405.68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</row>
    <row r="182" s="263" customFormat="1" ht="24.95" customHeight="1" spans="1:24">
      <c r="A182" s="118" t="s">
        <v>142</v>
      </c>
      <c r="B182" s="118" t="s">
        <v>138</v>
      </c>
      <c r="C182" s="118" t="s">
        <v>138</v>
      </c>
      <c r="D182" s="118" t="s">
        <v>170</v>
      </c>
      <c r="E182" s="240" t="s">
        <v>140</v>
      </c>
      <c r="F182" s="258"/>
      <c r="G182" s="96">
        <v>206916</v>
      </c>
      <c r="H182" s="116">
        <v>206916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</row>
    <row r="183" s="263" customFormat="1" ht="24.95" customHeight="1" spans="1:24">
      <c r="A183" s="118" t="s">
        <v>142</v>
      </c>
      <c r="B183" s="118" t="s">
        <v>138</v>
      </c>
      <c r="C183" s="118" t="s">
        <v>138</v>
      </c>
      <c r="D183" s="118" t="s">
        <v>170</v>
      </c>
      <c r="E183" s="240" t="s">
        <v>140</v>
      </c>
      <c r="F183" s="258"/>
      <c r="G183" s="96">
        <v>163368</v>
      </c>
      <c r="H183" s="116">
        <v>163368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</row>
    <row r="184" s="263" customFormat="1" ht="24.95" customHeight="1" spans="1:24">
      <c r="A184" s="118" t="s">
        <v>142</v>
      </c>
      <c r="B184" s="118" t="s">
        <v>138</v>
      </c>
      <c r="C184" s="118" t="s">
        <v>138</v>
      </c>
      <c r="D184" s="118" t="s">
        <v>170</v>
      </c>
      <c r="E184" s="240" t="s">
        <v>140</v>
      </c>
      <c r="F184" s="258" t="s">
        <v>143</v>
      </c>
      <c r="G184" s="96">
        <v>0</v>
      </c>
      <c r="H184" s="116">
        <v>0</v>
      </c>
      <c r="I184" s="116">
        <v>0</v>
      </c>
      <c r="J184" s="116">
        <v>52800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</row>
    <row r="185" s="263" customFormat="1" ht="24.95" customHeight="1" spans="1:24">
      <c r="A185" s="118" t="s">
        <v>142</v>
      </c>
      <c r="B185" s="118" t="s">
        <v>138</v>
      </c>
      <c r="C185" s="118" t="s">
        <v>138</v>
      </c>
      <c r="D185" s="118" t="s">
        <v>170</v>
      </c>
      <c r="E185" s="240" t="s">
        <v>140</v>
      </c>
      <c r="F185" s="258" t="s">
        <v>143</v>
      </c>
      <c r="G185" s="96">
        <v>0</v>
      </c>
      <c r="H185" s="116">
        <v>0</v>
      </c>
      <c r="I185" s="116">
        <v>0</v>
      </c>
      <c r="J185" s="116">
        <v>2800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</row>
    <row r="186" s="263" customFormat="1" ht="24.95" customHeight="1" spans="1:24">
      <c r="A186" s="118" t="s">
        <v>142</v>
      </c>
      <c r="B186" s="118" t="s">
        <v>138</v>
      </c>
      <c r="C186" s="118" t="s">
        <v>138</v>
      </c>
      <c r="D186" s="118" t="s">
        <v>170</v>
      </c>
      <c r="E186" s="240" t="s">
        <v>140</v>
      </c>
      <c r="F186" s="258"/>
      <c r="G186" s="96">
        <v>146947.88</v>
      </c>
      <c r="H186" s="116">
        <v>146947.88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</row>
    <row r="187" s="263" customFormat="1" ht="24.95" customHeight="1" spans="1:24">
      <c r="A187" s="118" t="s">
        <v>142</v>
      </c>
      <c r="B187" s="118" t="s">
        <v>138</v>
      </c>
      <c r="C187" s="118" t="s">
        <v>138</v>
      </c>
      <c r="D187" s="118" t="s">
        <v>170</v>
      </c>
      <c r="E187" s="240" t="s">
        <v>140</v>
      </c>
      <c r="F187" s="258" t="s">
        <v>153</v>
      </c>
      <c r="G187" s="96">
        <v>0</v>
      </c>
      <c r="H187" s="116">
        <v>0</v>
      </c>
      <c r="I187" s="116">
        <v>0</v>
      </c>
      <c r="J187" s="116">
        <v>54000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</row>
    <row r="188" s="263" customFormat="1" ht="24.95" customHeight="1" spans="1:24">
      <c r="A188" s="118" t="s">
        <v>142</v>
      </c>
      <c r="B188" s="118" t="s">
        <v>138</v>
      </c>
      <c r="C188" s="118" t="s">
        <v>138</v>
      </c>
      <c r="D188" s="118" t="s">
        <v>170</v>
      </c>
      <c r="E188" s="240" t="s">
        <v>140</v>
      </c>
      <c r="F188" s="258"/>
      <c r="G188" s="96">
        <v>215605.68</v>
      </c>
      <c r="H188" s="116">
        <v>215605.68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</row>
    <row r="189" s="263" customFormat="1" ht="24.95" customHeight="1" spans="1:24">
      <c r="A189" s="118" t="s">
        <v>142</v>
      </c>
      <c r="B189" s="118" t="s">
        <v>138</v>
      </c>
      <c r="C189" s="118" t="s">
        <v>138</v>
      </c>
      <c r="D189" s="118" t="s">
        <v>170</v>
      </c>
      <c r="E189" s="240" t="s">
        <v>140</v>
      </c>
      <c r="F189" s="258"/>
      <c r="G189" s="96">
        <v>44434.08</v>
      </c>
      <c r="H189" s="116">
        <v>44434.08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</row>
    <row r="190" s="263" customFormat="1" ht="24.95" customHeight="1" spans="1:24">
      <c r="A190" s="118" t="s">
        <v>142</v>
      </c>
      <c r="B190" s="118" t="s">
        <v>138</v>
      </c>
      <c r="C190" s="118" t="s">
        <v>138</v>
      </c>
      <c r="D190" s="118" t="s">
        <v>170</v>
      </c>
      <c r="E190" s="240" t="s">
        <v>140</v>
      </c>
      <c r="F190" s="258" t="s">
        <v>151</v>
      </c>
      <c r="G190" s="96">
        <v>0</v>
      </c>
      <c r="H190" s="116">
        <v>0</v>
      </c>
      <c r="I190" s="116">
        <v>206916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</row>
    <row r="191" s="263" customFormat="1" ht="24.95" customHeight="1" spans="1:24">
      <c r="A191" s="118" t="s">
        <v>142</v>
      </c>
      <c r="B191" s="118" t="s">
        <v>138</v>
      </c>
      <c r="C191" s="118" t="s">
        <v>138</v>
      </c>
      <c r="D191" s="118" t="s">
        <v>170</v>
      </c>
      <c r="E191" s="240" t="s">
        <v>140</v>
      </c>
      <c r="F191" s="258" t="s">
        <v>143</v>
      </c>
      <c r="G191" s="96">
        <v>0</v>
      </c>
      <c r="H191" s="116">
        <v>0</v>
      </c>
      <c r="I191" s="116">
        <v>0</v>
      </c>
      <c r="J191" s="116">
        <v>3000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</row>
    <row r="192" s="263" customFormat="1" ht="24.95" customHeight="1" spans="1:24">
      <c r="A192" s="118" t="s">
        <v>142</v>
      </c>
      <c r="B192" s="118" t="s">
        <v>138</v>
      </c>
      <c r="C192" s="118" t="s">
        <v>138</v>
      </c>
      <c r="D192" s="118" t="s">
        <v>170</v>
      </c>
      <c r="E192" s="240" t="s">
        <v>140</v>
      </c>
      <c r="F192" s="258" t="s">
        <v>151</v>
      </c>
      <c r="G192" s="96">
        <v>0</v>
      </c>
      <c r="H192" s="116">
        <v>0</v>
      </c>
      <c r="I192" s="116">
        <v>163368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</row>
    <row r="193" s="263" customFormat="1" ht="24.95" customHeight="1" spans="1:24">
      <c r="A193" s="118" t="s">
        <v>142</v>
      </c>
      <c r="B193" s="118" t="s">
        <v>138</v>
      </c>
      <c r="C193" s="118" t="s">
        <v>138</v>
      </c>
      <c r="D193" s="118" t="s">
        <v>170</v>
      </c>
      <c r="E193" s="240" t="s">
        <v>140</v>
      </c>
      <c r="F193" s="258" t="s">
        <v>146</v>
      </c>
      <c r="G193" s="96">
        <v>0</v>
      </c>
      <c r="H193" s="116">
        <v>0</v>
      </c>
      <c r="I193" s="116">
        <v>0</v>
      </c>
      <c r="J193" s="116">
        <v>0</v>
      </c>
      <c r="K193" s="116">
        <v>34000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</row>
    <row r="194" s="263" customFormat="1" ht="24.95" customHeight="1" spans="1:24">
      <c r="A194" s="118" t="s">
        <v>142</v>
      </c>
      <c r="B194" s="118" t="s">
        <v>138</v>
      </c>
      <c r="C194" s="118" t="s">
        <v>138</v>
      </c>
      <c r="D194" s="118" t="s">
        <v>170</v>
      </c>
      <c r="E194" s="240" t="s">
        <v>140</v>
      </c>
      <c r="F194" s="258" t="s">
        <v>141</v>
      </c>
      <c r="G194" s="96">
        <v>0</v>
      </c>
      <c r="H194" s="116">
        <v>0</v>
      </c>
      <c r="I194" s="116">
        <v>5554.26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</row>
    <row r="195" s="263" customFormat="1" ht="24.95" customHeight="1" spans="1:24">
      <c r="A195" s="118" t="s">
        <v>142</v>
      </c>
      <c r="B195" s="118" t="s">
        <v>138</v>
      </c>
      <c r="C195" s="118" t="s">
        <v>138</v>
      </c>
      <c r="D195" s="118" t="s">
        <v>170</v>
      </c>
      <c r="E195" s="240" t="s">
        <v>140</v>
      </c>
      <c r="F195" s="258" t="s">
        <v>141</v>
      </c>
      <c r="G195" s="96">
        <v>0</v>
      </c>
      <c r="H195" s="116">
        <v>0</v>
      </c>
      <c r="I195" s="116">
        <v>2069.16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</row>
    <row r="196" s="263" customFormat="1" ht="24.95" customHeight="1" spans="1:24">
      <c r="A196" s="118" t="s">
        <v>142</v>
      </c>
      <c r="B196" s="118" t="s">
        <v>138</v>
      </c>
      <c r="C196" s="118" t="s">
        <v>138</v>
      </c>
      <c r="D196" s="118" t="s">
        <v>170</v>
      </c>
      <c r="E196" s="240" t="s">
        <v>140</v>
      </c>
      <c r="F196" s="258" t="s">
        <v>143</v>
      </c>
      <c r="G196" s="96">
        <v>0</v>
      </c>
      <c r="H196" s="116">
        <v>0</v>
      </c>
      <c r="I196" s="116">
        <v>0</v>
      </c>
      <c r="J196" s="116">
        <v>16000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</row>
    <row r="197" s="263" customFormat="1" ht="24.95" customHeight="1" spans="1:24">
      <c r="A197" s="118" t="s">
        <v>142</v>
      </c>
      <c r="B197" s="118" t="s">
        <v>138</v>
      </c>
      <c r="C197" s="118" t="s">
        <v>138</v>
      </c>
      <c r="D197" s="118" t="s">
        <v>170</v>
      </c>
      <c r="E197" s="240" t="s">
        <v>140</v>
      </c>
      <c r="F197" s="258" t="s">
        <v>141</v>
      </c>
      <c r="G197" s="96">
        <v>0</v>
      </c>
      <c r="H197" s="116">
        <v>0</v>
      </c>
      <c r="I197" s="116">
        <v>8276.64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116">
        <v>0</v>
      </c>
      <c r="P197" s="116">
        <v>0</v>
      </c>
      <c r="Q197" s="116">
        <v>0</v>
      </c>
      <c r="R197" s="116">
        <v>0</v>
      </c>
      <c r="S197" s="116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</row>
    <row r="198" s="263" customFormat="1" ht="24.95" customHeight="1" spans="1:24">
      <c r="A198" s="118" t="s">
        <v>142</v>
      </c>
      <c r="B198" s="118" t="s">
        <v>138</v>
      </c>
      <c r="C198" s="118" t="s">
        <v>138</v>
      </c>
      <c r="D198" s="118" t="s">
        <v>170</v>
      </c>
      <c r="E198" s="240" t="s">
        <v>140</v>
      </c>
      <c r="F198" s="258" t="s">
        <v>141</v>
      </c>
      <c r="G198" s="96">
        <v>0</v>
      </c>
      <c r="H198" s="116">
        <v>0</v>
      </c>
      <c r="I198" s="116">
        <v>74056.8</v>
      </c>
      <c r="J198" s="116">
        <v>0</v>
      </c>
      <c r="K198" s="116">
        <v>0</v>
      </c>
      <c r="L198" s="116">
        <v>0</v>
      </c>
      <c r="M198" s="116">
        <v>0</v>
      </c>
      <c r="N198" s="116">
        <v>0</v>
      </c>
      <c r="O198" s="116">
        <v>0</v>
      </c>
      <c r="P198" s="116">
        <v>0</v>
      </c>
      <c r="Q198" s="116">
        <v>0</v>
      </c>
      <c r="R198" s="116">
        <v>0</v>
      </c>
      <c r="S198" s="116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</row>
    <row r="199" s="263" customFormat="1" ht="24.95" customHeight="1" spans="1:24">
      <c r="A199" s="118" t="s">
        <v>142</v>
      </c>
      <c r="B199" s="118" t="s">
        <v>138</v>
      </c>
      <c r="C199" s="118" t="s">
        <v>138</v>
      </c>
      <c r="D199" s="118" t="s">
        <v>170</v>
      </c>
      <c r="E199" s="240" t="s">
        <v>140</v>
      </c>
      <c r="F199" s="258" t="s">
        <v>141</v>
      </c>
      <c r="G199" s="96">
        <v>0</v>
      </c>
      <c r="H199" s="116">
        <v>0</v>
      </c>
      <c r="I199" s="116">
        <v>1448.42</v>
      </c>
      <c r="J199" s="116">
        <v>0</v>
      </c>
      <c r="K199" s="116">
        <v>0</v>
      </c>
      <c r="L199" s="116">
        <v>0</v>
      </c>
      <c r="M199" s="116">
        <v>0</v>
      </c>
      <c r="N199" s="116">
        <v>0</v>
      </c>
      <c r="O199" s="116">
        <v>0</v>
      </c>
      <c r="P199" s="116">
        <v>0</v>
      </c>
      <c r="Q199" s="116">
        <v>0</v>
      </c>
      <c r="R199" s="116">
        <v>0</v>
      </c>
      <c r="S199" s="116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</row>
    <row r="200" s="263" customFormat="1" ht="24.95" customHeight="1" spans="1:24">
      <c r="A200" s="118" t="s">
        <v>142</v>
      </c>
      <c r="B200" s="118" t="s">
        <v>138</v>
      </c>
      <c r="C200" s="118" t="s">
        <v>138</v>
      </c>
      <c r="D200" s="118" t="s">
        <v>170</v>
      </c>
      <c r="E200" s="240" t="s">
        <v>140</v>
      </c>
      <c r="F200" s="258" t="s">
        <v>141</v>
      </c>
      <c r="G200" s="96">
        <v>0</v>
      </c>
      <c r="H200" s="116">
        <v>0</v>
      </c>
      <c r="I200" s="116">
        <v>25919.88</v>
      </c>
      <c r="J200" s="116">
        <v>0</v>
      </c>
      <c r="K200" s="116">
        <v>0</v>
      </c>
      <c r="L200" s="116">
        <v>0</v>
      </c>
      <c r="M200" s="116">
        <v>0</v>
      </c>
      <c r="N200" s="116">
        <v>0</v>
      </c>
      <c r="O200" s="116">
        <v>0</v>
      </c>
      <c r="P200" s="116">
        <v>0</v>
      </c>
      <c r="Q200" s="116">
        <v>0</v>
      </c>
      <c r="R200" s="116">
        <v>0</v>
      </c>
      <c r="S200" s="116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</row>
    <row r="201" s="263" customFormat="1" ht="24.95" customHeight="1" spans="1:24">
      <c r="A201" s="118" t="s">
        <v>142</v>
      </c>
      <c r="B201" s="118" t="s">
        <v>138</v>
      </c>
      <c r="C201" s="118" t="s">
        <v>138</v>
      </c>
      <c r="D201" s="118" t="s">
        <v>170</v>
      </c>
      <c r="E201" s="240" t="s">
        <v>140</v>
      </c>
      <c r="F201" s="258" t="s">
        <v>143</v>
      </c>
      <c r="G201" s="96">
        <v>0</v>
      </c>
      <c r="H201" s="116">
        <v>0</v>
      </c>
      <c r="I201" s="116">
        <v>0</v>
      </c>
      <c r="J201" s="116">
        <v>200</v>
      </c>
      <c r="K201" s="116">
        <v>0</v>
      </c>
      <c r="L201" s="116">
        <v>0</v>
      </c>
      <c r="M201" s="116">
        <v>0</v>
      </c>
      <c r="N201" s="116">
        <v>0</v>
      </c>
      <c r="O201" s="116">
        <v>0</v>
      </c>
      <c r="P201" s="116">
        <v>0</v>
      </c>
      <c r="Q201" s="116">
        <v>0</v>
      </c>
      <c r="R201" s="116">
        <v>0</v>
      </c>
      <c r="S201" s="116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</row>
    <row r="202" s="263" customFormat="1" ht="24.95" customHeight="1" spans="1:24">
      <c r="A202" s="118" t="s">
        <v>142</v>
      </c>
      <c r="B202" s="118" t="s">
        <v>138</v>
      </c>
      <c r="C202" s="118" t="s">
        <v>138</v>
      </c>
      <c r="D202" s="118" t="s">
        <v>170</v>
      </c>
      <c r="E202" s="240" t="s">
        <v>140</v>
      </c>
      <c r="F202" s="258" t="s">
        <v>150</v>
      </c>
      <c r="G202" s="96">
        <v>0</v>
      </c>
      <c r="H202" s="116">
        <v>0</v>
      </c>
      <c r="I202" s="116">
        <v>0</v>
      </c>
      <c r="J202" s="116">
        <v>35000</v>
      </c>
      <c r="K202" s="116">
        <v>0</v>
      </c>
      <c r="L202" s="116">
        <v>0</v>
      </c>
      <c r="M202" s="116">
        <v>0</v>
      </c>
      <c r="N202" s="116">
        <v>0</v>
      </c>
      <c r="O202" s="116">
        <v>0</v>
      </c>
      <c r="P202" s="116">
        <v>0</v>
      </c>
      <c r="Q202" s="116">
        <v>0</v>
      </c>
      <c r="R202" s="116">
        <v>0</v>
      </c>
      <c r="S202" s="116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</row>
    <row r="203" s="263" customFormat="1" ht="24.95" customHeight="1" spans="1:24">
      <c r="A203" s="118" t="s">
        <v>142</v>
      </c>
      <c r="B203" s="118" t="s">
        <v>138</v>
      </c>
      <c r="C203" s="118" t="s">
        <v>164</v>
      </c>
      <c r="D203" s="118" t="s">
        <v>170</v>
      </c>
      <c r="E203" s="240" t="s">
        <v>166</v>
      </c>
      <c r="F203" s="258" t="s">
        <v>148</v>
      </c>
      <c r="G203" s="9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v>0</v>
      </c>
      <c r="N203" s="116">
        <v>150000</v>
      </c>
      <c r="O203" s="116">
        <v>0</v>
      </c>
      <c r="P203" s="116">
        <v>0</v>
      </c>
      <c r="Q203" s="116">
        <v>0</v>
      </c>
      <c r="R203" s="116">
        <v>0</v>
      </c>
      <c r="S203" s="116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</row>
    <row r="204" s="263" customFormat="1" ht="24.95" customHeight="1" spans="1:24">
      <c r="A204" s="118" t="s">
        <v>142</v>
      </c>
      <c r="B204" s="118" t="s">
        <v>138</v>
      </c>
      <c r="C204" s="118" t="s">
        <v>164</v>
      </c>
      <c r="D204" s="118" t="s">
        <v>170</v>
      </c>
      <c r="E204" s="240" t="s">
        <v>166</v>
      </c>
      <c r="F204" s="258"/>
      <c r="G204" s="96">
        <v>150000</v>
      </c>
      <c r="H204" s="116">
        <v>0</v>
      </c>
      <c r="I204" s="116">
        <v>0</v>
      </c>
      <c r="J204" s="116">
        <v>0</v>
      </c>
      <c r="K204" s="116">
        <v>0</v>
      </c>
      <c r="L204" s="116">
        <v>150000</v>
      </c>
      <c r="M204" s="116">
        <v>0</v>
      </c>
      <c r="N204" s="116">
        <v>0</v>
      </c>
      <c r="O204" s="116">
        <v>0</v>
      </c>
      <c r="P204" s="116">
        <v>0</v>
      </c>
      <c r="Q204" s="116">
        <v>0</v>
      </c>
      <c r="R204" s="116">
        <v>0</v>
      </c>
      <c r="S204" s="116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</row>
    <row r="205" s="263" customFormat="1" ht="24.95" customHeight="1" spans="1:24">
      <c r="A205" s="118"/>
      <c r="B205" s="118"/>
      <c r="C205" s="118"/>
      <c r="D205" s="118" t="s">
        <v>104</v>
      </c>
      <c r="E205" s="240" t="s">
        <v>105</v>
      </c>
      <c r="F205" s="258"/>
      <c r="G205" s="96">
        <v>242691.64</v>
      </c>
      <c r="H205" s="116">
        <v>242691.64</v>
      </c>
      <c r="I205" s="116">
        <v>239487.16</v>
      </c>
      <c r="J205" s="116">
        <v>3204.48</v>
      </c>
      <c r="K205" s="116">
        <v>0</v>
      </c>
      <c r="L205" s="116">
        <v>0</v>
      </c>
      <c r="M205" s="116">
        <v>0</v>
      </c>
      <c r="N205" s="116">
        <v>0</v>
      </c>
      <c r="O205" s="116">
        <v>0</v>
      </c>
      <c r="P205" s="116">
        <v>0</v>
      </c>
      <c r="Q205" s="116">
        <v>0</v>
      </c>
      <c r="R205" s="116">
        <v>0</v>
      </c>
      <c r="S205" s="116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</row>
    <row r="206" s="263" customFormat="1" ht="24.95" customHeight="1" spans="1:24">
      <c r="A206" s="118" t="s">
        <v>142</v>
      </c>
      <c r="B206" s="118" t="s">
        <v>138</v>
      </c>
      <c r="C206" s="118" t="s">
        <v>138</v>
      </c>
      <c r="D206" s="118" t="s">
        <v>171</v>
      </c>
      <c r="E206" s="240" t="s">
        <v>140</v>
      </c>
      <c r="F206" s="258" t="s">
        <v>169</v>
      </c>
      <c r="G206" s="96">
        <v>0</v>
      </c>
      <c r="H206" s="116">
        <v>0</v>
      </c>
      <c r="I206" s="116">
        <v>2403.36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116">
        <v>0</v>
      </c>
      <c r="P206" s="116">
        <v>0</v>
      </c>
      <c r="Q206" s="116">
        <v>0</v>
      </c>
      <c r="R206" s="116">
        <v>0</v>
      </c>
      <c r="S206" s="116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</row>
    <row r="207" s="263" customFormat="1" ht="24.95" customHeight="1" spans="1:24">
      <c r="A207" s="118" t="s">
        <v>142</v>
      </c>
      <c r="B207" s="118" t="s">
        <v>138</v>
      </c>
      <c r="C207" s="118" t="s">
        <v>138</v>
      </c>
      <c r="D207" s="118" t="s">
        <v>171</v>
      </c>
      <c r="E207" s="240" t="s">
        <v>140</v>
      </c>
      <c r="F207" s="258" t="s">
        <v>169</v>
      </c>
      <c r="G207" s="96">
        <v>0</v>
      </c>
      <c r="H207" s="116">
        <v>0</v>
      </c>
      <c r="I207" s="116">
        <v>915.48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116">
        <v>0</v>
      </c>
      <c r="Q207" s="116">
        <v>0</v>
      </c>
      <c r="R207" s="116">
        <v>0</v>
      </c>
      <c r="S207" s="116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</row>
    <row r="208" s="263" customFormat="1" ht="24.95" customHeight="1" spans="1:24">
      <c r="A208" s="118" t="s">
        <v>142</v>
      </c>
      <c r="B208" s="118" t="s">
        <v>138</v>
      </c>
      <c r="C208" s="118" t="s">
        <v>138</v>
      </c>
      <c r="D208" s="118" t="s">
        <v>171</v>
      </c>
      <c r="E208" s="240" t="s">
        <v>140</v>
      </c>
      <c r="F208" s="258" t="s">
        <v>169</v>
      </c>
      <c r="G208" s="96">
        <v>0</v>
      </c>
      <c r="H208" s="116">
        <v>0</v>
      </c>
      <c r="I208" s="116">
        <v>11215.68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116">
        <v>0</v>
      </c>
      <c r="P208" s="116">
        <v>0</v>
      </c>
      <c r="Q208" s="116">
        <v>0</v>
      </c>
      <c r="R208" s="116">
        <v>0</v>
      </c>
      <c r="S208" s="116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</row>
    <row r="209" s="263" customFormat="1" ht="24.95" customHeight="1" spans="1:24">
      <c r="A209" s="118" t="s">
        <v>142</v>
      </c>
      <c r="B209" s="118" t="s">
        <v>138</v>
      </c>
      <c r="C209" s="118" t="s">
        <v>138</v>
      </c>
      <c r="D209" s="118" t="s">
        <v>171</v>
      </c>
      <c r="E209" s="240" t="s">
        <v>140</v>
      </c>
      <c r="F209" s="258" t="s">
        <v>169</v>
      </c>
      <c r="G209" s="96">
        <v>0</v>
      </c>
      <c r="H209" s="116">
        <v>0</v>
      </c>
      <c r="I209" s="116">
        <v>32044</v>
      </c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116">
        <v>0</v>
      </c>
      <c r="P209" s="116">
        <v>0</v>
      </c>
      <c r="Q209" s="116">
        <v>0</v>
      </c>
      <c r="R209" s="116">
        <v>0</v>
      </c>
      <c r="S209" s="116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</row>
    <row r="210" s="263" customFormat="1" ht="24.95" customHeight="1" spans="1:24">
      <c r="A210" s="118" t="s">
        <v>142</v>
      </c>
      <c r="B210" s="118" t="s">
        <v>138</v>
      </c>
      <c r="C210" s="118" t="s">
        <v>138</v>
      </c>
      <c r="D210" s="118" t="s">
        <v>171</v>
      </c>
      <c r="E210" s="240" t="s">
        <v>140</v>
      </c>
      <c r="F210" s="258" t="s">
        <v>169</v>
      </c>
      <c r="G210" s="96">
        <v>0</v>
      </c>
      <c r="H210" s="116">
        <v>0</v>
      </c>
      <c r="I210" s="116">
        <v>12817.92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116">
        <v>0</v>
      </c>
      <c r="P210" s="116">
        <v>0</v>
      </c>
      <c r="Q210" s="116">
        <v>0</v>
      </c>
      <c r="R210" s="116">
        <v>0</v>
      </c>
      <c r="S210" s="116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</row>
    <row r="211" s="263" customFormat="1" ht="24.95" customHeight="1" spans="1:24">
      <c r="A211" s="118" t="s">
        <v>142</v>
      </c>
      <c r="B211" s="118" t="s">
        <v>138</v>
      </c>
      <c r="C211" s="118" t="s">
        <v>138</v>
      </c>
      <c r="D211" s="118" t="s">
        <v>171</v>
      </c>
      <c r="E211" s="240" t="s">
        <v>140</v>
      </c>
      <c r="F211" s="258"/>
      <c r="G211" s="96">
        <v>91548</v>
      </c>
      <c r="H211" s="116">
        <v>91548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16">
        <v>0</v>
      </c>
      <c r="Q211" s="116">
        <v>0</v>
      </c>
      <c r="R211" s="116">
        <v>0</v>
      </c>
      <c r="S211" s="116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</row>
    <row r="212" s="263" customFormat="1" ht="24.95" customHeight="1" spans="1:24">
      <c r="A212" s="118" t="s">
        <v>142</v>
      </c>
      <c r="B212" s="118" t="s">
        <v>138</v>
      </c>
      <c r="C212" s="118" t="s">
        <v>138</v>
      </c>
      <c r="D212" s="118" t="s">
        <v>171</v>
      </c>
      <c r="E212" s="240" t="s">
        <v>140</v>
      </c>
      <c r="F212" s="258"/>
      <c r="G212" s="96">
        <v>68675</v>
      </c>
      <c r="H212" s="116">
        <v>68675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16">
        <v>0</v>
      </c>
      <c r="Q212" s="116">
        <v>0</v>
      </c>
      <c r="R212" s="116">
        <v>0</v>
      </c>
      <c r="S212" s="116">
        <v>0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</row>
    <row r="213" s="263" customFormat="1" ht="24.95" customHeight="1" spans="1:24">
      <c r="A213" s="118" t="s">
        <v>142</v>
      </c>
      <c r="B213" s="118" t="s">
        <v>138</v>
      </c>
      <c r="C213" s="118" t="s">
        <v>138</v>
      </c>
      <c r="D213" s="118" t="s">
        <v>171</v>
      </c>
      <c r="E213" s="240" t="s">
        <v>140</v>
      </c>
      <c r="F213" s="258" t="s">
        <v>169</v>
      </c>
      <c r="G213" s="96">
        <v>0</v>
      </c>
      <c r="H213" s="116">
        <v>0</v>
      </c>
      <c r="I213" s="116">
        <v>91548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16">
        <v>0</v>
      </c>
      <c r="Q213" s="116">
        <v>0</v>
      </c>
      <c r="R213" s="116">
        <v>0</v>
      </c>
      <c r="S213" s="116">
        <v>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</row>
    <row r="214" s="263" customFormat="1" ht="24.95" customHeight="1" spans="1:24">
      <c r="A214" s="118" t="s">
        <v>142</v>
      </c>
      <c r="B214" s="118" t="s">
        <v>138</v>
      </c>
      <c r="C214" s="118" t="s">
        <v>138</v>
      </c>
      <c r="D214" s="118" t="s">
        <v>171</v>
      </c>
      <c r="E214" s="240" t="s">
        <v>140</v>
      </c>
      <c r="F214" s="258"/>
      <c r="G214" s="96">
        <v>60037.28</v>
      </c>
      <c r="H214" s="116">
        <v>60037.28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116">
        <v>0</v>
      </c>
      <c r="P214" s="116">
        <v>0</v>
      </c>
      <c r="Q214" s="116">
        <v>0</v>
      </c>
      <c r="R214" s="116">
        <v>0</v>
      </c>
      <c r="S214" s="116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</row>
    <row r="215" s="263" customFormat="1" ht="24.95" customHeight="1" spans="1:24">
      <c r="A215" s="118" t="s">
        <v>142</v>
      </c>
      <c r="B215" s="118" t="s">
        <v>138</v>
      </c>
      <c r="C215" s="118" t="s">
        <v>138</v>
      </c>
      <c r="D215" s="118" t="s">
        <v>171</v>
      </c>
      <c r="E215" s="240" t="s">
        <v>140</v>
      </c>
      <c r="F215" s="258"/>
      <c r="G215" s="96">
        <v>3204.48</v>
      </c>
      <c r="H215" s="116">
        <v>3204.48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16">
        <v>0</v>
      </c>
      <c r="Q215" s="116">
        <v>0</v>
      </c>
      <c r="R215" s="116">
        <v>0</v>
      </c>
      <c r="S215" s="116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</row>
    <row r="216" s="263" customFormat="1" ht="24.95" customHeight="1" spans="1:24">
      <c r="A216" s="118" t="s">
        <v>142</v>
      </c>
      <c r="B216" s="118" t="s">
        <v>138</v>
      </c>
      <c r="C216" s="118" t="s">
        <v>138</v>
      </c>
      <c r="D216" s="118" t="s">
        <v>171</v>
      </c>
      <c r="E216" s="240" t="s">
        <v>140</v>
      </c>
      <c r="F216" s="258"/>
      <c r="G216" s="96">
        <v>19226.88</v>
      </c>
      <c r="H216" s="116">
        <v>19226.88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16">
        <v>0</v>
      </c>
      <c r="Q216" s="116">
        <v>0</v>
      </c>
      <c r="R216" s="116">
        <v>0</v>
      </c>
      <c r="S216" s="116">
        <v>0</v>
      </c>
      <c r="T216" s="125">
        <v>0</v>
      </c>
      <c r="U216" s="125">
        <v>0</v>
      </c>
      <c r="V216" s="125">
        <v>0</v>
      </c>
      <c r="W216" s="125">
        <v>0</v>
      </c>
      <c r="X216" s="125">
        <v>0</v>
      </c>
    </row>
    <row r="217" s="263" customFormat="1" ht="24.95" customHeight="1" spans="1:24">
      <c r="A217" s="118" t="s">
        <v>142</v>
      </c>
      <c r="B217" s="118" t="s">
        <v>138</v>
      </c>
      <c r="C217" s="118" t="s">
        <v>138</v>
      </c>
      <c r="D217" s="118" t="s">
        <v>171</v>
      </c>
      <c r="E217" s="240" t="s">
        <v>140</v>
      </c>
      <c r="F217" s="258" t="s">
        <v>169</v>
      </c>
      <c r="G217" s="96">
        <v>0</v>
      </c>
      <c r="H217" s="116">
        <v>0</v>
      </c>
      <c r="I217" s="116">
        <v>68675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16">
        <v>0</v>
      </c>
      <c r="Q217" s="116">
        <v>0</v>
      </c>
      <c r="R217" s="116">
        <v>0</v>
      </c>
      <c r="S217" s="116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</row>
    <row r="218" s="263" customFormat="1" ht="24.95" customHeight="1" spans="1:24">
      <c r="A218" s="118" t="s">
        <v>142</v>
      </c>
      <c r="B218" s="118" t="s">
        <v>138</v>
      </c>
      <c r="C218" s="118" t="s">
        <v>138</v>
      </c>
      <c r="D218" s="118" t="s">
        <v>171</v>
      </c>
      <c r="E218" s="240" t="s">
        <v>140</v>
      </c>
      <c r="F218" s="258" t="s">
        <v>169</v>
      </c>
      <c r="G218" s="96">
        <v>0</v>
      </c>
      <c r="H218" s="116">
        <v>0</v>
      </c>
      <c r="I218" s="116">
        <v>19226.88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116">
        <v>0</v>
      </c>
      <c r="P218" s="116">
        <v>0</v>
      </c>
      <c r="Q218" s="116">
        <v>0</v>
      </c>
      <c r="R218" s="116">
        <v>0</v>
      </c>
      <c r="S218" s="116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</row>
    <row r="219" s="263" customFormat="1" ht="24.95" customHeight="1" spans="1:24">
      <c r="A219" s="118" t="s">
        <v>142</v>
      </c>
      <c r="B219" s="118" t="s">
        <v>138</v>
      </c>
      <c r="C219" s="118" t="s">
        <v>138</v>
      </c>
      <c r="D219" s="118" t="s">
        <v>171</v>
      </c>
      <c r="E219" s="240" t="s">
        <v>140</v>
      </c>
      <c r="F219" s="258" t="s">
        <v>172</v>
      </c>
      <c r="G219" s="96">
        <v>0</v>
      </c>
      <c r="H219" s="116">
        <v>0</v>
      </c>
      <c r="I219" s="116">
        <v>0</v>
      </c>
      <c r="J219" s="116">
        <v>3204.48</v>
      </c>
      <c r="K219" s="116">
        <v>0</v>
      </c>
      <c r="L219" s="116">
        <v>0</v>
      </c>
      <c r="M219" s="116">
        <v>0</v>
      </c>
      <c r="N219" s="116">
        <v>0</v>
      </c>
      <c r="O219" s="116">
        <v>0</v>
      </c>
      <c r="P219" s="116">
        <v>0</v>
      </c>
      <c r="Q219" s="116">
        <v>0</v>
      </c>
      <c r="R219" s="116">
        <v>0</v>
      </c>
      <c r="S219" s="116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</row>
    <row r="220" s="263" customFormat="1" ht="24.95" customHeight="1" spans="1:24">
      <c r="A220" s="118" t="s">
        <v>142</v>
      </c>
      <c r="B220" s="118" t="s">
        <v>138</v>
      </c>
      <c r="C220" s="118" t="s">
        <v>138</v>
      </c>
      <c r="D220" s="118" t="s">
        <v>171</v>
      </c>
      <c r="E220" s="240" t="s">
        <v>140</v>
      </c>
      <c r="F220" s="258" t="s">
        <v>169</v>
      </c>
      <c r="G220" s="96">
        <v>0</v>
      </c>
      <c r="H220" s="116">
        <v>0</v>
      </c>
      <c r="I220" s="116">
        <v>640.84</v>
      </c>
      <c r="J220" s="116">
        <v>0</v>
      </c>
      <c r="K220" s="116">
        <v>0</v>
      </c>
      <c r="L220" s="116">
        <v>0</v>
      </c>
      <c r="M220" s="116">
        <v>0</v>
      </c>
      <c r="N220" s="116">
        <v>0</v>
      </c>
      <c r="O220" s="116">
        <v>0</v>
      </c>
      <c r="P220" s="116">
        <v>0</v>
      </c>
      <c r="Q220" s="116">
        <v>0</v>
      </c>
      <c r="R220" s="116">
        <v>0</v>
      </c>
      <c r="S220" s="116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</row>
  </sheetData>
  <sheetProtection formatCells="0" formatColumns="0" formatRows="0"/>
  <mergeCells count="11">
    <mergeCell ref="A2:X2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O11" sqref="O11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370" t="s">
        <v>173</v>
      </c>
    </row>
    <row r="2" ht="24.75" customHeight="1" spans="1:21">
      <c r="A2" s="84" t="s">
        <v>174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373" t="s">
        <v>78</v>
      </c>
      <c r="U3" s="373"/>
    </row>
    <row r="4" ht="27.75" customHeight="1" spans="1:21">
      <c r="A4" s="85" t="s">
        <v>117</v>
      </c>
      <c r="B4" s="86"/>
      <c r="C4" s="87"/>
      <c r="D4" s="88" t="s">
        <v>175</v>
      </c>
      <c r="E4" s="88" t="s">
        <v>176</v>
      </c>
      <c r="F4" s="88" t="s">
        <v>110</v>
      </c>
      <c r="G4" s="89" t="s">
        <v>177</v>
      </c>
      <c r="H4" s="89" t="s">
        <v>178</v>
      </c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134</v>
      </c>
      <c r="N4" s="89" t="s">
        <v>183</v>
      </c>
      <c r="O4" s="89" t="s">
        <v>127</v>
      </c>
      <c r="P4" s="89" t="s">
        <v>135</v>
      </c>
      <c r="Q4" s="89" t="s">
        <v>130</v>
      </c>
      <c r="R4" s="89" t="s">
        <v>184</v>
      </c>
      <c r="S4" s="89" t="s">
        <v>185</v>
      </c>
      <c r="T4" s="89" t="s">
        <v>186</v>
      </c>
      <c r="U4" s="89" t="s">
        <v>136</v>
      </c>
    </row>
    <row r="5" ht="13.5" customHeight="1" spans="1:21">
      <c r="A5" s="88" t="s">
        <v>111</v>
      </c>
      <c r="B5" s="88" t="s">
        <v>112</v>
      </c>
      <c r="C5" s="88" t="s">
        <v>113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132" customFormat="1" ht="29.25" customHeight="1" spans="1:21">
      <c r="A7" s="92"/>
      <c r="B7" s="92"/>
      <c r="C7" s="92"/>
      <c r="D7" s="115" t="s">
        <v>94</v>
      </c>
      <c r="E7" s="289" t="s">
        <v>95</v>
      </c>
      <c r="F7" s="178"/>
      <c r="G7" s="116">
        <v>896412.29</v>
      </c>
      <c r="H7" s="116">
        <v>709980.72</v>
      </c>
      <c r="I7" s="134"/>
      <c r="J7" s="134"/>
      <c r="K7" s="134"/>
      <c r="L7" s="134"/>
      <c r="M7" s="134"/>
      <c r="N7" s="134">
        <v>0</v>
      </c>
      <c r="O7" s="116">
        <v>10000</v>
      </c>
      <c r="P7" s="134">
        <v>0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</row>
    <row r="8" ht="29.25" customHeight="1" spans="1:21">
      <c r="A8" s="92"/>
      <c r="B8" s="92"/>
      <c r="C8" s="92"/>
      <c r="D8" s="115" t="s">
        <v>96</v>
      </c>
      <c r="E8" s="289" t="s">
        <v>97</v>
      </c>
      <c r="F8" s="178"/>
      <c r="G8" s="116">
        <v>278924.58</v>
      </c>
      <c r="H8" s="116">
        <v>301082</v>
      </c>
      <c r="I8" s="134"/>
      <c r="J8" s="134"/>
      <c r="K8" s="134"/>
      <c r="L8" s="134"/>
      <c r="M8" s="134"/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</row>
    <row r="9" ht="29.25" customHeight="1" spans="1:21">
      <c r="A9" s="92"/>
      <c r="B9" s="92"/>
      <c r="C9" s="92"/>
      <c r="D9" s="115" t="s">
        <v>98</v>
      </c>
      <c r="E9" s="289" t="s">
        <v>99</v>
      </c>
      <c r="F9" s="178"/>
      <c r="G9" s="116">
        <v>1000341.79</v>
      </c>
      <c r="H9" s="116">
        <v>427002.8</v>
      </c>
      <c r="I9" s="134"/>
      <c r="J9" s="134"/>
      <c r="K9" s="134"/>
      <c r="L9" s="134"/>
      <c r="M9" s="134"/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</row>
    <row r="10" ht="29.25" customHeight="1" spans="1:21">
      <c r="A10" s="92"/>
      <c r="B10" s="92"/>
      <c r="C10" s="92"/>
      <c r="D10" s="115" t="s">
        <v>100</v>
      </c>
      <c r="E10" s="289" t="s">
        <v>101</v>
      </c>
      <c r="F10" s="178"/>
      <c r="G10" s="116">
        <v>655935.22</v>
      </c>
      <c r="H10" s="134"/>
      <c r="I10" s="134"/>
      <c r="J10" s="134"/>
      <c r="K10" s="134"/>
      <c r="L10" s="134"/>
      <c r="M10" s="134"/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</row>
    <row r="11" ht="29.25" customHeight="1" spans="1:21">
      <c r="A11" s="92"/>
      <c r="B11" s="92"/>
      <c r="C11" s="92"/>
      <c r="D11" s="115" t="s">
        <v>102</v>
      </c>
      <c r="E11" s="289" t="s">
        <v>103</v>
      </c>
      <c r="F11" s="178"/>
      <c r="G11" s="116">
        <v>561665.96</v>
      </c>
      <c r="H11" s="116">
        <v>215605.68</v>
      </c>
      <c r="I11" s="134"/>
      <c r="J11" s="134"/>
      <c r="K11" s="134"/>
      <c r="L11" s="134"/>
      <c r="M11" s="134"/>
      <c r="N11" s="134">
        <v>0</v>
      </c>
      <c r="O11" s="116">
        <v>150000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</row>
    <row r="12" ht="29.25" customHeight="1" spans="1:21">
      <c r="A12" s="92"/>
      <c r="B12" s="92"/>
      <c r="C12" s="92"/>
      <c r="D12" s="115" t="s">
        <v>104</v>
      </c>
      <c r="E12" s="289" t="s">
        <v>105</v>
      </c>
      <c r="F12" s="178"/>
      <c r="G12" s="116">
        <v>239487.16</v>
      </c>
      <c r="H12" s="116">
        <v>3204.48</v>
      </c>
      <c r="I12" s="134"/>
      <c r="J12" s="134"/>
      <c r="K12" s="134"/>
      <c r="L12" s="134"/>
      <c r="M12" s="134"/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</row>
    <row r="13" ht="29.25" customHeight="1" spans="1:21">
      <c r="A13" s="92"/>
      <c r="B13" s="92"/>
      <c r="C13" s="92"/>
      <c r="D13" s="92"/>
      <c r="E13" s="98"/>
      <c r="F13" s="178"/>
      <c r="G13" s="134"/>
      <c r="H13" s="134"/>
      <c r="I13" s="134"/>
      <c r="J13" s="134"/>
      <c r="K13" s="134"/>
      <c r="L13" s="134"/>
      <c r="M13" s="134"/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</row>
    <row r="14" ht="29.25" customHeight="1" spans="1:21">
      <c r="A14" s="92"/>
      <c r="B14" s="92"/>
      <c r="C14" s="92"/>
      <c r="D14" s="92"/>
      <c r="E14" s="98"/>
      <c r="F14" s="178"/>
      <c r="G14" s="134"/>
      <c r="H14" s="134"/>
      <c r="I14" s="134"/>
      <c r="J14" s="134"/>
      <c r="K14" s="134"/>
      <c r="L14" s="134"/>
      <c r="M14" s="134"/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</row>
    <row r="15" ht="29.25" customHeight="1" spans="1:21">
      <c r="A15" s="92"/>
      <c r="B15" s="92"/>
      <c r="C15" s="92"/>
      <c r="D15" s="92"/>
      <c r="E15" s="98"/>
      <c r="F15" s="178"/>
      <c r="G15" s="134"/>
      <c r="H15" s="134"/>
      <c r="I15" s="134"/>
      <c r="J15" s="134"/>
      <c r="K15" s="134"/>
      <c r="L15" s="134"/>
      <c r="M15" s="134"/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2"/>
  <sheetViews>
    <sheetView showGridLines="0" showZeros="0" workbookViewId="0">
      <pane ySplit="7" topLeftCell="A47" activePane="bottomLeft" state="frozen"/>
      <selection/>
      <selection pane="bottomLeft" activeCell="D73" sqref="D9:E9 D23:E23 D34:E34 D48:E48 D62:E62 D73:E73"/>
    </sheetView>
  </sheetViews>
  <sheetFormatPr defaultColWidth="6.875" defaultRowHeight="11.25"/>
  <cols>
    <col min="1" max="1" width="5.125" style="263" customWidth="1"/>
    <col min="2" max="2" width="4.5" style="263" customWidth="1"/>
    <col min="3" max="3" width="3.875" style="263" customWidth="1"/>
    <col min="4" max="4" width="6.375" style="263" customWidth="1"/>
    <col min="5" max="5" width="15.25" style="263" customWidth="1"/>
    <col min="6" max="6" width="12.5" style="263" customWidth="1"/>
    <col min="7" max="7" width="11.75" style="263" customWidth="1"/>
    <col min="8" max="8" width="10.125" style="263" customWidth="1"/>
    <col min="9" max="9" width="10.75" style="263" customWidth="1"/>
    <col min="10" max="10" width="9" style="263" customWidth="1"/>
    <col min="11" max="12" width="8.125" style="263" customWidth="1"/>
    <col min="13" max="13" width="9" style="263" customWidth="1"/>
    <col min="14" max="22" width="8.75" style="263" customWidth="1"/>
    <col min="23" max="23" width="8.5" style="263" customWidth="1"/>
    <col min="24" max="24" width="6.875" style="263" customWidth="1"/>
    <col min="25" max="25" width="7.75" style="263" customWidth="1"/>
    <col min="26" max="256" width="6.875" style="263" customWidth="1"/>
    <col min="257" max="16384" width="6.875" style="263"/>
  </cols>
  <sheetData>
    <row r="1" s="263" customFormat="1" ht="19.5" customHeight="1" spans="25:25">
      <c r="Y1" s="279" t="s">
        <v>187</v>
      </c>
    </row>
    <row r="2" s="263" customFormat="1" ht="24.95" customHeight="1" spans="1:25">
      <c r="A2" s="266" t="s">
        <v>188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</row>
    <row r="3" s="263" customFormat="1" ht="17.25" customHeight="1" spans="25:25">
      <c r="Y3" s="279" t="s">
        <v>189</v>
      </c>
    </row>
    <row r="4" s="263" customFormat="1" ht="24.95" customHeight="1" spans="1:25">
      <c r="A4" s="269" t="s">
        <v>108</v>
      </c>
      <c r="B4" s="269"/>
      <c r="C4" s="269"/>
      <c r="D4" s="270" t="s">
        <v>79</v>
      </c>
      <c r="E4" s="272" t="s">
        <v>190</v>
      </c>
      <c r="F4" s="272" t="s">
        <v>191</v>
      </c>
      <c r="G4" s="269" t="s">
        <v>119</v>
      </c>
      <c r="H4" s="292" t="s">
        <v>110</v>
      </c>
      <c r="I4" s="270" t="s">
        <v>192</v>
      </c>
      <c r="J4" s="270" t="s">
        <v>193</v>
      </c>
      <c r="K4" s="270" t="s">
        <v>194</v>
      </c>
      <c r="L4" s="271" t="s">
        <v>195</v>
      </c>
      <c r="M4" s="285" t="s">
        <v>196</v>
      </c>
      <c r="N4" s="270" t="s">
        <v>197</v>
      </c>
      <c r="O4" s="270"/>
      <c r="P4" s="270"/>
      <c r="Q4" s="270"/>
      <c r="R4" s="270"/>
      <c r="S4" s="270"/>
      <c r="T4" s="270"/>
      <c r="U4" s="270"/>
      <c r="V4" s="271"/>
      <c r="W4" s="271" t="s">
        <v>198</v>
      </c>
      <c r="X4" s="270" t="s">
        <v>199</v>
      </c>
      <c r="Y4" s="292" t="s">
        <v>200</v>
      </c>
    </row>
    <row r="5" s="263" customFormat="1" ht="24.95" customHeight="1" spans="1:25">
      <c r="A5" s="269" t="s">
        <v>111</v>
      </c>
      <c r="B5" s="269" t="s">
        <v>112</v>
      </c>
      <c r="C5" s="269" t="s">
        <v>113</v>
      </c>
      <c r="D5" s="270"/>
      <c r="E5" s="272"/>
      <c r="F5" s="272"/>
      <c r="G5" s="269"/>
      <c r="H5" s="292"/>
      <c r="I5" s="270"/>
      <c r="J5" s="270"/>
      <c r="K5" s="270"/>
      <c r="L5" s="270"/>
      <c r="M5" s="292"/>
      <c r="N5" s="293" t="s">
        <v>81</v>
      </c>
      <c r="O5" s="293" t="s">
        <v>201</v>
      </c>
      <c r="P5" s="293" t="s">
        <v>202</v>
      </c>
      <c r="Q5" s="293" t="s">
        <v>203</v>
      </c>
      <c r="R5" s="293" t="s">
        <v>204</v>
      </c>
      <c r="S5" s="293" t="s">
        <v>205</v>
      </c>
      <c r="T5" s="293" t="s">
        <v>206</v>
      </c>
      <c r="U5" s="293" t="s">
        <v>207</v>
      </c>
      <c r="V5" s="295" t="s">
        <v>208</v>
      </c>
      <c r="W5" s="271"/>
      <c r="X5" s="270"/>
      <c r="Y5" s="292"/>
    </row>
    <row r="6" s="263" customFormat="1" ht="24.95" customHeight="1" spans="1:25">
      <c r="A6" s="269"/>
      <c r="B6" s="269"/>
      <c r="C6" s="269"/>
      <c r="D6" s="270"/>
      <c r="E6" s="272"/>
      <c r="F6" s="272"/>
      <c r="G6" s="269"/>
      <c r="H6" s="292"/>
      <c r="I6" s="270"/>
      <c r="J6" s="270"/>
      <c r="K6" s="270"/>
      <c r="L6" s="270"/>
      <c r="M6" s="292"/>
      <c r="N6" s="270"/>
      <c r="O6" s="270"/>
      <c r="P6" s="270"/>
      <c r="Q6" s="270"/>
      <c r="R6" s="270"/>
      <c r="S6" s="270"/>
      <c r="T6" s="270"/>
      <c r="U6" s="270"/>
      <c r="V6" s="271"/>
      <c r="W6" s="271"/>
      <c r="X6" s="270"/>
      <c r="Y6" s="292"/>
    </row>
    <row r="7" s="263" customFormat="1" ht="24.95" customHeight="1" spans="1:25">
      <c r="A7" s="275" t="s">
        <v>114</v>
      </c>
      <c r="B7" s="275" t="s">
        <v>114</v>
      </c>
      <c r="C7" s="275" t="s">
        <v>114</v>
      </c>
      <c r="D7" s="275" t="s">
        <v>114</v>
      </c>
      <c r="E7" s="275" t="s">
        <v>114</v>
      </c>
      <c r="F7" s="273" t="s">
        <v>114</v>
      </c>
      <c r="G7" s="273" t="s">
        <v>114</v>
      </c>
      <c r="H7" s="275">
        <v>1</v>
      </c>
      <c r="I7" s="273">
        <v>2</v>
      </c>
      <c r="J7" s="273">
        <v>3</v>
      </c>
      <c r="K7" s="273">
        <v>4</v>
      </c>
      <c r="L7" s="273">
        <v>5</v>
      </c>
      <c r="M7" s="273">
        <v>6</v>
      </c>
      <c r="N7" s="273">
        <v>7</v>
      </c>
      <c r="O7" s="273">
        <v>8</v>
      </c>
      <c r="P7" s="273">
        <v>9</v>
      </c>
      <c r="Q7" s="273">
        <v>10</v>
      </c>
      <c r="R7" s="273">
        <v>11</v>
      </c>
      <c r="S7" s="273">
        <v>12</v>
      </c>
      <c r="T7" s="273">
        <v>13</v>
      </c>
      <c r="U7" s="273">
        <v>14</v>
      </c>
      <c r="V7" s="273">
        <v>15</v>
      </c>
      <c r="W7" s="372">
        <v>16</v>
      </c>
      <c r="X7" s="372">
        <v>17</v>
      </c>
      <c r="Y7" s="273">
        <v>18</v>
      </c>
    </row>
    <row r="8" s="264" customFormat="1" ht="24.95" customHeight="1" spans="1:25">
      <c r="A8" s="276"/>
      <c r="B8" s="276"/>
      <c r="C8" s="118"/>
      <c r="D8" s="115"/>
      <c r="E8" s="289" t="s">
        <v>81</v>
      </c>
      <c r="F8" s="371"/>
      <c r="G8" s="93"/>
      <c r="H8" s="117">
        <v>3632767</v>
      </c>
      <c r="I8" s="294">
        <v>1176084</v>
      </c>
      <c r="J8" s="294">
        <v>619092</v>
      </c>
      <c r="K8" s="294">
        <v>64555</v>
      </c>
      <c r="L8" s="294">
        <v>82800</v>
      </c>
      <c r="M8" s="116">
        <v>209987</v>
      </c>
      <c r="N8" s="116">
        <v>870565.73</v>
      </c>
      <c r="O8" s="96">
        <v>472042.07</v>
      </c>
      <c r="P8" s="294">
        <v>160413.12</v>
      </c>
      <c r="Q8" s="294">
        <v>140361.48</v>
      </c>
      <c r="R8" s="294">
        <v>43381.44</v>
      </c>
      <c r="S8" s="116">
        <v>4296.72</v>
      </c>
      <c r="T8" s="117">
        <v>8232.6</v>
      </c>
      <c r="U8" s="116">
        <v>11760.84</v>
      </c>
      <c r="V8" s="117">
        <v>30077.46</v>
      </c>
      <c r="W8" s="294">
        <v>240618.88</v>
      </c>
      <c r="X8" s="294">
        <v>0</v>
      </c>
      <c r="Y8" s="116">
        <v>369064.39</v>
      </c>
    </row>
    <row r="9" s="263" customFormat="1" ht="24.95" customHeight="1" spans="1:25">
      <c r="A9" s="276"/>
      <c r="B9" s="276"/>
      <c r="C9" s="118"/>
      <c r="D9" s="115" t="s">
        <v>94</v>
      </c>
      <c r="E9" s="289" t="s">
        <v>95</v>
      </c>
      <c r="F9" s="371"/>
      <c r="G9" s="93"/>
      <c r="H9" s="117">
        <v>896412.29</v>
      </c>
      <c r="I9" s="294">
        <v>307728</v>
      </c>
      <c r="J9" s="294">
        <v>166764</v>
      </c>
      <c r="K9" s="294">
        <v>25644</v>
      </c>
      <c r="L9" s="294">
        <v>25200</v>
      </c>
      <c r="M9" s="116">
        <v>0</v>
      </c>
      <c r="N9" s="116">
        <v>190730.08</v>
      </c>
      <c r="O9" s="96">
        <v>94898.4</v>
      </c>
      <c r="P9" s="294">
        <v>37959.36</v>
      </c>
      <c r="Q9" s="294">
        <v>33214.44</v>
      </c>
      <c r="R9" s="294">
        <v>12309.12</v>
      </c>
      <c r="S9" s="116">
        <v>0</v>
      </c>
      <c r="T9" s="117">
        <v>2154.1</v>
      </c>
      <c r="U9" s="116">
        <v>3077.28</v>
      </c>
      <c r="V9" s="117">
        <v>7117.38</v>
      </c>
      <c r="W9" s="294">
        <v>56939.04</v>
      </c>
      <c r="X9" s="294">
        <v>0</v>
      </c>
      <c r="Y9" s="116">
        <v>123407.17</v>
      </c>
    </row>
    <row r="10" s="263" customFormat="1" ht="24.95" customHeight="1" spans="1:25">
      <c r="A10" s="276" t="s">
        <v>137</v>
      </c>
      <c r="B10" s="276" t="s">
        <v>138</v>
      </c>
      <c r="C10" s="118" t="s">
        <v>138</v>
      </c>
      <c r="D10" s="115" t="s">
        <v>139</v>
      </c>
      <c r="E10" s="289" t="s">
        <v>140</v>
      </c>
      <c r="F10" s="371" t="s">
        <v>206</v>
      </c>
      <c r="G10" s="93" t="s">
        <v>141</v>
      </c>
      <c r="H10" s="117">
        <v>2154.1</v>
      </c>
      <c r="I10" s="294">
        <v>0</v>
      </c>
      <c r="J10" s="294">
        <v>0</v>
      </c>
      <c r="K10" s="294">
        <v>0</v>
      </c>
      <c r="L10" s="294">
        <v>0</v>
      </c>
      <c r="M10" s="116">
        <v>0</v>
      </c>
      <c r="N10" s="116">
        <v>2154.1</v>
      </c>
      <c r="O10" s="96">
        <v>0</v>
      </c>
      <c r="P10" s="294">
        <v>0</v>
      </c>
      <c r="Q10" s="294">
        <v>0</v>
      </c>
      <c r="R10" s="294">
        <v>0</v>
      </c>
      <c r="S10" s="116">
        <v>0</v>
      </c>
      <c r="T10" s="117">
        <v>2154.1</v>
      </c>
      <c r="U10" s="116">
        <v>0</v>
      </c>
      <c r="V10" s="117">
        <v>0</v>
      </c>
      <c r="W10" s="294">
        <v>0</v>
      </c>
      <c r="X10" s="294">
        <v>0</v>
      </c>
      <c r="Y10" s="116">
        <v>0</v>
      </c>
    </row>
    <row r="11" s="263" customFormat="1" ht="24.95" customHeight="1" spans="1:25">
      <c r="A11" s="276" t="s">
        <v>137</v>
      </c>
      <c r="B11" s="276" t="s">
        <v>138</v>
      </c>
      <c r="C11" s="118" t="s">
        <v>138</v>
      </c>
      <c r="D11" s="115" t="s">
        <v>139</v>
      </c>
      <c r="E11" s="289" t="s">
        <v>140</v>
      </c>
      <c r="F11" s="371" t="s">
        <v>207</v>
      </c>
      <c r="G11" s="93" t="s">
        <v>141</v>
      </c>
      <c r="H11" s="117">
        <v>3077.28</v>
      </c>
      <c r="I11" s="294">
        <v>0</v>
      </c>
      <c r="J11" s="294">
        <v>0</v>
      </c>
      <c r="K11" s="294">
        <v>0</v>
      </c>
      <c r="L11" s="294">
        <v>0</v>
      </c>
      <c r="M11" s="116">
        <v>0</v>
      </c>
      <c r="N11" s="116">
        <v>3077.28</v>
      </c>
      <c r="O11" s="96">
        <v>0</v>
      </c>
      <c r="P11" s="294">
        <v>0</v>
      </c>
      <c r="Q11" s="294">
        <v>0</v>
      </c>
      <c r="R11" s="294">
        <v>0</v>
      </c>
      <c r="S11" s="116">
        <v>0</v>
      </c>
      <c r="T11" s="117">
        <v>0</v>
      </c>
      <c r="U11" s="116">
        <v>3077.28</v>
      </c>
      <c r="V11" s="117">
        <v>0</v>
      </c>
      <c r="W11" s="294">
        <v>0</v>
      </c>
      <c r="X11" s="294">
        <v>0</v>
      </c>
      <c r="Y11" s="116">
        <v>0</v>
      </c>
    </row>
    <row r="12" s="263" customFormat="1" ht="24.95" customHeight="1" spans="1:25">
      <c r="A12" s="276" t="s">
        <v>137</v>
      </c>
      <c r="B12" s="276" t="s">
        <v>138</v>
      </c>
      <c r="C12" s="118" t="s">
        <v>138</v>
      </c>
      <c r="D12" s="115" t="s">
        <v>139</v>
      </c>
      <c r="E12" s="289" t="s">
        <v>140</v>
      </c>
      <c r="F12" s="371" t="s">
        <v>209</v>
      </c>
      <c r="G12" s="93" t="s">
        <v>141</v>
      </c>
      <c r="H12" s="117">
        <v>12309.12</v>
      </c>
      <c r="I12" s="294">
        <v>0</v>
      </c>
      <c r="J12" s="294">
        <v>0</v>
      </c>
      <c r="K12" s="294">
        <v>0</v>
      </c>
      <c r="L12" s="294">
        <v>0</v>
      </c>
      <c r="M12" s="116">
        <v>0</v>
      </c>
      <c r="N12" s="116">
        <v>12309.12</v>
      </c>
      <c r="O12" s="96">
        <v>0</v>
      </c>
      <c r="P12" s="294">
        <v>0</v>
      </c>
      <c r="Q12" s="294">
        <v>0</v>
      </c>
      <c r="R12" s="294">
        <v>12309.12</v>
      </c>
      <c r="S12" s="116">
        <v>0</v>
      </c>
      <c r="T12" s="117">
        <v>0</v>
      </c>
      <c r="U12" s="116">
        <v>0</v>
      </c>
      <c r="V12" s="117">
        <v>0</v>
      </c>
      <c r="W12" s="294">
        <v>0</v>
      </c>
      <c r="X12" s="294">
        <v>0</v>
      </c>
      <c r="Y12" s="116">
        <v>0</v>
      </c>
    </row>
    <row r="13" s="263" customFormat="1" ht="24.95" customHeight="1" spans="1:25">
      <c r="A13" s="276" t="s">
        <v>137</v>
      </c>
      <c r="B13" s="276" t="s">
        <v>138</v>
      </c>
      <c r="C13" s="118" t="s">
        <v>138</v>
      </c>
      <c r="D13" s="115" t="s">
        <v>139</v>
      </c>
      <c r="E13" s="289" t="s">
        <v>140</v>
      </c>
      <c r="F13" s="371" t="s">
        <v>208</v>
      </c>
      <c r="G13" s="93" t="s">
        <v>141</v>
      </c>
      <c r="H13" s="117">
        <v>7117.38</v>
      </c>
      <c r="I13" s="294">
        <v>0</v>
      </c>
      <c r="J13" s="294">
        <v>0</v>
      </c>
      <c r="K13" s="294">
        <v>0</v>
      </c>
      <c r="L13" s="294">
        <v>0</v>
      </c>
      <c r="M13" s="116">
        <v>0</v>
      </c>
      <c r="N13" s="116">
        <v>7117.38</v>
      </c>
      <c r="O13" s="96">
        <v>0</v>
      </c>
      <c r="P13" s="294">
        <v>0</v>
      </c>
      <c r="Q13" s="294">
        <v>0</v>
      </c>
      <c r="R13" s="294">
        <v>0</v>
      </c>
      <c r="S13" s="116">
        <v>0</v>
      </c>
      <c r="T13" s="117">
        <v>0</v>
      </c>
      <c r="U13" s="116">
        <v>0</v>
      </c>
      <c r="V13" s="117">
        <v>7117.38</v>
      </c>
      <c r="W13" s="294">
        <v>0</v>
      </c>
      <c r="X13" s="294">
        <v>0</v>
      </c>
      <c r="Y13" s="116">
        <v>0</v>
      </c>
    </row>
    <row r="14" s="263" customFormat="1" ht="24.95" customHeight="1" spans="1:25">
      <c r="A14" s="276" t="s">
        <v>137</v>
      </c>
      <c r="B14" s="276" t="s">
        <v>138</v>
      </c>
      <c r="C14" s="118" t="s">
        <v>138</v>
      </c>
      <c r="D14" s="115" t="s">
        <v>139</v>
      </c>
      <c r="E14" s="289" t="s">
        <v>140</v>
      </c>
      <c r="F14" s="371" t="s">
        <v>210</v>
      </c>
      <c r="G14" s="93" t="s">
        <v>141</v>
      </c>
      <c r="H14" s="117">
        <v>33214.44</v>
      </c>
      <c r="I14" s="294">
        <v>0</v>
      </c>
      <c r="J14" s="294">
        <v>0</v>
      </c>
      <c r="K14" s="294">
        <v>0</v>
      </c>
      <c r="L14" s="294">
        <v>0</v>
      </c>
      <c r="M14" s="116">
        <v>0</v>
      </c>
      <c r="N14" s="116">
        <v>33214.44</v>
      </c>
      <c r="O14" s="96">
        <v>0</v>
      </c>
      <c r="P14" s="294">
        <v>0</v>
      </c>
      <c r="Q14" s="294">
        <v>33214.44</v>
      </c>
      <c r="R14" s="294">
        <v>0</v>
      </c>
      <c r="S14" s="116">
        <v>0</v>
      </c>
      <c r="T14" s="117">
        <v>0</v>
      </c>
      <c r="U14" s="116">
        <v>0</v>
      </c>
      <c r="V14" s="117">
        <v>0</v>
      </c>
      <c r="W14" s="294">
        <v>0</v>
      </c>
      <c r="X14" s="294">
        <v>0</v>
      </c>
      <c r="Y14" s="116">
        <v>0</v>
      </c>
    </row>
    <row r="15" s="263" customFormat="1" ht="24.95" customHeight="1" spans="1:25">
      <c r="A15" s="276" t="s">
        <v>137</v>
      </c>
      <c r="B15" s="276" t="s">
        <v>138</v>
      </c>
      <c r="C15" s="118" t="s">
        <v>138</v>
      </c>
      <c r="D15" s="115" t="s">
        <v>139</v>
      </c>
      <c r="E15" s="289" t="s">
        <v>140</v>
      </c>
      <c r="F15" s="371" t="s">
        <v>211</v>
      </c>
      <c r="G15" s="93" t="s">
        <v>141</v>
      </c>
      <c r="H15" s="117">
        <v>94898.4</v>
      </c>
      <c r="I15" s="294">
        <v>0</v>
      </c>
      <c r="J15" s="294">
        <v>0</v>
      </c>
      <c r="K15" s="294">
        <v>0</v>
      </c>
      <c r="L15" s="294">
        <v>0</v>
      </c>
      <c r="M15" s="116">
        <v>0</v>
      </c>
      <c r="N15" s="116">
        <v>94898.4</v>
      </c>
      <c r="O15" s="96">
        <v>94898.4</v>
      </c>
      <c r="P15" s="294">
        <v>0</v>
      </c>
      <c r="Q15" s="294">
        <v>0</v>
      </c>
      <c r="R15" s="294">
        <v>0</v>
      </c>
      <c r="S15" s="116">
        <v>0</v>
      </c>
      <c r="T15" s="117">
        <v>0</v>
      </c>
      <c r="U15" s="116">
        <v>0</v>
      </c>
      <c r="V15" s="117">
        <v>0</v>
      </c>
      <c r="W15" s="294">
        <v>0</v>
      </c>
      <c r="X15" s="294">
        <v>0</v>
      </c>
      <c r="Y15" s="116">
        <v>0</v>
      </c>
    </row>
    <row r="16" s="263" customFormat="1" ht="24.95" customHeight="1" spans="1:25">
      <c r="A16" s="276" t="s">
        <v>137</v>
      </c>
      <c r="B16" s="276" t="s">
        <v>138</v>
      </c>
      <c r="C16" s="118" t="s">
        <v>138</v>
      </c>
      <c r="D16" s="115" t="s">
        <v>139</v>
      </c>
      <c r="E16" s="289" t="s">
        <v>140</v>
      </c>
      <c r="F16" s="371" t="s">
        <v>212</v>
      </c>
      <c r="G16" s="93" t="s">
        <v>141</v>
      </c>
      <c r="H16" s="117">
        <v>37959.36</v>
      </c>
      <c r="I16" s="294">
        <v>0</v>
      </c>
      <c r="J16" s="294">
        <v>0</v>
      </c>
      <c r="K16" s="294">
        <v>0</v>
      </c>
      <c r="L16" s="294">
        <v>0</v>
      </c>
      <c r="M16" s="116">
        <v>0</v>
      </c>
      <c r="N16" s="116">
        <v>37959.36</v>
      </c>
      <c r="O16" s="96">
        <v>0</v>
      </c>
      <c r="P16" s="294">
        <v>37959.36</v>
      </c>
      <c r="Q16" s="294">
        <v>0</v>
      </c>
      <c r="R16" s="294">
        <v>0</v>
      </c>
      <c r="S16" s="116">
        <v>0</v>
      </c>
      <c r="T16" s="117">
        <v>0</v>
      </c>
      <c r="U16" s="116">
        <v>0</v>
      </c>
      <c r="V16" s="117">
        <v>0</v>
      </c>
      <c r="W16" s="294">
        <v>0</v>
      </c>
      <c r="X16" s="294">
        <v>0</v>
      </c>
      <c r="Y16" s="116">
        <v>0</v>
      </c>
    </row>
    <row r="17" s="263" customFormat="1" ht="24.95" customHeight="1" spans="1:25">
      <c r="A17" s="276" t="s">
        <v>142</v>
      </c>
      <c r="B17" s="276" t="s">
        <v>138</v>
      </c>
      <c r="C17" s="118" t="s">
        <v>138</v>
      </c>
      <c r="D17" s="115" t="s">
        <v>139</v>
      </c>
      <c r="E17" s="289" t="s">
        <v>140</v>
      </c>
      <c r="F17" s="371" t="s">
        <v>200</v>
      </c>
      <c r="G17" s="93" t="s">
        <v>152</v>
      </c>
      <c r="H17" s="117">
        <v>123407.17</v>
      </c>
      <c r="I17" s="294">
        <v>0</v>
      </c>
      <c r="J17" s="294">
        <v>0</v>
      </c>
      <c r="K17" s="294">
        <v>0</v>
      </c>
      <c r="L17" s="294">
        <v>0</v>
      </c>
      <c r="M17" s="116">
        <v>0</v>
      </c>
      <c r="N17" s="116">
        <v>0</v>
      </c>
      <c r="O17" s="96">
        <v>0</v>
      </c>
      <c r="P17" s="294">
        <v>0</v>
      </c>
      <c r="Q17" s="294">
        <v>0</v>
      </c>
      <c r="R17" s="294">
        <v>0</v>
      </c>
      <c r="S17" s="116">
        <v>0</v>
      </c>
      <c r="T17" s="117">
        <v>0</v>
      </c>
      <c r="U17" s="116">
        <v>0</v>
      </c>
      <c r="V17" s="117">
        <v>0</v>
      </c>
      <c r="W17" s="294">
        <v>0</v>
      </c>
      <c r="X17" s="294">
        <v>0</v>
      </c>
      <c r="Y17" s="116">
        <v>123407.17</v>
      </c>
    </row>
    <row r="18" s="263" customFormat="1" ht="24.95" customHeight="1" spans="1:25">
      <c r="A18" s="276" t="s">
        <v>142</v>
      </c>
      <c r="B18" s="276" t="s">
        <v>138</v>
      </c>
      <c r="C18" s="118" t="s">
        <v>138</v>
      </c>
      <c r="D18" s="115" t="s">
        <v>139</v>
      </c>
      <c r="E18" s="289" t="s">
        <v>140</v>
      </c>
      <c r="F18" s="371" t="s">
        <v>198</v>
      </c>
      <c r="G18" s="93" t="s">
        <v>155</v>
      </c>
      <c r="H18" s="117">
        <v>56939.04</v>
      </c>
      <c r="I18" s="294">
        <v>0</v>
      </c>
      <c r="J18" s="294">
        <v>0</v>
      </c>
      <c r="K18" s="294">
        <v>0</v>
      </c>
      <c r="L18" s="294">
        <v>0</v>
      </c>
      <c r="M18" s="116">
        <v>0</v>
      </c>
      <c r="N18" s="116">
        <v>0</v>
      </c>
      <c r="O18" s="96">
        <v>0</v>
      </c>
      <c r="P18" s="294">
        <v>0</v>
      </c>
      <c r="Q18" s="294">
        <v>0</v>
      </c>
      <c r="R18" s="294">
        <v>0</v>
      </c>
      <c r="S18" s="116">
        <v>0</v>
      </c>
      <c r="T18" s="117">
        <v>0</v>
      </c>
      <c r="U18" s="116">
        <v>0</v>
      </c>
      <c r="V18" s="117">
        <v>0</v>
      </c>
      <c r="W18" s="294">
        <v>56939.04</v>
      </c>
      <c r="X18" s="294">
        <v>0</v>
      </c>
      <c r="Y18" s="116">
        <v>0</v>
      </c>
    </row>
    <row r="19" s="263" customFormat="1" ht="24.95" customHeight="1" spans="1:25">
      <c r="A19" s="276" t="s">
        <v>142</v>
      </c>
      <c r="B19" s="276" t="s">
        <v>138</v>
      </c>
      <c r="C19" s="118" t="s">
        <v>138</v>
      </c>
      <c r="D19" s="115" t="s">
        <v>139</v>
      </c>
      <c r="E19" s="289" t="s">
        <v>140</v>
      </c>
      <c r="F19" s="371" t="s">
        <v>195</v>
      </c>
      <c r="G19" s="93" t="s">
        <v>152</v>
      </c>
      <c r="H19" s="117">
        <v>25200</v>
      </c>
      <c r="I19" s="294">
        <v>0</v>
      </c>
      <c r="J19" s="294">
        <v>0</v>
      </c>
      <c r="K19" s="294">
        <v>0</v>
      </c>
      <c r="L19" s="294">
        <v>25200</v>
      </c>
      <c r="M19" s="116">
        <v>0</v>
      </c>
      <c r="N19" s="116">
        <v>0</v>
      </c>
      <c r="O19" s="96">
        <v>0</v>
      </c>
      <c r="P19" s="294">
        <v>0</v>
      </c>
      <c r="Q19" s="294">
        <v>0</v>
      </c>
      <c r="R19" s="294">
        <v>0</v>
      </c>
      <c r="S19" s="116">
        <v>0</v>
      </c>
      <c r="T19" s="117">
        <v>0</v>
      </c>
      <c r="U19" s="116">
        <v>0</v>
      </c>
      <c r="V19" s="117">
        <v>0</v>
      </c>
      <c r="W19" s="294">
        <v>0</v>
      </c>
      <c r="X19" s="294">
        <v>0</v>
      </c>
      <c r="Y19" s="116">
        <v>0</v>
      </c>
    </row>
    <row r="20" s="263" customFormat="1" ht="24.95" customHeight="1" spans="1:25">
      <c r="A20" s="276" t="s">
        <v>142</v>
      </c>
      <c r="B20" s="276" t="s">
        <v>138</v>
      </c>
      <c r="C20" s="118" t="s">
        <v>138</v>
      </c>
      <c r="D20" s="115" t="s">
        <v>139</v>
      </c>
      <c r="E20" s="289" t="s">
        <v>140</v>
      </c>
      <c r="F20" s="371" t="s">
        <v>192</v>
      </c>
      <c r="G20" s="93" t="s">
        <v>151</v>
      </c>
      <c r="H20" s="117">
        <v>307728</v>
      </c>
      <c r="I20" s="294">
        <v>307728</v>
      </c>
      <c r="J20" s="294">
        <v>0</v>
      </c>
      <c r="K20" s="294">
        <v>0</v>
      </c>
      <c r="L20" s="294">
        <v>0</v>
      </c>
      <c r="M20" s="116">
        <v>0</v>
      </c>
      <c r="N20" s="116">
        <v>0</v>
      </c>
      <c r="O20" s="96">
        <v>0</v>
      </c>
      <c r="P20" s="294">
        <v>0</v>
      </c>
      <c r="Q20" s="294">
        <v>0</v>
      </c>
      <c r="R20" s="294">
        <v>0</v>
      </c>
      <c r="S20" s="116">
        <v>0</v>
      </c>
      <c r="T20" s="117">
        <v>0</v>
      </c>
      <c r="U20" s="116">
        <v>0</v>
      </c>
      <c r="V20" s="117">
        <v>0</v>
      </c>
      <c r="W20" s="294">
        <v>0</v>
      </c>
      <c r="X20" s="294">
        <v>0</v>
      </c>
      <c r="Y20" s="116">
        <v>0</v>
      </c>
    </row>
    <row r="21" s="263" customFormat="1" ht="24.95" customHeight="1" spans="1:25">
      <c r="A21" s="276" t="s">
        <v>142</v>
      </c>
      <c r="B21" s="276" t="s">
        <v>138</v>
      </c>
      <c r="C21" s="118" t="s">
        <v>138</v>
      </c>
      <c r="D21" s="115" t="s">
        <v>139</v>
      </c>
      <c r="E21" s="289" t="s">
        <v>140</v>
      </c>
      <c r="F21" s="371" t="s">
        <v>194</v>
      </c>
      <c r="G21" s="93" t="s">
        <v>151</v>
      </c>
      <c r="H21" s="117">
        <v>25644</v>
      </c>
      <c r="I21" s="294">
        <v>0</v>
      </c>
      <c r="J21" s="294">
        <v>0</v>
      </c>
      <c r="K21" s="294">
        <v>25644</v>
      </c>
      <c r="L21" s="294">
        <v>0</v>
      </c>
      <c r="M21" s="116">
        <v>0</v>
      </c>
      <c r="N21" s="116">
        <v>0</v>
      </c>
      <c r="O21" s="96">
        <v>0</v>
      </c>
      <c r="P21" s="294">
        <v>0</v>
      </c>
      <c r="Q21" s="294">
        <v>0</v>
      </c>
      <c r="R21" s="294">
        <v>0</v>
      </c>
      <c r="S21" s="116">
        <v>0</v>
      </c>
      <c r="T21" s="117">
        <v>0</v>
      </c>
      <c r="U21" s="116">
        <v>0</v>
      </c>
      <c r="V21" s="117">
        <v>0</v>
      </c>
      <c r="W21" s="294">
        <v>0</v>
      </c>
      <c r="X21" s="294">
        <v>0</v>
      </c>
      <c r="Y21" s="116">
        <v>0</v>
      </c>
    </row>
    <row r="22" s="263" customFormat="1" ht="24.95" customHeight="1" spans="1:25">
      <c r="A22" s="276" t="s">
        <v>142</v>
      </c>
      <c r="B22" s="276" t="s">
        <v>138</v>
      </c>
      <c r="C22" s="118" t="s">
        <v>138</v>
      </c>
      <c r="D22" s="115" t="s">
        <v>139</v>
      </c>
      <c r="E22" s="289" t="s">
        <v>140</v>
      </c>
      <c r="F22" s="371" t="s">
        <v>193</v>
      </c>
      <c r="G22" s="93" t="s">
        <v>151</v>
      </c>
      <c r="H22" s="117">
        <v>166764</v>
      </c>
      <c r="I22" s="294">
        <v>0</v>
      </c>
      <c r="J22" s="294">
        <v>166764</v>
      </c>
      <c r="K22" s="294">
        <v>0</v>
      </c>
      <c r="L22" s="294">
        <v>0</v>
      </c>
      <c r="M22" s="116">
        <v>0</v>
      </c>
      <c r="N22" s="116">
        <v>0</v>
      </c>
      <c r="O22" s="96">
        <v>0</v>
      </c>
      <c r="P22" s="294">
        <v>0</v>
      </c>
      <c r="Q22" s="294">
        <v>0</v>
      </c>
      <c r="R22" s="294">
        <v>0</v>
      </c>
      <c r="S22" s="116">
        <v>0</v>
      </c>
      <c r="T22" s="117">
        <v>0</v>
      </c>
      <c r="U22" s="116">
        <v>0</v>
      </c>
      <c r="V22" s="117">
        <v>0</v>
      </c>
      <c r="W22" s="294">
        <v>0</v>
      </c>
      <c r="X22" s="294">
        <v>0</v>
      </c>
      <c r="Y22" s="116">
        <v>0</v>
      </c>
    </row>
    <row r="23" s="263" customFormat="1" ht="24.95" customHeight="1" spans="1:25">
      <c r="A23" s="276"/>
      <c r="B23" s="276"/>
      <c r="C23" s="118"/>
      <c r="D23" s="115" t="s">
        <v>96</v>
      </c>
      <c r="E23" s="289" t="s">
        <v>97</v>
      </c>
      <c r="F23" s="371"/>
      <c r="G23" s="93"/>
      <c r="H23" s="117">
        <v>278924.58</v>
      </c>
      <c r="I23" s="294">
        <v>102960</v>
      </c>
      <c r="J23" s="294">
        <v>80916</v>
      </c>
      <c r="K23" s="294">
        <v>0</v>
      </c>
      <c r="L23" s="294">
        <v>0</v>
      </c>
      <c r="M23" s="116">
        <v>0</v>
      </c>
      <c r="N23" s="116">
        <v>72983.46</v>
      </c>
      <c r="O23" s="96">
        <v>36775.2</v>
      </c>
      <c r="P23" s="294">
        <v>14710.08</v>
      </c>
      <c r="Q23" s="294">
        <v>12871.32</v>
      </c>
      <c r="R23" s="294">
        <v>4118.4</v>
      </c>
      <c r="S23" s="116">
        <v>0</v>
      </c>
      <c r="T23" s="117">
        <v>720.72</v>
      </c>
      <c r="U23" s="116">
        <v>1029.6</v>
      </c>
      <c r="V23" s="117">
        <v>2758.14</v>
      </c>
      <c r="W23" s="294">
        <v>22065.12</v>
      </c>
      <c r="X23" s="294">
        <v>0</v>
      </c>
      <c r="Y23" s="116">
        <v>0</v>
      </c>
    </row>
    <row r="24" s="263" customFormat="1" ht="24.95" customHeight="1" spans="1:25">
      <c r="A24" s="276" t="s">
        <v>142</v>
      </c>
      <c r="B24" s="276" t="s">
        <v>138</v>
      </c>
      <c r="C24" s="118" t="s">
        <v>138</v>
      </c>
      <c r="D24" s="115" t="s">
        <v>161</v>
      </c>
      <c r="E24" s="289" t="s">
        <v>140</v>
      </c>
      <c r="F24" s="371" t="s">
        <v>207</v>
      </c>
      <c r="G24" s="93" t="s">
        <v>141</v>
      </c>
      <c r="H24" s="117">
        <v>1029.6</v>
      </c>
      <c r="I24" s="294">
        <v>0</v>
      </c>
      <c r="J24" s="294">
        <v>0</v>
      </c>
      <c r="K24" s="294">
        <v>0</v>
      </c>
      <c r="L24" s="294">
        <v>0</v>
      </c>
      <c r="M24" s="116">
        <v>0</v>
      </c>
      <c r="N24" s="116">
        <v>1029.6</v>
      </c>
      <c r="O24" s="96">
        <v>0</v>
      </c>
      <c r="P24" s="294">
        <v>0</v>
      </c>
      <c r="Q24" s="294">
        <v>0</v>
      </c>
      <c r="R24" s="294">
        <v>0</v>
      </c>
      <c r="S24" s="116">
        <v>0</v>
      </c>
      <c r="T24" s="117">
        <v>0</v>
      </c>
      <c r="U24" s="116">
        <v>1029.6</v>
      </c>
      <c r="V24" s="117">
        <v>0</v>
      </c>
      <c r="W24" s="294">
        <v>0</v>
      </c>
      <c r="X24" s="294">
        <v>0</v>
      </c>
      <c r="Y24" s="116">
        <v>0</v>
      </c>
    </row>
    <row r="25" s="263" customFormat="1" ht="24.95" customHeight="1" spans="1:25">
      <c r="A25" s="276" t="s">
        <v>142</v>
      </c>
      <c r="B25" s="276" t="s">
        <v>138</v>
      </c>
      <c r="C25" s="118" t="s">
        <v>138</v>
      </c>
      <c r="D25" s="115" t="s">
        <v>161</v>
      </c>
      <c r="E25" s="289" t="s">
        <v>140</v>
      </c>
      <c r="F25" s="371" t="s">
        <v>209</v>
      </c>
      <c r="G25" s="93" t="s">
        <v>141</v>
      </c>
      <c r="H25" s="117">
        <v>4118.4</v>
      </c>
      <c r="I25" s="294">
        <v>0</v>
      </c>
      <c r="J25" s="294">
        <v>0</v>
      </c>
      <c r="K25" s="294">
        <v>0</v>
      </c>
      <c r="L25" s="294">
        <v>0</v>
      </c>
      <c r="M25" s="116">
        <v>0</v>
      </c>
      <c r="N25" s="116">
        <v>4118.4</v>
      </c>
      <c r="O25" s="96">
        <v>0</v>
      </c>
      <c r="P25" s="294">
        <v>0</v>
      </c>
      <c r="Q25" s="294">
        <v>0</v>
      </c>
      <c r="R25" s="294">
        <v>4118.4</v>
      </c>
      <c r="S25" s="116">
        <v>0</v>
      </c>
      <c r="T25" s="117">
        <v>0</v>
      </c>
      <c r="U25" s="116">
        <v>0</v>
      </c>
      <c r="V25" s="117">
        <v>0</v>
      </c>
      <c r="W25" s="294">
        <v>0</v>
      </c>
      <c r="X25" s="294">
        <v>0</v>
      </c>
      <c r="Y25" s="116">
        <v>0</v>
      </c>
    </row>
    <row r="26" s="263" customFormat="1" ht="24.95" customHeight="1" spans="1:25">
      <c r="A26" s="276" t="s">
        <v>142</v>
      </c>
      <c r="B26" s="276" t="s">
        <v>138</v>
      </c>
      <c r="C26" s="118" t="s">
        <v>138</v>
      </c>
      <c r="D26" s="115" t="s">
        <v>161</v>
      </c>
      <c r="E26" s="289" t="s">
        <v>140</v>
      </c>
      <c r="F26" s="371" t="s">
        <v>198</v>
      </c>
      <c r="G26" s="93" t="s">
        <v>155</v>
      </c>
      <c r="H26" s="117">
        <v>22065.12</v>
      </c>
      <c r="I26" s="294">
        <v>0</v>
      </c>
      <c r="J26" s="294">
        <v>0</v>
      </c>
      <c r="K26" s="294">
        <v>0</v>
      </c>
      <c r="L26" s="294">
        <v>0</v>
      </c>
      <c r="M26" s="116">
        <v>0</v>
      </c>
      <c r="N26" s="116">
        <v>0</v>
      </c>
      <c r="O26" s="96">
        <v>0</v>
      </c>
      <c r="P26" s="294">
        <v>0</v>
      </c>
      <c r="Q26" s="294">
        <v>0</v>
      </c>
      <c r="R26" s="294">
        <v>0</v>
      </c>
      <c r="S26" s="116">
        <v>0</v>
      </c>
      <c r="T26" s="117">
        <v>0</v>
      </c>
      <c r="U26" s="116">
        <v>0</v>
      </c>
      <c r="V26" s="117">
        <v>0</v>
      </c>
      <c r="W26" s="294">
        <v>22065.12</v>
      </c>
      <c r="X26" s="294">
        <v>0</v>
      </c>
      <c r="Y26" s="116">
        <v>0</v>
      </c>
    </row>
    <row r="27" s="263" customFormat="1" ht="24.95" customHeight="1" spans="1:25">
      <c r="A27" s="276" t="s">
        <v>142</v>
      </c>
      <c r="B27" s="276" t="s">
        <v>138</v>
      </c>
      <c r="C27" s="118" t="s">
        <v>138</v>
      </c>
      <c r="D27" s="115" t="s">
        <v>161</v>
      </c>
      <c r="E27" s="289" t="s">
        <v>140</v>
      </c>
      <c r="F27" s="371" t="s">
        <v>192</v>
      </c>
      <c r="G27" s="93" t="s">
        <v>151</v>
      </c>
      <c r="H27" s="117">
        <v>102960</v>
      </c>
      <c r="I27" s="294">
        <v>102960</v>
      </c>
      <c r="J27" s="294">
        <v>0</v>
      </c>
      <c r="K27" s="294">
        <v>0</v>
      </c>
      <c r="L27" s="294">
        <v>0</v>
      </c>
      <c r="M27" s="116">
        <v>0</v>
      </c>
      <c r="N27" s="116">
        <v>0</v>
      </c>
      <c r="O27" s="96">
        <v>0</v>
      </c>
      <c r="P27" s="294">
        <v>0</v>
      </c>
      <c r="Q27" s="294">
        <v>0</v>
      </c>
      <c r="R27" s="294">
        <v>0</v>
      </c>
      <c r="S27" s="116">
        <v>0</v>
      </c>
      <c r="T27" s="117">
        <v>0</v>
      </c>
      <c r="U27" s="116">
        <v>0</v>
      </c>
      <c r="V27" s="117">
        <v>0</v>
      </c>
      <c r="W27" s="294">
        <v>0</v>
      </c>
      <c r="X27" s="294">
        <v>0</v>
      </c>
      <c r="Y27" s="116">
        <v>0</v>
      </c>
    </row>
    <row r="28" s="263" customFormat="1" ht="24.95" customHeight="1" spans="1:25">
      <c r="A28" s="276" t="s">
        <v>142</v>
      </c>
      <c r="B28" s="276" t="s">
        <v>138</v>
      </c>
      <c r="C28" s="118" t="s">
        <v>138</v>
      </c>
      <c r="D28" s="115" t="s">
        <v>161</v>
      </c>
      <c r="E28" s="289" t="s">
        <v>140</v>
      </c>
      <c r="F28" s="371" t="s">
        <v>212</v>
      </c>
      <c r="G28" s="93" t="s">
        <v>141</v>
      </c>
      <c r="H28" s="117">
        <v>14710.08</v>
      </c>
      <c r="I28" s="294">
        <v>0</v>
      </c>
      <c r="J28" s="294">
        <v>0</v>
      </c>
      <c r="K28" s="294">
        <v>0</v>
      </c>
      <c r="L28" s="294">
        <v>0</v>
      </c>
      <c r="M28" s="116">
        <v>0</v>
      </c>
      <c r="N28" s="116">
        <v>14710.08</v>
      </c>
      <c r="O28" s="96">
        <v>0</v>
      </c>
      <c r="P28" s="294">
        <v>14710.08</v>
      </c>
      <c r="Q28" s="294">
        <v>0</v>
      </c>
      <c r="R28" s="294">
        <v>0</v>
      </c>
      <c r="S28" s="116">
        <v>0</v>
      </c>
      <c r="T28" s="117">
        <v>0</v>
      </c>
      <c r="U28" s="116">
        <v>0</v>
      </c>
      <c r="V28" s="117">
        <v>0</v>
      </c>
      <c r="W28" s="294">
        <v>0</v>
      </c>
      <c r="X28" s="294">
        <v>0</v>
      </c>
      <c r="Y28" s="116">
        <v>0</v>
      </c>
    </row>
    <row r="29" s="263" customFormat="1" ht="24.95" customHeight="1" spans="1:25">
      <c r="A29" s="276" t="s">
        <v>142</v>
      </c>
      <c r="B29" s="276" t="s">
        <v>138</v>
      </c>
      <c r="C29" s="118" t="s">
        <v>138</v>
      </c>
      <c r="D29" s="115" t="s">
        <v>161</v>
      </c>
      <c r="E29" s="289" t="s">
        <v>140</v>
      </c>
      <c r="F29" s="371" t="s">
        <v>211</v>
      </c>
      <c r="G29" s="93" t="s">
        <v>141</v>
      </c>
      <c r="H29" s="117">
        <v>36775.2</v>
      </c>
      <c r="I29" s="294">
        <v>0</v>
      </c>
      <c r="J29" s="294">
        <v>0</v>
      </c>
      <c r="K29" s="294">
        <v>0</v>
      </c>
      <c r="L29" s="294">
        <v>0</v>
      </c>
      <c r="M29" s="116">
        <v>0</v>
      </c>
      <c r="N29" s="116">
        <v>36775.2</v>
      </c>
      <c r="O29" s="96">
        <v>36775.2</v>
      </c>
      <c r="P29" s="294">
        <v>0</v>
      </c>
      <c r="Q29" s="294">
        <v>0</v>
      </c>
      <c r="R29" s="294">
        <v>0</v>
      </c>
      <c r="S29" s="116">
        <v>0</v>
      </c>
      <c r="T29" s="117">
        <v>0</v>
      </c>
      <c r="U29" s="116">
        <v>0</v>
      </c>
      <c r="V29" s="117">
        <v>0</v>
      </c>
      <c r="W29" s="294">
        <v>0</v>
      </c>
      <c r="X29" s="294">
        <v>0</v>
      </c>
      <c r="Y29" s="116">
        <v>0</v>
      </c>
    </row>
    <row r="30" s="263" customFormat="1" ht="24.95" customHeight="1" spans="1:25">
      <c r="A30" s="276" t="s">
        <v>142</v>
      </c>
      <c r="B30" s="276" t="s">
        <v>138</v>
      </c>
      <c r="C30" s="118" t="s">
        <v>138</v>
      </c>
      <c r="D30" s="115" t="s">
        <v>161</v>
      </c>
      <c r="E30" s="289" t="s">
        <v>140</v>
      </c>
      <c r="F30" s="371" t="s">
        <v>193</v>
      </c>
      <c r="G30" s="93" t="s">
        <v>151</v>
      </c>
      <c r="H30" s="117">
        <v>80916</v>
      </c>
      <c r="I30" s="294">
        <v>0</v>
      </c>
      <c r="J30" s="294">
        <v>80916</v>
      </c>
      <c r="K30" s="294">
        <v>0</v>
      </c>
      <c r="L30" s="294">
        <v>0</v>
      </c>
      <c r="M30" s="116">
        <v>0</v>
      </c>
      <c r="N30" s="116">
        <v>0</v>
      </c>
      <c r="O30" s="96">
        <v>0</v>
      </c>
      <c r="P30" s="294">
        <v>0</v>
      </c>
      <c r="Q30" s="294">
        <v>0</v>
      </c>
      <c r="R30" s="294">
        <v>0</v>
      </c>
      <c r="S30" s="116">
        <v>0</v>
      </c>
      <c r="T30" s="117">
        <v>0</v>
      </c>
      <c r="U30" s="116">
        <v>0</v>
      </c>
      <c r="V30" s="117">
        <v>0</v>
      </c>
      <c r="W30" s="294">
        <v>0</v>
      </c>
      <c r="X30" s="294">
        <v>0</v>
      </c>
      <c r="Y30" s="116">
        <v>0</v>
      </c>
    </row>
    <row r="31" s="263" customFormat="1" ht="24.95" customHeight="1" spans="1:25">
      <c r="A31" s="276" t="s">
        <v>142</v>
      </c>
      <c r="B31" s="276" t="s">
        <v>138</v>
      </c>
      <c r="C31" s="118" t="s">
        <v>138</v>
      </c>
      <c r="D31" s="115" t="s">
        <v>161</v>
      </c>
      <c r="E31" s="289" t="s">
        <v>140</v>
      </c>
      <c r="F31" s="371" t="s">
        <v>208</v>
      </c>
      <c r="G31" s="93" t="s">
        <v>141</v>
      </c>
      <c r="H31" s="117">
        <v>2758.14</v>
      </c>
      <c r="I31" s="294">
        <v>0</v>
      </c>
      <c r="J31" s="294">
        <v>0</v>
      </c>
      <c r="K31" s="294">
        <v>0</v>
      </c>
      <c r="L31" s="294">
        <v>0</v>
      </c>
      <c r="M31" s="116">
        <v>0</v>
      </c>
      <c r="N31" s="116">
        <v>2758.14</v>
      </c>
      <c r="O31" s="96">
        <v>0</v>
      </c>
      <c r="P31" s="294">
        <v>0</v>
      </c>
      <c r="Q31" s="294">
        <v>0</v>
      </c>
      <c r="R31" s="294">
        <v>0</v>
      </c>
      <c r="S31" s="116">
        <v>0</v>
      </c>
      <c r="T31" s="117">
        <v>0</v>
      </c>
      <c r="U31" s="116">
        <v>0</v>
      </c>
      <c r="V31" s="117">
        <v>2758.14</v>
      </c>
      <c r="W31" s="294">
        <v>0</v>
      </c>
      <c r="X31" s="294">
        <v>0</v>
      </c>
      <c r="Y31" s="116">
        <v>0</v>
      </c>
    </row>
    <row r="32" s="263" customFormat="1" ht="24.95" customHeight="1" spans="1:25">
      <c r="A32" s="276" t="s">
        <v>142</v>
      </c>
      <c r="B32" s="276" t="s">
        <v>138</v>
      </c>
      <c r="C32" s="118" t="s">
        <v>138</v>
      </c>
      <c r="D32" s="115" t="s">
        <v>161</v>
      </c>
      <c r="E32" s="289" t="s">
        <v>140</v>
      </c>
      <c r="F32" s="371" t="s">
        <v>206</v>
      </c>
      <c r="G32" s="93" t="s">
        <v>141</v>
      </c>
      <c r="H32" s="117">
        <v>720.72</v>
      </c>
      <c r="I32" s="294">
        <v>0</v>
      </c>
      <c r="J32" s="294">
        <v>0</v>
      </c>
      <c r="K32" s="294">
        <v>0</v>
      </c>
      <c r="L32" s="294">
        <v>0</v>
      </c>
      <c r="M32" s="116">
        <v>0</v>
      </c>
      <c r="N32" s="116">
        <v>720.72</v>
      </c>
      <c r="O32" s="96">
        <v>0</v>
      </c>
      <c r="P32" s="294">
        <v>0</v>
      </c>
      <c r="Q32" s="294">
        <v>0</v>
      </c>
      <c r="R32" s="294">
        <v>0</v>
      </c>
      <c r="S32" s="116">
        <v>0</v>
      </c>
      <c r="T32" s="117">
        <v>720.72</v>
      </c>
      <c r="U32" s="116">
        <v>0</v>
      </c>
      <c r="V32" s="117">
        <v>0</v>
      </c>
      <c r="W32" s="294">
        <v>0</v>
      </c>
      <c r="X32" s="294">
        <v>0</v>
      </c>
      <c r="Y32" s="116">
        <v>0</v>
      </c>
    </row>
    <row r="33" s="263" customFormat="1" ht="24.95" customHeight="1" spans="1:25">
      <c r="A33" s="276" t="s">
        <v>142</v>
      </c>
      <c r="B33" s="276" t="s">
        <v>138</v>
      </c>
      <c r="C33" s="118" t="s">
        <v>138</v>
      </c>
      <c r="D33" s="115" t="s">
        <v>161</v>
      </c>
      <c r="E33" s="289" t="s">
        <v>140</v>
      </c>
      <c r="F33" s="371" t="s">
        <v>210</v>
      </c>
      <c r="G33" s="93" t="s">
        <v>141</v>
      </c>
      <c r="H33" s="117">
        <v>12871.32</v>
      </c>
      <c r="I33" s="294">
        <v>0</v>
      </c>
      <c r="J33" s="294">
        <v>0</v>
      </c>
      <c r="K33" s="294">
        <v>0</v>
      </c>
      <c r="L33" s="294">
        <v>0</v>
      </c>
      <c r="M33" s="116">
        <v>0</v>
      </c>
      <c r="N33" s="116">
        <v>12871.32</v>
      </c>
      <c r="O33" s="96">
        <v>0</v>
      </c>
      <c r="P33" s="294">
        <v>0</v>
      </c>
      <c r="Q33" s="294">
        <v>12871.32</v>
      </c>
      <c r="R33" s="294">
        <v>0</v>
      </c>
      <c r="S33" s="116">
        <v>0</v>
      </c>
      <c r="T33" s="117">
        <v>0</v>
      </c>
      <c r="U33" s="116">
        <v>0</v>
      </c>
      <c r="V33" s="117">
        <v>0</v>
      </c>
      <c r="W33" s="294">
        <v>0</v>
      </c>
      <c r="X33" s="294">
        <v>0</v>
      </c>
      <c r="Y33" s="116">
        <v>0</v>
      </c>
    </row>
    <row r="34" s="263" customFormat="1" ht="24.95" customHeight="1" spans="1:25">
      <c r="A34" s="276"/>
      <c r="B34" s="276"/>
      <c r="C34" s="118"/>
      <c r="D34" s="115" t="s">
        <v>98</v>
      </c>
      <c r="E34" s="289" t="s">
        <v>99</v>
      </c>
      <c r="F34" s="371"/>
      <c r="G34" s="93"/>
      <c r="H34" s="117">
        <v>1000341.79</v>
      </c>
      <c r="I34" s="294">
        <v>252096</v>
      </c>
      <c r="J34" s="294">
        <v>208044</v>
      </c>
      <c r="K34" s="294">
        <v>21008</v>
      </c>
      <c r="L34" s="294">
        <v>36000</v>
      </c>
      <c r="M34" s="116">
        <v>0</v>
      </c>
      <c r="N34" s="116">
        <v>182320.57</v>
      </c>
      <c r="O34" s="96">
        <v>92028</v>
      </c>
      <c r="P34" s="294">
        <v>36811.2</v>
      </c>
      <c r="Q34" s="294">
        <v>32209.8</v>
      </c>
      <c r="R34" s="294">
        <v>10083.84</v>
      </c>
      <c r="S34" s="116">
        <v>0</v>
      </c>
      <c r="T34" s="117">
        <v>1764.67</v>
      </c>
      <c r="U34" s="116">
        <v>2520.96</v>
      </c>
      <c r="V34" s="117">
        <v>6902.1</v>
      </c>
      <c r="W34" s="294">
        <v>55216</v>
      </c>
      <c r="X34" s="294">
        <v>0</v>
      </c>
      <c r="Y34" s="116">
        <v>245657.22</v>
      </c>
    </row>
    <row r="35" s="263" customFormat="1" ht="24.95" customHeight="1" spans="1:25">
      <c r="A35" s="276" t="s">
        <v>142</v>
      </c>
      <c r="B35" s="276" t="s">
        <v>138</v>
      </c>
      <c r="C35" s="118" t="s">
        <v>164</v>
      </c>
      <c r="D35" s="115" t="s">
        <v>165</v>
      </c>
      <c r="E35" s="289" t="s">
        <v>166</v>
      </c>
      <c r="F35" s="371" t="s">
        <v>200</v>
      </c>
      <c r="G35" s="93" t="s">
        <v>152</v>
      </c>
      <c r="H35" s="117">
        <v>245657.22</v>
      </c>
      <c r="I35" s="294">
        <v>0</v>
      </c>
      <c r="J35" s="294">
        <v>0</v>
      </c>
      <c r="K35" s="294">
        <v>0</v>
      </c>
      <c r="L35" s="294">
        <v>0</v>
      </c>
      <c r="M35" s="116">
        <v>0</v>
      </c>
      <c r="N35" s="116">
        <v>0</v>
      </c>
      <c r="O35" s="96">
        <v>0</v>
      </c>
      <c r="P35" s="294">
        <v>0</v>
      </c>
      <c r="Q35" s="294">
        <v>0</v>
      </c>
      <c r="R35" s="294">
        <v>0</v>
      </c>
      <c r="S35" s="116">
        <v>0</v>
      </c>
      <c r="T35" s="117">
        <v>0</v>
      </c>
      <c r="U35" s="116">
        <v>0</v>
      </c>
      <c r="V35" s="117">
        <v>0</v>
      </c>
      <c r="W35" s="294">
        <v>0</v>
      </c>
      <c r="X35" s="294">
        <v>0</v>
      </c>
      <c r="Y35" s="116">
        <v>245657.22</v>
      </c>
    </row>
    <row r="36" s="263" customFormat="1" ht="24.95" customHeight="1" spans="1:25">
      <c r="A36" s="276" t="s">
        <v>142</v>
      </c>
      <c r="B36" s="276" t="s">
        <v>138</v>
      </c>
      <c r="C36" s="118" t="s">
        <v>164</v>
      </c>
      <c r="D36" s="115" t="s">
        <v>165</v>
      </c>
      <c r="E36" s="289" t="s">
        <v>166</v>
      </c>
      <c r="F36" s="371" t="s">
        <v>198</v>
      </c>
      <c r="G36" s="93" t="s">
        <v>155</v>
      </c>
      <c r="H36" s="117">
        <v>55216</v>
      </c>
      <c r="I36" s="294">
        <v>0</v>
      </c>
      <c r="J36" s="294">
        <v>0</v>
      </c>
      <c r="K36" s="294">
        <v>0</v>
      </c>
      <c r="L36" s="294">
        <v>0</v>
      </c>
      <c r="M36" s="116">
        <v>0</v>
      </c>
      <c r="N36" s="116">
        <v>0</v>
      </c>
      <c r="O36" s="96">
        <v>0</v>
      </c>
      <c r="P36" s="294">
        <v>0</v>
      </c>
      <c r="Q36" s="294">
        <v>0</v>
      </c>
      <c r="R36" s="294">
        <v>0</v>
      </c>
      <c r="S36" s="116">
        <v>0</v>
      </c>
      <c r="T36" s="117">
        <v>0</v>
      </c>
      <c r="U36" s="116">
        <v>0</v>
      </c>
      <c r="V36" s="117">
        <v>0</v>
      </c>
      <c r="W36" s="294">
        <v>55216</v>
      </c>
      <c r="X36" s="294">
        <v>0</v>
      </c>
      <c r="Y36" s="116">
        <v>0</v>
      </c>
    </row>
    <row r="37" s="263" customFormat="1" ht="24.95" customHeight="1" spans="1:25">
      <c r="A37" s="276" t="s">
        <v>142</v>
      </c>
      <c r="B37" s="276" t="s">
        <v>138</v>
      </c>
      <c r="C37" s="118" t="s">
        <v>164</v>
      </c>
      <c r="D37" s="115" t="s">
        <v>165</v>
      </c>
      <c r="E37" s="289" t="s">
        <v>166</v>
      </c>
      <c r="F37" s="371" t="s">
        <v>195</v>
      </c>
      <c r="G37" s="93" t="s">
        <v>152</v>
      </c>
      <c r="H37" s="117">
        <v>36000</v>
      </c>
      <c r="I37" s="294">
        <v>0</v>
      </c>
      <c r="J37" s="294">
        <v>0</v>
      </c>
      <c r="K37" s="294">
        <v>0</v>
      </c>
      <c r="L37" s="294">
        <v>36000</v>
      </c>
      <c r="M37" s="116">
        <v>0</v>
      </c>
      <c r="N37" s="116">
        <v>0</v>
      </c>
      <c r="O37" s="96">
        <v>0</v>
      </c>
      <c r="P37" s="294">
        <v>0</v>
      </c>
      <c r="Q37" s="294">
        <v>0</v>
      </c>
      <c r="R37" s="294">
        <v>0</v>
      </c>
      <c r="S37" s="116">
        <v>0</v>
      </c>
      <c r="T37" s="117">
        <v>0</v>
      </c>
      <c r="U37" s="116">
        <v>0</v>
      </c>
      <c r="V37" s="117">
        <v>0</v>
      </c>
      <c r="W37" s="294">
        <v>0</v>
      </c>
      <c r="X37" s="294">
        <v>0</v>
      </c>
      <c r="Y37" s="116">
        <v>0</v>
      </c>
    </row>
    <row r="38" s="263" customFormat="1" ht="24.95" customHeight="1" spans="1:25">
      <c r="A38" s="276" t="s">
        <v>142</v>
      </c>
      <c r="B38" s="276" t="s">
        <v>138</v>
      </c>
      <c r="C38" s="118" t="s">
        <v>164</v>
      </c>
      <c r="D38" s="115" t="s">
        <v>165</v>
      </c>
      <c r="E38" s="289" t="s">
        <v>166</v>
      </c>
      <c r="F38" s="371" t="s">
        <v>206</v>
      </c>
      <c r="G38" s="93" t="s">
        <v>141</v>
      </c>
      <c r="H38" s="117">
        <v>1764.67</v>
      </c>
      <c r="I38" s="294">
        <v>0</v>
      </c>
      <c r="J38" s="294">
        <v>0</v>
      </c>
      <c r="K38" s="294">
        <v>0</v>
      </c>
      <c r="L38" s="294">
        <v>0</v>
      </c>
      <c r="M38" s="116">
        <v>0</v>
      </c>
      <c r="N38" s="116">
        <v>1764.67</v>
      </c>
      <c r="O38" s="96">
        <v>0</v>
      </c>
      <c r="P38" s="294">
        <v>0</v>
      </c>
      <c r="Q38" s="294">
        <v>0</v>
      </c>
      <c r="R38" s="294">
        <v>0</v>
      </c>
      <c r="S38" s="116">
        <v>0</v>
      </c>
      <c r="T38" s="117">
        <v>1764.67</v>
      </c>
      <c r="U38" s="116">
        <v>0</v>
      </c>
      <c r="V38" s="117">
        <v>0</v>
      </c>
      <c r="W38" s="294">
        <v>0</v>
      </c>
      <c r="X38" s="294">
        <v>0</v>
      </c>
      <c r="Y38" s="116">
        <v>0</v>
      </c>
    </row>
    <row r="39" s="263" customFormat="1" ht="24.95" customHeight="1" spans="1:25">
      <c r="A39" s="276" t="s">
        <v>142</v>
      </c>
      <c r="B39" s="276" t="s">
        <v>138</v>
      </c>
      <c r="C39" s="118" t="s">
        <v>164</v>
      </c>
      <c r="D39" s="115" t="s">
        <v>165</v>
      </c>
      <c r="E39" s="289" t="s">
        <v>166</v>
      </c>
      <c r="F39" s="371" t="s">
        <v>212</v>
      </c>
      <c r="G39" s="93" t="s">
        <v>141</v>
      </c>
      <c r="H39" s="117">
        <v>36811.2</v>
      </c>
      <c r="I39" s="294">
        <v>0</v>
      </c>
      <c r="J39" s="294">
        <v>0</v>
      </c>
      <c r="K39" s="294">
        <v>0</v>
      </c>
      <c r="L39" s="294">
        <v>0</v>
      </c>
      <c r="M39" s="116">
        <v>0</v>
      </c>
      <c r="N39" s="116">
        <v>36811.2</v>
      </c>
      <c r="O39" s="96">
        <v>0</v>
      </c>
      <c r="P39" s="294">
        <v>36811.2</v>
      </c>
      <c r="Q39" s="294">
        <v>0</v>
      </c>
      <c r="R39" s="294">
        <v>0</v>
      </c>
      <c r="S39" s="116">
        <v>0</v>
      </c>
      <c r="T39" s="117">
        <v>0</v>
      </c>
      <c r="U39" s="116">
        <v>0</v>
      </c>
      <c r="V39" s="117">
        <v>0</v>
      </c>
      <c r="W39" s="294">
        <v>0</v>
      </c>
      <c r="X39" s="294">
        <v>0</v>
      </c>
      <c r="Y39" s="116">
        <v>0</v>
      </c>
    </row>
    <row r="40" s="263" customFormat="1" ht="24.95" customHeight="1" spans="1:25">
      <c r="A40" s="276" t="s">
        <v>142</v>
      </c>
      <c r="B40" s="276" t="s">
        <v>138</v>
      </c>
      <c r="C40" s="118" t="s">
        <v>164</v>
      </c>
      <c r="D40" s="115" t="s">
        <v>165</v>
      </c>
      <c r="E40" s="289" t="s">
        <v>166</v>
      </c>
      <c r="F40" s="371" t="s">
        <v>209</v>
      </c>
      <c r="G40" s="93" t="s">
        <v>141</v>
      </c>
      <c r="H40" s="117">
        <v>10083.84</v>
      </c>
      <c r="I40" s="294">
        <v>0</v>
      </c>
      <c r="J40" s="294">
        <v>0</v>
      </c>
      <c r="K40" s="294">
        <v>0</v>
      </c>
      <c r="L40" s="294">
        <v>0</v>
      </c>
      <c r="M40" s="116">
        <v>0</v>
      </c>
      <c r="N40" s="116">
        <v>10083.84</v>
      </c>
      <c r="O40" s="96">
        <v>0</v>
      </c>
      <c r="P40" s="294">
        <v>0</v>
      </c>
      <c r="Q40" s="294">
        <v>0</v>
      </c>
      <c r="R40" s="294">
        <v>10083.84</v>
      </c>
      <c r="S40" s="116">
        <v>0</v>
      </c>
      <c r="T40" s="117">
        <v>0</v>
      </c>
      <c r="U40" s="116">
        <v>0</v>
      </c>
      <c r="V40" s="117">
        <v>0</v>
      </c>
      <c r="W40" s="294">
        <v>0</v>
      </c>
      <c r="X40" s="294">
        <v>0</v>
      </c>
      <c r="Y40" s="116">
        <v>0</v>
      </c>
    </row>
    <row r="41" s="263" customFormat="1" ht="24.95" customHeight="1" spans="1:25">
      <c r="A41" s="276" t="s">
        <v>142</v>
      </c>
      <c r="B41" s="276" t="s">
        <v>138</v>
      </c>
      <c r="C41" s="118" t="s">
        <v>164</v>
      </c>
      <c r="D41" s="115" t="s">
        <v>165</v>
      </c>
      <c r="E41" s="289" t="s">
        <v>166</v>
      </c>
      <c r="F41" s="371" t="s">
        <v>192</v>
      </c>
      <c r="G41" s="93" t="s">
        <v>151</v>
      </c>
      <c r="H41" s="117">
        <v>252096</v>
      </c>
      <c r="I41" s="294">
        <v>252096</v>
      </c>
      <c r="J41" s="294">
        <v>0</v>
      </c>
      <c r="K41" s="294">
        <v>0</v>
      </c>
      <c r="L41" s="294">
        <v>0</v>
      </c>
      <c r="M41" s="116">
        <v>0</v>
      </c>
      <c r="N41" s="116">
        <v>0</v>
      </c>
      <c r="O41" s="96">
        <v>0</v>
      </c>
      <c r="P41" s="294">
        <v>0</v>
      </c>
      <c r="Q41" s="294">
        <v>0</v>
      </c>
      <c r="R41" s="294">
        <v>0</v>
      </c>
      <c r="S41" s="116">
        <v>0</v>
      </c>
      <c r="T41" s="117">
        <v>0</v>
      </c>
      <c r="U41" s="116">
        <v>0</v>
      </c>
      <c r="V41" s="117">
        <v>0</v>
      </c>
      <c r="W41" s="294">
        <v>0</v>
      </c>
      <c r="X41" s="294">
        <v>0</v>
      </c>
      <c r="Y41" s="116">
        <v>0</v>
      </c>
    </row>
    <row r="42" s="263" customFormat="1" ht="24.95" customHeight="1" spans="1:25">
      <c r="A42" s="276" t="s">
        <v>142</v>
      </c>
      <c r="B42" s="276" t="s">
        <v>138</v>
      </c>
      <c r="C42" s="118" t="s">
        <v>164</v>
      </c>
      <c r="D42" s="115" t="s">
        <v>165</v>
      </c>
      <c r="E42" s="289" t="s">
        <v>166</v>
      </c>
      <c r="F42" s="371" t="s">
        <v>211</v>
      </c>
      <c r="G42" s="93" t="s">
        <v>141</v>
      </c>
      <c r="H42" s="117">
        <v>92028</v>
      </c>
      <c r="I42" s="294">
        <v>0</v>
      </c>
      <c r="J42" s="294">
        <v>0</v>
      </c>
      <c r="K42" s="294">
        <v>0</v>
      </c>
      <c r="L42" s="294">
        <v>0</v>
      </c>
      <c r="M42" s="116">
        <v>0</v>
      </c>
      <c r="N42" s="116">
        <v>92028</v>
      </c>
      <c r="O42" s="96">
        <v>92028</v>
      </c>
      <c r="P42" s="294">
        <v>0</v>
      </c>
      <c r="Q42" s="294">
        <v>0</v>
      </c>
      <c r="R42" s="294">
        <v>0</v>
      </c>
      <c r="S42" s="116">
        <v>0</v>
      </c>
      <c r="T42" s="117">
        <v>0</v>
      </c>
      <c r="U42" s="116">
        <v>0</v>
      </c>
      <c r="V42" s="117">
        <v>0</v>
      </c>
      <c r="W42" s="294">
        <v>0</v>
      </c>
      <c r="X42" s="294">
        <v>0</v>
      </c>
      <c r="Y42" s="116">
        <v>0</v>
      </c>
    </row>
    <row r="43" s="263" customFormat="1" ht="24.95" customHeight="1" spans="1:25">
      <c r="A43" s="276" t="s">
        <v>142</v>
      </c>
      <c r="B43" s="276" t="s">
        <v>138</v>
      </c>
      <c r="C43" s="118" t="s">
        <v>164</v>
      </c>
      <c r="D43" s="115" t="s">
        <v>165</v>
      </c>
      <c r="E43" s="289" t="s">
        <v>166</v>
      </c>
      <c r="F43" s="371" t="s">
        <v>210</v>
      </c>
      <c r="G43" s="93" t="s">
        <v>141</v>
      </c>
      <c r="H43" s="117">
        <v>32209.8</v>
      </c>
      <c r="I43" s="294">
        <v>0</v>
      </c>
      <c r="J43" s="294">
        <v>0</v>
      </c>
      <c r="K43" s="294">
        <v>0</v>
      </c>
      <c r="L43" s="294">
        <v>0</v>
      </c>
      <c r="M43" s="116">
        <v>0</v>
      </c>
      <c r="N43" s="116">
        <v>32209.8</v>
      </c>
      <c r="O43" s="96">
        <v>0</v>
      </c>
      <c r="P43" s="294">
        <v>0</v>
      </c>
      <c r="Q43" s="294">
        <v>32209.8</v>
      </c>
      <c r="R43" s="294">
        <v>0</v>
      </c>
      <c r="S43" s="116">
        <v>0</v>
      </c>
      <c r="T43" s="117">
        <v>0</v>
      </c>
      <c r="U43" s="116">
        <v>0</v>
      </c>
      <c r="V43" s="117">
        <v>0</v>
      </c>
      <c r="W43" s="294">
        <v>0</v>
      </c>
      <c r="X43" s="294">
        <v>0</v>
      </c>
      <c r="Y43" s="116">
        <v>0</v>
      </c>
    </row>
    <row r="44" s="263" customFormat="1" ht="24.95" customHeight="1" spans="1:25">
      <c r="A44" s="276" t="s">
        <v>142</v>
      </c>
      <c r="B44" s="276" t="s">
        <v>138</v>
      </c>
      <c r="C44" s="118" t="s">
        <v>164</v>
      </c>
      <c r="D44" s="115" t="s">
        <v>165</v>
      </c>
      <c r="E44" s="289" t="s">
        <v>166</v>
      </c>
      <c r="F44" s="371" t="s">
        <v>193</v>
      </c>
      <c r="G44" s="93" t="s">
        <v>151</v>
      </c>
      <c r="H44" s="117">
        <v>208044</v>
      </c>
      <c r="I44" s="294">
        <v>0</v>
      </c>
      <c r="J44" s="294">
        <v>208044</v>
      </c>
      <c r="K44" s="294">
        <v>0</v>
      </c>
      <c r="L44" s="294">
        <v>0</v>
      </c>
      <c r="M44" s="116">
        <v>0</v>
      </c>
      <c r="N44" s="116">
        <v>0</v>
      </c>
      <c r="O44" s="96">
        <v>0</v>
      </c>
      <c r="P44" s="294">
        <v>0</v>
      </c>
      <c r="Q44" s="294">
        <v>0</v>
      </c>
      <c r="R44" s="294">
        <v>0</v>
      </c>
      <c r="S44" s="116">
        <v>0</v>
      </c>
      <c r="T44" s="117">
        <v>0</v>
      </c>
      <c r="U44" s="116">
        <v>0</v>
      </c>
      <c r="V44" s="117">
        <v>0</v>
      </c>
      <c r="W44" s="294">
        <v>0</v>
      </c>
      <c r="X44" s="294">
        <v>0</v>
      </c>
      <c r="Y44" s="116">
        <v>0</v>
      </c>
    </row>
    <row r="45" s="263" customFormat="1" ht="24.95" customHeight="1" spans="1:25">
      <c r="A45" s="276" t="s">
        <v>142</v>
      </c>
      <c r="B45" s="276" t="s">
        <v>138</v>
      </c>
      <c r="C45" s="118" t="s">
        <v>164</v>
      </c>
      <c r="D45" s="115" t="s">
        <v>165</v>
      </c>
      <c r="E45" s="289" t="s">
        <v>166</v>
      </c>
      <c r="F45" s="371" t="s">
        <v>194</v>
      </c>
      <c r="G45" s="93" t="s">
        <v>151</v>
      </c>
      <c r="H45" s="117">
        <v>21008</v>
      </c>
      <c r="I45" s="294">
        <v>0</v>
      </c>
      <c r="J45" s="294">
        <v>0</v>
      </c>
      <c r="K45" s="294">
        <v>21008</v>
      </c>
      <c r="L45" s="294">
        <v>0</v>
      </c>
      <c r="M45" s="116">
        <v>0</v>
      </c>
      <c r="N45" s="116">
        <v>0</v>
      </c>
      <c r="O45" s="96">
        <v>0</v>
      </c>
      <c r="P45" s="294">
        <v>0</v>
      </c>
      <c r="Q45" s="294">
        <v>0</v>
      </c>
      <c r="R45" s="294">
        <v>0</v>
      </c>
      <c r="S45" s="116">
        <v>0</v>
      </c>
      <c r="T45" s="117">
        <v>0</v>
      </c>
      <c r="U45" s="116">
        <v>0</v>
      </c>
      <c r="V45" s="117">
        <v>0</v>
      </c>
      <c r="W45" s="294">
        <v>0</v>
      </c>
      <c r="X45" s="294">
        <v>0</v>
      </c>
      <c r="Y45" s="116">
        <v>0</v>
      </c>
    </row>
    <row r="46" s="263" customFormat="1" ht="24.95" customHeight="1" spans="1:25">
      <c r="A46" s="276" t="s">
        <v>142</v>
      </c>
      <c r="B46" s="276" t="s">
        <v>138</v>
      </c>
      <c r="C46" s="118" t="s">
        <v>164</v>
      </c>
      <c r="D46" s="115" t="s">
        <v>165</v>
      </c>
      <c r="E46" s="289" t="s">
        <v>166</v>
      </c>
      <c r="F46" s="371" t="s">
        <v>208</v>
      </c>
      <c r="G46" s="93" t="s">
        <v>141</v>
      </c>
      <c r="H46" s="117">
        <v>6902.1</v>
      </c>
      <c r="I46" s="294">
        <v>0</v>
      </c>
      <c r="J46" s="294">
        <v>0</v>
      </c>
      <c r="K46" s="294">
        <v>0</v>
      </c>
      <c r="L46" s="294">
        <v>0</v>
      </c>
      <c r="M46" s="116">
        <v>0</v>
      </c>
      <c r="N46" s="116">
        <v>6902.1</v>
      </c>
      <c r="O46" s="96">
        <v>0</v>
      </c>
      <c r="P46" s="294">
        <v>0</v>
      </c>
      <c r="Q46" s="294">
        <v>0</v>
      </c>
      <c r="R46" s="294">
        <v>0</v>
      </c>
      <c r="S46" s="116">
        <v>0</v>
      </c>
      <c r="T46" s="117">
        <v>0</v>
      </c>
      <c r="U46" s="116">
        <v>0</v>
      </c>
      <c r="V46" s="117">
        <v>6902.1</v>
      </c>
      <c r="W46" s="294">
        <v>0</v>
      </c>
      <c r="X46" s="294">
        <v>0</v>
      </c>
      <c r="Y46" s="116">
        <v>0</v>
      </c>
    </row>
    <row r="47" s="263" customFormat="1" ht="24.95" customHeight="1" spans="1:25">
      <c r="A47" s="276" t="s">
        <v>142</v>
      </c>
      <c r="B47" s="276" t="s">
        <v>138</v>
      </c>
      <c r="C47" s="118" t="s">
        <v>164</v>
      </c>
      <c r="D47" s="115" t="s">
        <v>165</v>
      </c>
      <c r="E47" s="289" t="s">
        <v>166</v>
      </c>
      <c r="F47" s="371" t="s">
        <v>207</v>
      </c>
      <c r="G47" s="93" t="s">
        <v>141</v>
      </c>
      <c r="H47" s="117">
        <v>2520.96</v>
      </c>
      <c r="I47" s="294">
        <v>0</v>
      </c>
      <c r="J47" s="294">
        <v>0</v>
      </c>
      <c r="K47" s="294">
        <v>0</v>
      </c>
      <c r="L47" s="294">
        <v>0</v>
      </c>
      <c r="M47" s="116">
        <v>0</v>
      </c>
      <c r="N47" s="116">
        <v>2520.96</v>
      </c>
      <c r="O47" s="96">
        <v>0</v>
      </c>
      <c r="P47" s="294">
        <v>0</v>
      </c>
      <c r="Q47" s="294">
        <v>0</v>
      </c>
      <c r="R47" s="294">
        <v>0</v>
      </c>
      <c r="S47" s="116">
        <v>0</v>
      </c>
      <c r="T47" s="117">
        <v>0</v>
      </c>
      <c r="U47" s="116">
        <v>2520.96</v>
      </c>
      <c r="V47" s="117">
        <v>0</v>
      </c>
      <c r="W47" s="294">
        <v>0</v>
      </c>
      <c r="X47" s="294">
        <v>0</v>
      </c>
      <c r="Y47" s="116">
        <v>0</v>
      </c>
    </row>
    <row r="48" s="263" customFormat="1" ht="24.95" customHeight="1" spans="1:25">
      <c r="A48" s="276"/>
      <c r="B48" s="276"/>
      <c r="C48" s="118"/>
      <c r="D48" s="115" t="s">
        <v>100</v>
      </c>
      <c r="E48" s="289" t="s">
        <v>101</v>
      </c>
      <c r="F48" s="371"/>
      <c r="G48" s="93"/>
      <c r="H48" s="117">
        <v>655935.22</v>
      </c>
      <c r="I48" s="294">
        <v>214836</v>
      </c>
      <c r="J48" s="294">
        <v>0</v>
      </c>
      <c r="K48" s="294">
        <v>17903</v>
      </c>
      <c r="L48" s="294">
        <v>21600</v>
      </c>
      <c r="M48" s="116">
        <v>141312</v>
      </c>
      <c r="N48" s="116">
        <v>217546.46</v>
      </c>
      <c r="O48" s="96">
        <v>142239.67</v>
      </c>
      <c r="P48" s="294">
        <v>28491.84</v>
      </c>
      <c r="Q48" s="294">
        <v>24930.36</v>
      </c>
      <c r="R48" s="294">
        <v>8593.44</v>
      </c>
      <c r="S48" s="116">
        <v>4296.72</v>
      </c>
      <c r="T48" s="117">
        <v>1503.85</v>
      </c>
      <c r="U48" s="116">
        <v>2148.36</v>
      </c>
      <c r="V48" s="117">
        <v>5342.22</v>
      </c>
      <c r="W48" s="294">
        <v>42737.76</v>
      </c>
      <c r="X48" s="294">
        <v>0</v>
      </c>
      <c r="Y48" s="116">
        <v>0</v>
      </c>
    </row>
    <row r="49" s="263" customFormat="1" ht="24.95" customHeight="1" spans="1:25">
      <c r="A49" s="276" t="s">
        <v>142</v>
      </c>
      <c r="B49" s="276" t="s">
        <v>138</v>
      </c>
      <c r="C49" s="118" t="s">
        <v>164</v>
      </c>
      <c r="D49" s="115" t="s">
        <v>168</v>
      </c>
      <c r="E49" s="289" t="s">
        <v>166</v>
      </c>
      <c r="F49" s="371" t="s">
        <v>210</v>
      </c>
      <c r="G49" s="93" t="s">
        <v>169</v>
      </c>
      <c r="H49" s="117">
        <v>24930.36</v>
      </c>
      <c r="I49" s="294">
        <v>0</v>
      </c>
      <c r="J49" s="294">
        <v>0</v>
      </c>
      <c r="K49" s="294">
        <v>0</v>
      </c>
      <c r="L49" s="294">
        <v>0</v>
      </c>
      <c r="M49" s="116">
        <v>0</v>
      </c>
      <c r="N49" s="116">
        <v>24930.36</v>
      </c>
      <c r="O49" s="96">
        <v>0</v>
      </c>
      <c r="P49" s="294">
        <v>0</v>
      </c>
      <c r="Q49" s="294">
        <v>24930.36</v>
      </c>
      <c r="R49" s="294">
        <v>0</v>
      </c>
      <c r="S49" s="116">
        <v>0</v>
      </c>
      <c r="T49" s="117">
        <v>0</v>
      </c>
      <c r="U49" s="116">
        <v>0</v>
      </c>
      <c r="V49" s="117">
        <v>0</v>
      </c>
      <c r="W49" s="294">
        <v>0</v>
      </c>
      <c r="X49" s="294">
        <v>0</v>
      </c>
      <c r="Y49" s="116">
        <v>0</v>
      </c>
    </row>
    <row r="50" s="263" customFormat="1" ht="24.95" customHeight="1" spans="1:25">
      <c r="A50" s="276" t="s">
        <v>142</v>
      </c>
      <c r="B50" s="276" t="s">
        <v>138</v>
      </c>
      <c r="C50" s="118" t="s">
        <v>164</v>
      </c>
      <c r="D50" s="115" t="s">
        <v>168</v>
      </c>
      <c r="E50" s="289" t="s">
        <v>166</v>
      </c>
      <c r="F50" s="371" t="s">
        <v>198</v>
      </c>
      <c r="G50" s="93" t="s">
        <v>169</v>
      </c>
      <c r="H50" s="117">
        <v>42737.76</v>
      </c>
      <c r="I50" s="294">
        <v>0</v>
      </c>
      <c r="J50" s="294">
        <v>0</v>
      </c>
      <c r="K50" s="294">
        <v>0</v>
      </c>
      <c r="L50" s="294">
        <v>0</v>
      </c>
      <c r="M50" s="116">
        <v>0</v>
      </c>
      <c r="N50" s="116">
        <v>0</v>
      </c>
      <c r="O50" s="96">
        <v>0</v>
      </c>
      <c r="P50" s="294">
        <v>0</v>
      </c>
      <c r="Q50" s="294">
        <v>0</v>
      </c>
      <c r="R50" s="294">
        <v>0</v>
      </c>
      <c r="S50" s="116">
        <v>0</v>
      </c>
      <c r="T50" s="117">
        <v>0</v>
      </c>
      <c r="U50" s="116">
        <v>0</v>
      </c>
      <c r="V50" s="117">
        <v>0</v>
      </c>
      <c r="W50" s="294">
        <v>42737.76</v>
      </c>
      <c r="X50" s="294">
        <v>0</v>
      </c>
      <c r="Y50" s="116">
        <v>0</v>
      </c>
    </row>
    <row r="51" s="263" customFormat="1" ht="24.95" customHeight="1" spans="1:25">
      <c r="A51" s="276" t="s">
        <v>142</v>
      </c>
      <c r="B51" s="276" t="s">
        <v>138</v>
      </c>
      <c r="C51" s="118" t="s">
        <v>164</v>
      </c>
      <c r="D51" s="115" t="s">
        <v>168</v>
      </c>
      <c r="E51" s="289" t="s">
        <v>166</v>
      </c>
      <c r="F51" s="371" t="s">
        <v>209</v>
      </c>
      <c r="G51" s="93" t="s">
        <v>169</v>
      </c>
      <c r="H51" s="117">
        <v>8593.44</v>
      </c>
      <c r="I51" s="294">
        <v>0</v>
      </c>
      <c r="J51" s="294">
        <v>0</v>
      </c>
      <c r="K51" s="294">
        <v>0</v>
      </c>
      <c r="L51" s="294">
        <v>0</v>
      </c>
      <c r="M51" s="116">
        <v>0</v>
      </c>
      <c r="N51" s="116">
        <v>8593.44</v>
      </c>
      <c r="O51" s="96">
        <v>0</v>
      </c>
      <c r="P51" s="294">
        <v>0</v>
      </c>
      <c r="Q51" s="294">
        <v>0</v>
      </c>
      <c r="R51" s="294">
        <v>8593.44</v>
      </c>
      <c r="S51" s="116">
        <v>0</v>
      </c>
      <c r="T51" s="117">
        <v>0</v>
      </c>
      <c r="U51" s="116">
        <v>0</v>
      </c>
      <c r="V51" s="117">
        <v>0</v>
      </c>
      <c r="W51" s="294">
        <v>0</v>
      </c>
      <c r="X51" s="294">
        <v>0</v>
      </c>
      <c r="Y51" s="116">
        <v>0</v>
      </c>
    </row>
    <row r="52" s="263" customFormat="1" ht="24.95" customHeight="1" spans="1:25">
      <c r="A52" s="276" t="s">
        <v>142</v>
      </c>
      <c r="B52" s="276" t="s">
        <v>138</v>
      </c>
      <c r="C52" s="118" t="s">
        <v>164</v>
      </c>
      <c r="D52" s="115" t="s">
        <v>168</v>
      </c>
      <c r="E52" s="289" t="s">
        <v>166</v>
      </c>
      <c r="F52" s="371" t="s">
        <v>195</v>
      </c>
      <c r="G52" s="93" t="s">
        <v>169</v>
      </c>
      <c r="H52" s="117">
        <v>21600</v>
      </c>
      <c r="I52" s="294">
        <v>0</v>
      </c>
      <c r="J52" s="294">
        <v>0</v>
      </c>
      <c r="K52" s="294">
        <v>0</v>
      </c>
      <c r="L52" s="294">
        <v>21600</v>
      </c>
      <c r="M52" s="116">
        <v>0</v>
      </c>
      <c r="N52" s="116">
        <v>0</v>
      </c>
      <c r="O52" s="96">
        <v>0</v>
      </c>
      <c r="P52" s="294">
        <v>0</v>
      </c>
      <c r="Q52" s="294">
        <v>0</v>
      </c>
      <c r="R52" s="294">
        <v>0</v>
      </c>
      <c r="S52" s="116">
        <v>0</v>
      </c>
      <c r="T52" s="117">
        <v>0</v>
      </c>
      <c r="U52" s="116">
        <v>0</v>
      </c>
      <c r="V52" s="117">
        <v>0</v>
      </c>
      <c r="W52" s="294">
        <v>0</v>
      </c>
      <c r="X52" s="294">
        <v>0</v>
      </c>
      <c r="Y52" s="116">
        <v>0</v>
      </c>
    </row>
    <row r="53" s="263" customFormat="1" ht="24.95" customHeight="1" spans="1:25">
      <c r="A53" s="276" t="s">
        <v>142</v>
      </c>
      <c r="B53" s="276" t="s">
        <v>138</v>
      </c>
      <c r="C53" s="118" t="s">
        <v>164</v>
      </c>
      <c r="D53" s="115" t="s">
        <v>168</v>
      </c>
      <c r="E53" s="289" t="s">
        <v>166</v>
      </c>
      <c r="F53" s="371" t="s">
        <v>211</v>
      </c>
      <c r="G53" s="93" t="s">
        <v>169</v>
      </c>
      <c r="H53" s="117">
        <v>142239.67</v>
      </c>
      <c r="I53" s="294">
        <v>0</v>
      </c>
      <c r="J53" s="294">
        <v>0</v>
      </c>
      <c r="K53" s="294">
        <v>0</v>
      </c>
      <c r="L53" s="294">
        <v>0</v>
      </c>
      <c r="M53" s="116">
        <v>0</v>
      </c>
      <c r="N53" s="116">
        <v>142239.67</v>
      </c>
      <c r="O53" s="96">
        <v>142239.67</v>
      </c>
      <c r="P53" s="294">
        <v>0</v>
      </c>
      <c r="Q53" s="294">
        <v>0</v>
      </c>
      <c r="R53" s="294">
        <v>0</v>
      </c>
      <c r="S53" s="116">
        <v>0</v>
      </c>
      <c r="T53" s="117">
        <v>0</v>
      </c>
      <c r="U53" s="116">
        <v>0</v>
      </c>
      <c r="V53" s="117">
        <v>0</v>
      </c>
      <c r="W53" s="294">
        <v>0</v>
      </c>
      <c r="X53" s="294">
        <v>0</v>
      </c>
      <c r="Y53" s="116">
        <v>0</v>
      </c>
    </row>
    <row r="54" s="263" customFormat="1" ht="24.95" customHeight="1" spans="1:25">
      <c r="A54" s="276" t="s">
        <v>142</v>
      </c>
      <c r="B54" s="276" t="s">
        <v>138</v>
      </c>
      <c r="C54" s="118" t="s">
        <v>164</v>
      </c>
      <c r="D54" s="115" t="s">
        <v>168</v>
      </c>
      <c r="E54" s="289" t="s">
        <v>166</v>
      </c>
      <c r="F54" s="371" t="s">
        <v>206</v>
      </c>
      <c r="G54" s="93" t="s">
        <v>169</v>
      </c>
      <c r="H54" s="117">
        <v>1503.85</v>
      </c>
      <c r="I54" s="294">
        <v>0</v>
      </c>
      <c r="J54" s="294">
        <v>0</v>
      </c>
      <c r="K54" s="294">
        <v>0</v>
      </c>
      <c r="L54" s="294">
        <v>0</v>
      </c>
      <c r="M54" s="116">
        <v>0</v>
      </c>
      <c r="N54" s="116">
        <v>1503.85</v>
      </c>
      <c r="O54" s="96">
        <v>0</v>
      </c>
      <c r="P54" s="294">
        <v>0</v>
      </c>
      <c r="Q54" s="294">
        <v>0</v>
      </c>
      <c r="R54" s="294">
        <v>0</v>
      </c>
      <c r="S54" s="116">
        <v>0</v>
      </c>
      <c r="T54" s="117">
        <v>1503.85</v>
      </c>
      <c r="U54" s="116">
        <v>0</v>
      </c>
      <c r="V54" s="117">
        <v>0</v>
      </c>
      <c r="W54" s="294">
        <v>0</v>
      </c>
      <c r="X54" s="294">
        <v>0</v>
      </c>
      <c r="Y54" s="116">
        <v>0</v>
      </c>
    </row>
    <row r="55" s="263" customFormat="1" ht="24.95" customHeight="1" spans="1:25">
      <c r="A55" s="276" t="s">
        <v>142</v>
      </c>
      <c r="B55" s="276" t="s">
        <v>138</v>
      </c>
      <c r="C55" s="118" t="s">
        <v>164</v>
      </c>
      <c r="D55" s="115" t="s">
        <v>168</v>
      </c>
      <c r="E55" s="289" t="s">
        <v>166</v>
      </c>
      <c r="F55" s="371" t="s">
        <v>207</v>
      </c>
      <c r="G55" s="93" t="s">
        <v>169</v>
      </c>
      <c r="H55" s="117">
        <v>2148.36</v>
      </c>
      <c r="I55" s="294">
        <v>0</v>
      </c>
      <c r="J55" s="294">
        <v>0</v>
      </c>
      <c r="K55" s="294">
        <v>0</v>
      </c>
      <c r="L55" s="294">
        <v>0</v>
      </c>
      <c r="M55" s="116">
        <v>0</v>
      </c>
      <c r="N55" s="116">
        <v>2148.36</v>
      </c>
      <c r="O55" s="96">
        <v>0</v>
      </c>
      <c r="P55" s="294">
        <v>0</v>
      </c>
      <c r="Q55" s="294">
        <v>0</v>
      </c>
      <c r="R55" s="294">
        <v>0</v>
      </c>
      <c r="S55" s="116">
        <v>0</v>
      </c>
      <c r="T55" s="117">
        <v>0</v>
      </c>
      <c r="U55" s="116">
        <v>2148.36</v>
      </c>
      <c r="V55" s="117">
        <v>0</v>
      </c>
      <c r="W55" s="294">
        <v>0</v>
      </c>
      <c r="X55" s="294">
        <v>0</v>
      </c>
      <c r="Y55" s="116">
        <v>0</v>
      </c>
    </row>
    <row r="56" s="263" customFormat="1" ht="24.95" customHeight="1" spans="1:25">
      <c r="A56" s="276" t="s">
        <v>142</v>
      </c>
      <c r="B56" s="276" t="s">
        <v>138</v>
      </c>
      <c r="C56" s="118" t="s">
        <v>164</v>
      </c>
      <c r="D56" s="115" t="s">
        <v>168</v>
      </c>
      <c r="E56" s="289" t="s">
        <v>166</v>
      </c>
      <c r="F56" s="371" t="s">
        <v>192</v>
      </c>
      <c r="G56" s="93" t="s">
        <v>169</v>
      </c>
      <c r="H56" s="117">
        <v>214836</v>
      </c>
      <c r="I56" s="294">
        <v>214836</v>
      </c>
      <c r="J56" s="294">
        <v>0</v>
      </c>
      <c r="K56" s="294">
        <v>0</v>
      </c>
      <c r="L56" s="294">
        <v>0</v>
      </c>
      <c r="M56" s="116">
        <v>0</v>
      </c>
      <c r="N56" s="116">
        <v>0</v>
      </c>
      <c r="O56" s="96">
        <v>0</v>
      </c>
      <c r="P56" s="294">
        <v>0</v>
      </c>
      <c r="Q56" s="294">
        <v>0</v>
      </c>
      <c r="R56" s="294">
        <v>0</v>
      </c>
      <c r="S56" s="116">
        <v>0</v>
      </c>
      <c r="T56" s="117">
        <v>0</v>
      </c>
      <c r="U56" s="116">
        <v>0</v>
      </c>
      <c r="V56" s="117">
        <v>0</v>
      </c>
      <c r="W56" s="294">
        <v>0</v>
      </c>
      <c r="X56" s="294">
        <v>0</v>
      </c>
      <c r="Y56" s="116">
        <v>0</v>
      </c>
    </row>
    <row r="57" s="263" customFormat="1" ht="24.95" customHeight="1" spans="1:25">
      <c r="A57" s="276" t="s">
        <v>142</v>
      </c>
      <c r="B57" s="276" t="s">
        <v>138</v>
      </c>
      <c r="C57" s="118" t="s">
        <v>164</v>
      </c>
      <c r="D57" s="115" t="s">
        <v>168</v>
      </c>
      <c r="E57" s="289" t="s">
        <v>166</v>
      </c>
      <c r="F57" s="371" t="s">
        <v>205</v>
      </c>
      <c r="G57" s="93" t="s">
        <v>169</v>
      </c>
      <c r="H57" s="117">
        <v>4296.72</v>
      </c>
      <c r="I57" s="294">
        <v>0</v>
      </c>
      <c r="J57" s="294">
        <v>0</v>
      </c>
      <c r="K57" s="294">
        <v>0</v>
      </c>
      <c r="L57" s="294">
        <v>0</v>
      </c>
      <c r="M57" s="116">
        <v>0</v>
      </c>
      <c r="N57" s="116">
        <v>4296.72</v>
      </c>
      <c r="O57" s="96">
        <v>0</v>
      </c>
      <c r="P57" s="294">
        <v>0</v>
      </c>
      <c r="Q57" s="294">
        <v>0</v>
      </c>
      <c r="R57" s="294">
        <v>0</v>
      </c>
      <c r="S57" s="116">
        <v>4296.72</v>
      </c>
      <c r="T57" s="117">
        <v>0</v>
      </c>
      <c r="U57" s="116">
        <v>0</v>
      </c>
      <c r="V57" s="117">
        <v>0</v>
      </c>
      <c r="W57" s="294">
        <v>0</v>
      </c>
      <c r="X57" s="294">
        <v>0</v>
      </c>
      <c r="Y57" s="116">
        <v>0</v>
      </c>
    </row>
    <row r="58" s="263" customFormat="1" ht="24.95" customHeight="1" spans="1:25">
      <c r="A58" s="276" t="s">
        <v>142</v>
      </c>
      <c r="B58" s="276" t="s">
        <v>138</v>
      </c>
      <c r="C58" s="118" t="s">
        <v>164</v>
      </c>
      <c r="D58" s="115" t="s">
        <v>168</v>
      </c>
      <c r="E58" s="289" t="s">
        <v>166</v>
      </c>
      <c r="F58" s="371" t="s">
        <v>212</v>
      </c>
      <c r="G58" s="93" t="s">
        <v>169</v>
      </c>
      <c r="H58" s="117">
        <v>28491.84</v>
      </c>
      <c r="I58" s="294">
        <v>0</v>
      </c>
      <c r="J58" s="294">
        <v>0</v>
      </c>
      <c r="K58" s="294">
        <v>0</v>
      </c>
      <c r="L58" s="294">
        <v>0</v>
      </c>
      <c r="M58" s="116">
        <v>0</v>
      </c>
      <c r="N58" s="116">
        <v>28491.84</v>
      </c>
      <c r="O58" s="96">
        <v>0</v>
      </c>
      <c r="P58" s="294">
        <v>28491.84</v>
      </c>
      <c r="Q58" s="294">
        <v>0</v>
      </c>
      <c r="R58" s="294">
        <v>0</v>
      </c>
      <c r="S58" s="116">
        <v>0</v>
      </c>
      <c r="T58" s="117">
        <v>0</v>
      </c>
      <c r="U58" s="116">
        <v>0</v>
      </c>
      <c r="V58" s="117">
        <v>0</v>
      </c>
      <c r="W58" s="294">
        <v>0</v>
      </c>
      <c r="X58" s="294">
        <v>0</v>
      </c>
      <c r="Y58" s="116">
        <v>0</v>
      </c>
    </row>
    <row r="59" s="263" customFormat="1" ht="24.95" customHeight="1" spans="1:25">
      <c r="A59" s="276" t="s">
        <v>142</v>
      </c>
      <c r="B59" s="276" t="s">
        <v>138</v>
      </c>
      <c r="C59" s="118" t="s">
        <v>164</v>
      </c>
      <c r="D59" s="115" t="s">
        <v>168</v>
      </c>
      <c r="E59" s="289" t="s">
        <v>166</v>
      </c>
      <c r="F59" s="371" t="s">
        <v>196</v>
      </c>
      <c r="G59" s="93" t="s">
        <v>169</v>
      </c>
      <c r="H59" s="117">
        <v>141312</v>
      </c>
      <c r="I59" s="294">
        <v>0</v>
      </c>
      <c r="J59" s="294">
        <v>0</v>
      </c>
      <c r="K59" s="294">
        <v>0</v>
      </c>
      <c r="L59" s="294">
        <v>0</v>
      </c>
      <c r="M59" s="116">
        <v>141312</v>
      </c>
      <c r="N59" s="116">
        <v>0</v>
      </c>
      <c r="O59" s="96">
        <v>0</v>
      </c>
      <c r="P59" s="294">
        <v>0</v>
      </c>
      <c r="Q59" s="294">
        <v>0</v>
      </c>
      <c r="R59" s="294">
        <v>0</v>
      </c>
      <c r="S59" s="116">
        <v>0</v>
      </c>
      <c r="T59" s="117">
        <v>0</v>
      </c>
      <c r="U59" s="116">
        <v>0</v>
      </c>
      <c r="V59" s="117">
        <v>0</v>
      </c>
      <c r="W59" s="294">
        <v>0</v>
      </c>
      <c r="X59" s="294">
        <v>0</v>
      </c>
      <c r="Y59" s="116">
        <v>0</v>
      </c>
    </row>
    <row r="60" s="263" customFormat="1" ht="24.95" customHeight="1" spans="1:25">
      <c r="A60" s="276" t="s">
        <v>142</v>
      </c>
      <c r="B60" s="276" t="s">
        <v>138</v>
      </c>
      <c r="C60" s="118" t="s">
        <v>164</v>
      </c>
      <c r="D60" s="115" t="s">
        <v>168</v>
      </c>
      <c r="E60" s="289" t="s">
        <v>166</v>
      </c>
      <c r="F60" s="371" t="s">
        <v>208</v>
      </c>
      <c r="G60" s="93" t="s">
        <v>169</v>
      </c>
      <c r="H60" s="117">
        <v>5342.22</v>
      </c>
      <c r="I60" s="294">
        <v>0</v>
      </c>
      <c r="J60" s="294">
        <v>0</v>
      </c>
      <c r="K60" s="294">
        <v>0</v>
      </c>
      <c r="L60" s="294">
        <v>0</v>
      </c>
      <c r="M60" s="116">
        <v>0</v>
      </c>
      <c r="N60" s="116">
        <v>5342.22</v>
      </c>
      <c r="O60" s="96">
        <v>0</v>
      </c>
      <c r="P60" s="294">
        <v>0</v>
      </c>
      <c r="Q60" s="294">
        <v>0</v>
      </c>
      <c r="R60" s="294">
        <v>0</v>
      </c>
      <c r="S60" s="116">
        <v>0</v>
      </c>
      <c r="T60" s="117">
        <v>0</v>
      </c>
      <c r="U60" s="116">
        <v>0</v>
      </c>
      <c r="V60" s="117">
        <v>5342.22</v>
      </c>
      <c r="W60" s="294">
        <v>0</v>
      </c>
      <c r="X60" s="294">
        <v>0</v>
      </c>
      <c r="Y60" s="116">
        <v>0</v>
      </c>
    </row>
    <row r="61" s="263" customFormat="1" ht="24.95" customHeight="1" spans="1:25">
      <c r="A61" s="276" t="s">
        <v>142</v>
      </c>
      <c r="B61" s="276" t="s">
        <v>138</v>
      </c>
      <c r="C61" s="118" t="s">
        <v>164</v>
      </c>
      <c r="D61" s="115" t="s">
        <v>168</v>
      </c>
      <c r="E61" s="289" t="s">
        <v>166</v>
      </c>
      <c r="F61" s="371" t="s">
        <v>194</v>
      </c>
      <c r="G61" s="93" t="s">
        <v>169</v>
      </c>
      <c r="H61" s="117">
        <v>17903</v>
      </c>
      <c r="I61" s="294">
        <v>0</v>
      </c>
      <c r="J61" s="294">
        <v>0</v>
      </c>
      <c r="K61" s="294">
        <v>17903</v>
      </c>
      <c r="L61" s="294">
        <v>0</v>
      </c>
      <c r="M61" s="116">
        <v>0</v>
      </c>
      <c r="N61" s="116">
        <v>0</v>
      </c>
      <c r="O61" s="96">
        <v>0</v>
      </c>
      <c r="P61" s="294">
        <v>0</v>
      </c>
      <c r="Q61" s="294">
        <v>0</v>
      </c>
      <c r="R61" s="294">
        <v>0</v>
      </c>
      <c r="S61" s="116">
        <v>0</v>
      </c>
      <c r="T61" s="117">
        <v>0</v>
      </c>
      <c r="U61" s="116">
        <v>0</v>
      </c>
      <c r="V61" s="117">
        <v>0</v>
      </c>
      <c r="W61" s="294">
        <v>0</v>
      </c>
      <c r="X61" s="294">
        <v>0</v>
      </c>
      <c r="Y61" s="116">
        <v>0</v>
      </c>
    </row>
    <row r="62" s="263" customFormat="1" ht="24.95" customHeight="1" spans="1:25">
      <c r="A62" s="276"/>
      <c r="B62" s="276"/>
      <c r="C62" s="118"/>
      <c r="D62" s="115" t="s">
        <v>102</v>
      </c>
      <c r="E62" s="289" t="s">
        <v>103</v>
      </c>
      <c r="F62" s="371"/>
      <c r="G62" s="93"/>
      <c r="H62" s="117">
        <v>561665.96</v>
      </c>
      <c r="I62" s="294">
        <v>206916</v>
      </c>
      <c r="J62" s="294">
        <v>163368</v>
      </c>
      <c r="K62" s="294">
        <v>0</v>
      </c>
      <c r="L62" s="294">
        <v>0</v>
      </c>
      <c r="M62" s="116">
        <v>0</v>
      </c>
      <c r="N62" s="116">
        <v>146947.88</v>
      </c>
      <c r="O62" s="96">
        <v>74056.8</v>
      </c>
      <c r="P62" s="294">
        <v>29622.72</v>
      </c>
      <c r="Q62" s="294">
        <v>25919.88</v>
      </c>
      <c r="R62" s="294">
        <v>8276.64</v>
      </c>
      <c r="S62" s="116">
        <v>0</v>
      </c>
      <c r="T62" s="117">
        <v>1448.42</v>
      </c>
      <c r="U62" s="116">
        <v>2069.16</v>
      </c>
      <c r="V62" s="117">
        <v>5554.26</v>
      </c>
      <c r="W62" s="294">
        <v>44434.08</v>
      </c>
      <c r="X62" s="294">
        <v>0</v>
      </c>
      <c r="Y62" s="116">
        <v>0</v>
      </c>
    </row>
    <row r="63" s="263" customFormat="1" ht="24.95" customHeight="1" spans="1:25">
      <c r="A63" s="276" t="s">
        <v>142</v>
      </c>
      <c r="B63" s="276" t="s">
        <v>138</v>
      </c>
      <c r="C63" s="118" t="s">
        <v>138</v>
      </c>
      <c r="D63" s="115" t="s">
        <v>170</v>
      </c>
      <c r="E63" s="289" t="s">
        <v>140</v>
      </c>
      <c r="F63" s="371" t="s">
        <v>208</v>
      </c>
      <c r="G63" s="93" t="s">
        <v>141</v>
      </c>
      <c r="H63" s="117">
        <v>5554.26</v>
      </c>
      <c r="I63" s="294">
        <v>0</v>
      </c>
      <c r="J63" s="294">
        <v>0</v>
      </c>
      <c r="K63" s="294">
        <v>0</v>
      </c>
      <c r="L63" s="294">
        <v>0</v>
      </c>
      <c r="M63" s="116">
        <v>0</v>
      </c>
      <c r="N63" s="116">
        <v>5554.26</v>
      </c>
      <c r="O63" s="96">
        <v>0</v>
      </c>
      <c r="P63" s="294">
        <v>0</v>
      </c>
      <c r="Q63" s="294">
        <v>0</v>
      </c>
      <c r="R63" s="294">
        <v>0</v>
      </c>
      <c r="S63" s="116">
        <v>0</v>
      </c>
      <c r="T63" s="117">
        <v>0</v>
      </c>
      <c r="U63" s="116">
        <v>0</v>
      </c>
      <c r="V63" s="117">
        <v>5554.26</v>
      </c>
      <c r="W63" s="294">
        <v>0</v>
      </c>
      <c r="X63" s="294">
        <v>0</v>
      </c>
      <c r="Y63" s="116">
        <v>0</v>
      </c>
    </row>
    <row r="64" s="263" customFormat="1" ht="24.95" customHeight="1" spans="1:25">
      <c r="A64" s="276" t="s">
        <v>142</v>
      </c>
      <c r="B64" s="276" t="s">
        <v>138</v>
      </c>
      <c r="C64" s="118" t="s">
        <v>138</v>
      </c>
      <c r="D64" s="115" t="s">
        <v>170</v>
      </c>
      <c r="E64" s="289" t="s">
        <v>140</v>
      </c>
      <c r="F64" s="371" t="s">
        <v>212</v>
      </c>
      <c r="G64" s="93" t="s">
        <v>141</v>
      </c>
      <c r="H64" s="117">
        <v>29622.72</v>
      </c>
      <c r="I64" s="294">
        <v>0</v>
      </c>
      <c r="J64" s="294">
        <v>0</v>
      </c>
      <c r="K64" s="294">
        <v>0</v>
      </c>
      <c r="L64" s="294">
        <v>0</v>
      </c>
      <c r="M64" s="116">
        <v>0</v>
      </c>
      <c r="N64" s="116">
        <v>29622.72</v>
      </c>
      <c r="O64" s="96">
        <v>0</v>
      </c>
      <c r="P64" s="294">
        <v>29622.72</v>
      </c>
      <c r="Q64" s="294">
        <v>0</v>
      </c>
      <c r="R64" s="294">
        <v>0</v>
      </c>
      <c r="S64" s="116">
        <v>0</v>
      </c>
      <c r="T64" s="117">
        <v>0</v>
      </c>
      <c r="U64" s="116">
        <v>0</v>
      </c>
      <c r="V64" s="117">
        <v>0</v>
      </c>
      <c r="W64" s="294">
        <v>0</v>
      </c>
      <c r="X64" s="294">
        <v>0</v>
      </c>
      <c r="Y64" s="116">
        <v>0</v>
      </c>
    </row>
    <row r="65" s="263" customFormat="1" ht="24.95" customHeight="1" spans="1:25">
      <c r="A65" s="276" t="s">
        <v>142</v>
      </c>
      <c r="B65" s="276" t="s">
        <v>138</v>
      </c>
      <c r="C65" s="118" t="s">
        <v>138</v>
      </c>
      <c r="D65" s="115" t="s">
        <v>170</v>
      </c>
      <c r="E65" s="289" t="s">
        <v>140</v>
      </c>
      <c r="F65" s="371" t="s">
        <v>207</v>
      </c>
      <c r="G65" s="93" t="s">
        <v>141</v>
      </c>
      <c r="H65" s="117">
        <v>2069.16</v>
      </c>
      <c r="I65" s="294">
        <v>0</v>
      </c>
      <c r="J65" s="294">
        <v>0</v>
      </c>
      <c r="K65" s="294">
        <v>0</v>
      </c>
      <c r="L65" s="294">
        <v>0</v>
      </c>
      <c r="M65" s="116">
        <v>0</v>
      </c>
      <c r="N65" s="116">
        <v>2069.16</v>
      </c>
      <c r="O65" s="96">
        <v>0</v>
      </c>
      <c r="P65" s="294">
        <v>0</v>
      </c>
      <c r="Q65" s="294">
        <v>0</v>
      </c>
      <c r="R65" s="294">
        <v>0</v>
      </c>
      <c r="S65" s="116">
        <v>0</v>
      </c>
      <c r="T65" s="117">
        <v>0</v>
      </c>
      <c r="U65" s="116">
        <v>2069.16</v>
      </c>
      <c r="V65" s="117">
        <v>0</v>
      </c>
      <c r="W65" s="294">
        <v>0</v>
      </c>
      <c r="X65" s="294">
        <v>0</v>
      </c>
      <c r="Y65" s="116">
        <v>0</v>
      </c>
    </row>
    <row r="66" s="263" customFormat="1" ht="24.95" customHeight="1" spans="1:25">
      <c r="A66" s="276" t="s">
        <v>142</v>
      </c>
      <c r="B66" s="276" t="s">
        <v>138</v>
      </c>
      <c r="C66" s="118" t="s">
        <v>138</v>
      </c>
      <c r="D66" s="115" t="s">
        <v>170</v>
      </c>
      <c r="E66" s="289" t="s">
        <v>140</v>
      </c>
      <c r="F66" s="371" t="s">
        <v>193</v>
      </c>
      <c r="G66" s="93" t="s">
        <v>151</v>
      </c>
      <c r="H66" s="117">
        <v>163368</v>
      </c>
      <c r="I66" s="294">
        <v>0</v>
      </c>
      <c r="J66" s="294">
        <v>163368</v>
      </c>
      <c r="K66" s="294">
        <v>0</v>
      </c>
      <c r="L66" s="294">
        <v>0</v>
      </c>
      <c r="M66" s="116">
        <v>0</v>
      </c>
      <c r="N66" s="116">
        <v>0</v>
      </c>
      <c r="O66" s="96">
        <v>0</v>
      </c>
      <c r="P66" s="294">
        <v>0</v>
      </c>
      <c r="Q66" s="294">
        <v>0</v>
      </c>
      <c r="R66" s="294">
        <v>0</v>
      </c>
      <c r="S66" s="116">
        <v>0</v>
      </c>
      <c r="T66" s="117">
        <v>0</v>
      </c>
      <c r="U66" s="116">
        <v>0</v>
      </c>
      <c r="V66" s="117">
        <v>0</v>
      </c>
      <c r="W66" s="294">
        <v>0</v>
      </c>
      <c r="X66" s="294">
        <v>0</v>
      </c>
      <c r="Y66" s="116">
        <v>0</v>
      </c>
    </row>
    <row r="67" s="263" customFormat="1" ht="24.95" customHeight="1" spans="1:25">
      <c r="A67" s="276" t="s">
        <v>142</v>
      </c>
      <c r="B67" s="276" t="s">
        <v>138</v>
      </c>
      <c r="C67" s="118" t="s">
        <v>138</v>
      </c>
      <c r="D67" s="115" t="s">
        <v>170</v>
      </c>
      <c r="E67" s="289" t="s">
        <v>140</v>
      </c>
      <c r="F67" s="371" t="s">
        <v>209</v>
      </c>
      <c r="G67" s="93" t="s">
        <v>141</v>
      </c>
      <c r="H67" s="117">
        <v>8276.64</v>
      </c>
      <c r="I67" s="294">
        <v>0</v>
      </c>
      <c r="J67" s="294">
        <v>0</v>
      </c>
      <c r="K67" s="294">
        <v>0</v>
      </c>
      <c r="L67" s="294">
        <v>0</v>
      </c>
      <c r="M67" s="116">
        <v>0</v>
      </c>
      <c r="N67" s="116">
        <v>8276.64</v>
      </c>
      <c r="O67" s="96">
        <v>0</v>
      </c>
      <c r="P67" s="294">
        <v>0</v>
      </c>
      <c r="Q67" s="294">
        <v>0</v>
      </c>
      <c r="R67" s="294">
        <v>8276.64</v>
      </c>
      <c r="S67" s="116">
        <v>0</v>
      </c>
      <c r="T67" s="117">
        <v>0</v>
      </c>
      <c r="U67" s="116">
        <v>0</v>
      </c>
      <c r="V67" s="117">
        <v>0</v>
      </c>
      <c r="W67" s="294">
        <v>0</v>
      </c>
      <c r="X67" s="294">
        <v>0</v>
      </c>
      <c r="Y67" s="116">
        <v>0</v>
      </c>
    </row>
    <row r="68" s="263" customFormat="1" ht="24.95" customHeight="1" spans="1:25">
      <c r="A68" s="276" t="s">
        <v>142</v>
      </c>
      <c r="B68" s="276" t="s">
        <v>138</v>
      </c>
      <c r="C68" s="118" t="s">
        <v>138</v>
      </c>
      <c r="D68" s="115" t="s">
        <v>170</v>
      </c>
      <c r="E68" s="289" t="s">
        <v>140</v>
      </c>
      <c r="F68" s="371" t="s">
        <v>210</v>
      </c>
      <c r="G68" s="93" t="s">
        <v>141</v>
      </c>
      <c r="H68" s="117">
        <v>25919.88</v>
      </c>
      <c r="I68" s="294">
        <v>0</v>
      </c>
      <c r="J68" s="294">
        <v>0</v>
      </c>
      <c r="K68" s="294">
        <v>0</v>
      </c>
      <c r="L68" s="294">
        <v>0</v>
      </c>
      <c r="M68" s="116">
        <v>0</v>
      </c>
      <c r="N68" s="116">
        <v>25919.88</v>
      </c>
      <c r="O68" s="96">
        <v>0</v>
      </c>
      <c r="P68" s="294">
        <v>0</v>
      </c>
      <c r="Q68" s="294">
        <v>25919.88</v>
      </c>
      <c r="R68" s="294">
        <v>0</v>
      </c>
      <c r="S68" s="116">
        <v>0</v>
      </c>
      <c r="T68" s="117">
        <v>0</v>
      </c>
      <c r="U68" s="116">
        <v>0</v>
      </c>
      <c r="V68" s="117">
        <v>0</v>
      </c>
      <c r="W68" s="294">
        <v>0</v>
      </c>
      <c r="X68" s="294">
        <v>0</v>
      </c>
      <c r="Y68" s="116">
        <v>0</v>
      </c>
    </row>
    <row r="69" s="263" customFormat="1" ht="24.95" customHeight="1" spans="1:25">
      <c r="A69" s="276" t="s">
        <v>142</v>
      </c>
      <c r="B69" s="276" t="s">
        <v>138</v>
      </c>
      <c r="C69" s="118" t="s">
        <v>138</v>
      </c>
      <c r="D69" s="115" t="s">
        <v>170</v>
      </c>
      <c r="E69" s="289" t="s">
        <v>140</v>
      </c>
      <c r="F69" s="371" t="s">
        <v>211</v>
      </c>
      <c r="G69" s="93" t="s">
        <v>141</v>
      </c>
      <c r="H69" s="117">
        <v>74056.8</v>
      </c>
      <c r="I69" s="294">
        <v>0</v>
      </c>
      <c r="J69" s="294">
        <v>0</v>
      </c>
      <c r="K69" s="294">
        <v>0</v>
      </c>
      <c r="L69" s="294">
        <v>0</v>
      </c>
      <c r="M69" s="116">
        <v>0</v>
      </c>
      <c r="N69" s="116">
        <v>74056.8</v>
      </c>
      <c r="O69" s="96">
        <v>74056.8</v>
      </c>
      <c r="P69" s="294">
        <v>0</v>
      </c>
      <c r="Q69" s="294">
        <v>0</v>
      </c>
      <c r="R69" s="294">
        <v>0</v>
      </c>
      <c r="S69" s="116">
        <v>0</v>
      </c>
      <c r="T69" s="117">
        <v>0</v>
      </c>
      <c r="U69" s="116">
        <v>0</v>
      </c>
      <c r="V69" s="117">
        <v>0</v>
      </c>
      <c r="W69" s="294">
        <v>0</v>
      </c>
      <c r="X69" s="294">
        <v>0</v>
      </c>
      <c r="Y69" s="116">
        <v>0</v>
      </c>
    </row>
    <row r="70" s="263" customFormat="1" ht="24.95" customHeight="1" spans="1:25">
      <c r="A70" s="276" t="s">
        <v>142</v>
      </c>
      <c r="B70" s="276" t="s">
        <v>138</v>
      </c>
      <c r="C70" s="118" t="s">
        <v>138</v>
      </c>
      <c r="D70" s="115" t="s">
        <v>170</v>
      </c>
      <c r="E70" s="289" t="s">
        <v>140</v>
      </c>
      <c r="F70" s="371" t="s">
        <v>206</v>
      </c>
      <c r="G70" s="93" t="s">
        <v>141</v>
      </c>
      <c r="H70" s="117">
        <v>1448.42</v>
      </c>
      <c r="I70" s="294">
        <v>0</v>
      </c>
      <c r="J70" s="294">
        <v>0</v>
      </c>
      <c r="K70" s="294">
        <v>0</v>
      </c>
      <c r="L70" s="294">
        <v>0</v>
      </c>
      <c r="M70" s="116">
        <v>0</v>
      </c>
      <c r="N70" s="116">
        <v>1448.42</v>
      </c>
      <c r="O70" s="96">
        <v>0</v>
      </c>
      <c r="P70" s="294">
        <v>0</v>
      </c>
      <c r="Q70" s="294">
        <v>0</v>
      </c>
      <c r="R70" s="294">
        <v>0</v>
      </c>
      <c r="S70" s="116">
        <v>0</v>
      </c>
      <c r="T70" s="117">
        <v>1448.42</v>
      </c>
      <c r="U70" s="116">
        <v>0</v>
      </c>
      <c r="V70" s="117">
        <v>0</v>
      </c>
      <c r="W70" s="294">
        <v>0</v>
      </c>
      <c r="X70" s="294">
        <v>0</v>
      </c>
      <c r="Y70" s="116">
        <v>0</v>
      </c>
    </row>
    <row r="71" s="263" customFormat="1" ht="24.95" customHeight="1" spans="1:25">
      <c r="A71" s="276" t="s">
        <v>142</v>
      </c>
      <c r="B71" s="276" t="s">
        <v>138</v>
      </c>
      <c r="C71" s="118" t="s">
        <v>138</v>
      </c>
      <c r="D71" s="115" t="s">
        <v>170</v>
      </c>
      <c r="E71" s="289" t="s">
        <v>140</v>
      </c>
      <c r="F71" s="371" t="s">
        <v>192</v>
      </c>
      <c r="G71" s="93" t="s">
        <v>151</v>
      </c>
      <c r="H71" s="117">
        <v>206916</v>
      </c>
      <c r="I71" s="294">
        <v>206916</v>
      </c>
      <c r="J71" s="294">
        <v>0</v>
      </c>
      <c r="K71" s="294">
        <v>0</v>
      </c>
      <c r="L71" s="294">
        <v>0</v>
      </c>
      <c r="M71" s="116">
        <v>0</v>
      </c>
      <c r="N71" s="116">
        <v>0</v>
      </c>
      <c r="O71" s="96">
        <v>0</v>
      </c>
      <c r="P71" s="294">
        <v>0</v>
      </c>
      <c r="Q71" s="294">
        <v>0</v>
      </c>
      <c r="R71" s="294">
        <v>0</v>
      </c>
      <c r="S71" s="116">
        <v>0</v>
      </c>
      <c r="T71" s="117">
        <v>0</v>
      </c>
      <c r="U71" s="116">
        <v>0</v>
      </c>
      <c r="V71" s="117">
        <v>0</v>
      </c>
      <c r="W71" s="294">
        <v>0</v>
      </c>
      <c r="X71" s="294">
        <v>0</v>
      </c>
      <c r="Y71" s="116">
        <v>0</v>
      </c>
    </row>
    <row r="72" s="263" customFormat="1" ht="24.95" customHeight="1" spans="1:25">
      <c r="A72" s="276" t="s">
        <v>142</v>
      </c>
      <c r="B72" s="276" t="s">
        <v>138</v>
      </c>
      <c r="C72" s="118" t="s">
        <v>138</v>
      </c>
      <c r="D72" s="115" t="s">
        <v>170</v>
      </c>
      <c r="E72" s="289" t="s">
        <v>140</v>
      </c>
      <c r="F72" s="371" t="s">
        <v>198</v>
      </c>
      <c r="G72" s="93" t="s">
        <v>155</v>
      </c>
      <c r="H72" s="117">
        <v>44434.08</v>
      </c>
      <c r="I72" s="294">
        <v>0</v>
      </c>
      <c r="J72" s="294">
        <v>0</v>
      </c>
      <c r="K72" s="294">
        <v>0</v>
      </c>
      <c r="L72" s="294">
        <v>0</v>
      </c>
      <c r="M72" s="116">
        <v>0</v>
      </c>
      <c r="N72" s="116">
        <v>0</v>
      </c>
      <c r="O72" s="96">
        <v>0</v>
      </c>
      <c r="P72" s="294">
        <v>0</v>
      </c>
      <c r="Q72" s="294">
        <v>0</v>
      </c>
      <c r="R72" s="294">
        <v>0</v>
      </c>
      <c r="S72" s="116">
        <v>0</v>
      </c>
      <c r="T72" s="117">
        <v>0</v>
      </c>
      <c r="U72" s="116">
        <v>0</v>
      </c>
      <c r="V72" s="117">
        <v>0</v>
      </c>
      <c r="W72" s="294">
        <v>44434.08</v>
      </c>
      <c r="X72" s="294">
        <v>0</v>
      </c>
      <c r="Y72" s="116">
        <v>0</v>
      </c>
    </row>
    <row r="73" s="263" customFormat="1" ht="24.95" customHeight="1" spans="1:25">
      <c r="A73" s="276"/>
      <c r="B73" s="276"/>
      <c r="C73" s="118"/>
      <c r="D73" s="115" t="s">
        <v>104</v>
      </c>
      <c r="E73" s="289" t="s">
        <v>105</v>
      </c>
      <c r="F73" s="371"/>
      <c r="G73" s="93"/>
      <c r="H73" s="117">
        <v>239487.16</v>
      </c>
      <c r="I73" s="294">
        <v>91548</v>
      </c>
      <c r="J73" s="294">
        <v>0</v>
      </c>
      <c r="K73" s="294">
        <v>0</v>
      </c>
      <c r="L73" s="294">
        <v>0</v>
      </c>
      <c r="M73" s="116">
        <v>68675</v>
      </c>
      <c r="N73" s="116">
        <v>60037.28</v>
      </c>
      <c r="O73" s="96">
        <v>32044</v>
      </c>
      <c r="P73" s="294">
        <v>12817.92</v>
      </c>
      <c r="Q73" s="294">
        <v>11215.68</v>
      </c>
      <c r="R73" s="294">
        <v>0</v>
      </c>
      <c r="S73" s="116">
        <v>0</v>
      </c>
      <c r="T73" s="117">
        <v>640.84</v>
      </c>
      <c r="U73" s="116">
        <v>915.48</v>
      </c>
      <c r="V73" s="117">
        <v>2403.36</v>
      </c>
      <c r="W73" s="294">
        <v>19226.88</v>
      </c>
      <c r="X73" s="294">
        <v>0</v>
      </c>
      <c r="Y73" s="116">
        <v>0</v>
      </c>
    </row>
    <row r="74" s="263" customFormat="1" ht="24.95" customHeight="1" spans="1:25">
      <c r="A74" s="276" t="s">
        <v>142</v>
      </c>
      <c r="B74" s="276" t="s">
        <v>138</v>
      </c>
      <c r="C74" s="118" t="s">
        <v>138</v>
      </c>
      <c r="D74" s="115" t="s">
        <v>171</v>
      </c>
      <c r="E74" s="289" t="s">
        <v>140</v>
      </c>
      <c r="F74" s="371" t="s">
        <v>207</v>
      </c>
      <c r="G74" s="93" t="s">
        <v>169</v>
      </c>
      <c r="H74" s="117">
        <v>915.48</v>
      </c>
      <c r="I74" s="294">
        <v>0</v>
      </c>
      <c r="J74" s="294">
        <v>0</v>
      </c>
      <c r="K74" s="294">
        <v>0</v>
      </c>
      <c r="L74" s="294">
        <v>0</v>
      </c>
      <c r="M74" s="116">
        <v>0</v>
      </c>
      <c r="N74" s="116">
        <v>915.48</v>
      </c>
      <c r="O74" s="96">
        <v>0</v>
      </c>
      <c r="P74" s="294">
        <v>0</v>
      </c>
      <c r="Q74" s="294">
        <v>0</v>
      </c>
      <c r="R74" s="294">
        <v>0</v>
      </c>
      <c r="S74" s="116">
        <v>0</v>
      </c>
      <c r="T74" s="117">
        <v>0</v>
      </c>
      <c r="U74" s="116">
        <v>915.48</v>
      </c>
      <c r="V74" s="117">
        <v>0</v>
      </c>
      <c r="W74" s="294">
        <v>0</v>
      </c>
      <c r="X74" s="294">
        <v>0</v>
      </c>
      <c r="Y74" s="116">
        <v>0</v>
      </c>
    </row>
    <row r="75" s="263" customFormat="1" ht="24.95" customHeight="1" spans="1:25">
      <c r="A75" s="276" t="s">
        <v>142</v>
      </c>
      <c r="B75" s="276" t="s">
        <v>138</v>
      </c>
      <c r="C75" s="118" t="s">
        <v>138</v>
      </c>
      <c r="D75" s="115" t="s">
        <v>171</v>
      </c>
      <c r="E75" s="289" t="s">
        <v>140</v>
      </c>
      <c r="F75" s="371" t="s">
        <v>210</v>
      </c>
      <c r="G75" s="93" t="s">
        <v>169</v>
      </c>
      <c r="H75" s="117">
        <v>11215.68</v>
      </c>
      <c r="I75" s="294">
        <v>0</v>
      </c>
      <c r="J75" s="294">
        <v>0</v>
      </c>
      <c r="K75" s="294">
        <v>0</v>
      </c>
      <c r="L75" s="294">
        <v>0</v>
      </c>
      <c r="M75" s="116">
        <v>0</v>
      </c>
      <c r="N75" s="116">
        <v>11215.68</v>
      </c>
      <c r="O75" s="96">
        <v>0</v>
      </c>
      <c r="P75" s="294">
        <v>0</v>
      </c>
      <c r="Q75" s="294">
        <v>11215.68</v>
      </c>
      <c r="R75" s="294">
        <v>0</v>
      </c>
      <c r="S75" s="116">
        <v>0</v>
      </c>
      <c r="T75" s="117">
        <v>0</v>
      </c>
      <c r="U75" s="116">
        <v>0</v>
      </c>
      <c r="V75" s="117">
        <v>0</v>
      </c>
      <c r="W75" s="294">
        <v>0</v>
      </c>
      <c r="X75" s="294">
        <v>0</v>
      </c>
      <c r="Y75" s="116">
        <v>0</v>
      </c>
    </row>
    <row r="76" s="263" customFormat="1" ht="24.95" customHeight="1" spans="1:25">
      <c r="A76" s="276" t="s">
        <v>142</v>
      </c>
      <c r="B76" s="276" t="s">
        <v>138</v>
      </c>
      <c r="C76" s="118" t="s">
        <v>138</v>
      </c>
      <c r="D76" s="115" t="s">
        <v>171</v>
      </c>
      <c r="E76" s="289" t="s">
        <v>140</v>
      </c>
      <c r="F76" s="371" t="s">
        <v>211</v>
      </c>
      <c r="G76" s="93" t="s">
        <v>169</v>
      </c>
      <c r="H76" s="117">
        <v>32044</v>
      </c>
      <c r="I76" s="294">
        <v>0</v>
      </c>
      <c r="J76" s="294">
        <v>0</v>
      </c>
      <c r="K76" s="294">
        <v>0</v>
      </c>
      <c r="L76" s="294">
        <v>0</v>
      </c>
      <c r="M76" s="116">
        <v>0</v>
      </c>
      <c r="N76" s="116">
        <v>32044</v>
      </c>
      <c r="O76" s="96">
        <v>32044</v>
      </c>
      <c r="P76" s="294">
        <v>0</v>
      </c>
      <c r="Q76" s="294">
        <v>0</v>
      </c>
      <c r="R76" s="294">
        <v>0</v>
      </c>
      <c r="S76" s="116">
        <v>0</v>
      </c>
      <c r="T76" s="117">
        <v>0</v>
      </c>
      <c r="U76" s="116">
        <v>0</v>
      </c>
      <c r="V76" s="117">
        <v>0</v>
      </c>
      <c r="W76" s="294">
        <v>0</v>
      </c>
      <c r="X76" s="294">
        <v>0</v>
      </c>
      <c r="Y76" s="116">
        <v>0</v>
      </c>
    </row>
    <row r="77" s="263" customFormat="1" ht="24.95" customHeight="1" spans="1:25">
      <c r="A77" s="276" t="s">
        <v>142</v>
      </c>
      <c r="B77" s="276" t="s">
        <v>138</v>
      </c>
      <c r="C77" s="118" t="s">
        <v>138</v>
      </c>
      <c r="D77" s="115" t="s">
        <v>171</v>
      </c>
      <c r="E77" s="289" t="s">
        <v>140</v>
      </c>
      <c r="F77" s="371" t="s">
        <v>206</v>
      </c>
      <c r="G77" s="93" t="s">
        <v>169</v>
      </c>
      <c r="H77" s="117">
        <v>640.84</v>
      </c>
      <c r="I77" s="294">
        <v>0</v>
      </c>
      <c r="J77" s="294">
        <v>0</v>
      </c>
      <c r="K77" s="294">
        <v>0</v>
      </c>
      <c r="L77" s="294">
        <v>0</v>
      </c>
      <c r="M77" s="116">
        <v>0</v>
      </c>
      <c r="N77" s="116">
        <v>640.84</v>
      </c>
      <c r="O77" s="96">
        <v>0</v>
      </c>
      <c r="P77" s="294">
        <v>0</v>
      </c>
      <c r="Q77" s="294">
        <v>0</v>
      </c>
      <c r="R77" s="294">
        <v>0</v>
      </c>
      <c r="S77" s="116">
        <v>0</v>
      </c>
      <c r="T77" s="117">
        <v>640.84</v>
      </c>
      <c r="U77" s="116">
        <v>0</v>
      </c>
      <c r="V77" s="117">
        <v>0</v>
      </c>
      <c r="W77" s="294">
        <v>0</v>
      </c>
      <c r="X77" s="294">
        <v>0</v>
      </c>
      <c r="Y77" s="116">
        <v>0</v>
      </c>
    </row>
    <row r="78" s="263" customFormat="1" ht="24.95" customHeight="1" spans="1:25">
      <c r="A78" s="276" t="s">
        <v>142</v>
      </c>
      <c r="B78" s="276" t="s">
        <v>138</v>
      </c>
      <c r="C78" s="118" t="s">
        <v>138</v>
      </c>
      <c r="D78" s="115" t="s">
        <v>171</v>
      </c>
      <c r="E78" s="289" t="s">
        <v>140</v>
      </c>
      <c r="F78" s="371" t="s">
        <v>192</v>
      </c>
      <c r="G78" s="93" t="s">
        <v>169</v>
      </c>
      <c r="H78" s="117">
        <v>91548</v>
      </c>
      <c r="I78" s="294">
        <v>91548</v>
      </c>
      <c r="J78" s="294">
        <v>0</v>
      </c>
      <c r="K78" s="294">
        <v>0</v>
      </c>
      <c r="L78" s="294">
        <v>0</v>
      </c>
      <c r="M78" s="116">
        <v>0</v>
      </c>
      <c r="N78" s="116">
        <v>0</v>
      </c>
      <c r="O78" s="96">
        <v>0</v>
      </c>
      <c r="P78" s="294">
        <v>0</v>
      </c>
      <c r="Q78" s="294">
        <v>0</v>
      </c>
      <c r="R78" s="294">
        <v>0</v>
      </c>
      <c r="S78" s="116">
        <v>0</v>
      </c>
      <c r="T78" s="117">
        <v>0</v>
      </c>
      <c r="U78" s="116">
        <v>0</v>
      </c>
      <c r="V78" s="117">
        <v>0</v>
      </c>
      <c r="W78" s="294">
        <v>0</v>
      </c>
      <c r="X78" s="294">
        <v>0</v>
      </c>
      <c r="Y78" s="116">
        <v>0</v>
      </c>
    </row>
    <row r="79" s="263" customFormat="1" ht="24.95" customHeight="1" spans="1:25">
      <c r="A79" s="276" t="s">
        <v>142</v>
      </c>
      <c r="B79" s="276" t="s">
        <v>138</v>
      </c>
      <c r="C79" s="118" t="s">
        <v>138</v>
      </c>
      <c r="D79" s="115" t="s">
        <v>171</v>
      </c>
      <c r="E79" s="289" t="s">
        <v>140</v>
      </c>
      <c r="F79" s="371" t="s">
        <v>196</v>
      </c>
      <c r="G79" s="93" t="s">
        <v>169</v>
      </c>
      <c r="H79" s="117">
        <v>68675</v>
      </c>
      <c r="I79" s="294">
        <v>0</v>
      </c>
      <c r="J79" s="294">
        <v>0</v>
      </c>
      <c r="K79" s="294">
        <v>0</v>
      </c>
      <c r="L79" s="294">
        <v>0</v>
      </c>
      <c r="M79" s="116">
        <v>68675</v>
      </c>
      <c r="N79" s="116">
        <v>0</v>
      </c>
      <c r="O79" s="96">
        <v>0</v>
      </c>
      <c r="P79" s="294">
        <v>0</v>
      </c>
      <c r="Q79" s="294">
        <v>0</v>
      </c>
      <c r="R79" s="294">
        <v>0</v>
      </c>
      <c r="S79" s="116">
        <v>0</v>
      </c>
      <c r="T79" s="117">
        <v>0</v>
      </c>
      <c r="U79" s="116">
        <v>0</v>
      </c>
      <c r="V79" s="117">
        <v>0</v>
      </c>
      <c r="W79" s="294">
        <v>0</v>
      </c>
      <c r="X79" s="294">
        <v>0</v>
      </c>
      <c r="Y79" s="116">
        <v>0</v>
      </c>
    </row>
    <row r="80" s="263" customFormat="1" ht="24.95" customHeight="1" spans="1:25">
      <c r="A80" s="276" t="s">
        <v>142</v>
      </c>
      <c r="B80" s="276" t="s">
        <v>138</v>
      </c>
      <c r="C80" s="118" t="s">
        <v>138</v>
      </c>
      <c r="D80" s="115" t="s">
        <v>171</v>
      </c>
      <c r="E80" s="289" t="s">
        <v>140</v>
      </c>
      <c r="F80" s="371" t="s">
        <v>208</v>
      </c>
      <c r="G80" s="93" t="s">
        <v>169</v>
      </c>
      <c r="H80" s="117">
        <v>2403.36</v>
      </c>
      <c r="I80" s="294">
        <v>0</v>
      </c>
      <c r="J80" s="294">
        <v>0</v>
      </c>
      <c r="K80" s="294">
        <v>0</v>
      </c>
      <c r="L80" s="294">
        <v>0</v>
      </c>
      <c r="M80" s="116">
        <v>0</v>
      </c>
      <c r="N80" s="116">
        <v>2403.36</v>
      </c>
      <c r="O80" s="96">
        <v>0</v>
      </c>
      <c r="P80" s="294">
        <v>0</v>
      </c>
      <c r="Q80" s="294">
        <v>0</v>
      </c>
      <c r="R80" s="294">
        <v>0</v>
      </c>
      <c r="S80" s="116">
        <v>0</v>
      </c>
      <c r="T80" s="117">
        <v>0</v>
      </c>
      <c r="U80" s="116">
        <v>0</v>
      </c>
      <c r="V80" s="117">
        <v>2403.36</v>
      </c>
      <c r="W80" s="294">
        <v>0</v>
      </c>
      <c r="X80" s="294">
        <v>0</v>
      </c>
      <c r="Y80" s="116">
        <v>0</v>
      </c>
    </row>
    <row r="81" s="263" customFormat="1" ht="24.95" customHeight="1" spans="1:25">
      <c r="A81" s="276" t="s">
        <v>142</v>
      </c>
      <c r="B81" s="276" t="s">
        <v>138</v>
      </c>
      <c r="C81" s="118" t="s">
        <v>138</v>
      </c>
      <c r="D81" s="115" t="s">
        <v>171</v>
      </c>
      <c r="E81" s="289" t="s">
        <v>140</v>
      </c>
      <c r="F81" s="371" t="s">
        <v>212</v>
      </c>
      <c r="G81" s="93" t="s">
        <v>169</v>
      </c>
      <c r="H81" s="117">
        <v>12817.92</v>
      </c>
      <c r="I81" s="294">
        <v>0</v>
      </c>
      <c r="J81" s="294">
        <v>0</v>
      </c>
      <c r="K81" s="294">
        <v>0</v>
      </c>
      <c r="L81" s="294">
        <v>0</v>
      </c>
      <c r="M81" s="116">
        <v>0</v>
      </c>
      <c r="N81" s="116">
        <v>12817.92</v>
      </c>
      <c r="O81" s="96">
        <v>0</v>
      </c>
      <c r="P81" s="294">
        <v>12817.92</v>
      </c>
      <c r="Q81" s="294">
        <v>0</v>
      </c>
      <c r="R81" s="294">
        <v>0</v>
      </c>
      <c r="S81" s="116">
        <v>0</v>
      </c>
      <c r="T81" s="117">
        <v>0</v>
      </c>
      <c r="U81" s="116">
        <v>0</v>
      </c>
      <c r="V81" s="117">
        <v>0</v>
      </c>
      <c r="W81" s="294">
        <v>0</v>
      </c>
      <c r="X81" s="294">
        <v>0</v>
      </c>
      <c r="Y81" s="116">
        <v>0</v>
      </c>
    </row>
    <row r="82" s="263" customFormat="1" ht="24.95" customHeight="1" spans="1:25">
      <c r="A82" s="276" t="s">
        <v>142</v>
      </c>
      <c r="B82" s="276" t="s">
        <v>138</v>
      </c>
      <c r="C82" s="118" t="s">
        <v>138</v>
      </c>
      <c r="D82" s="115" t="s">
        <v>171</v>
      </c>
      <c r="E82" s="289" t="s">
        <v>140</v>
      </c>
      <c r="F82" s="371" t="s">
        <v>198</v>
      </c>
      <c r="G82" s="93" t="s">
        <v>169</v>
      </c>
      <c r="H82" s="117">
        <v>19226.88</v>
      </c>
      <c r="I82" s="294">
        <v>0</v>
      </c>
      <c r="J82" s="294">
        <v>0</v>
      </c>
      <c r="K82" s="294">
        <v>0</v>
      </c>
      <c r="L82" s="294">
        <v>0</v>
      </c>
      <c r="M82" s="116">
        <v>0</v>
      </c>
      <c r="N82" s="116">
        <v>0</v>
      </c>
      <c r="O82" s="96">
        <v>0</v>
      </c>
      <c r="P82" s="294">
        <v>0</v>
      </c>
      <c r="Q82" s="294">
        <v>0</v>
      </c>
      <c r="R82" s="294">
        <v>0</v>
      </c>
      <c r="S82" s="116">
        <v>0</v>
      </c>
      <c r="T82" s="117">
        <v>0</v>
      </c>
      <c r="U82" s="116">
        <v>0</v>
      </c>
      <c r="V82" s="117">
        <v>0</v>
      </c>
      <c r="W82" s="294">
        <v>19226.88</v>
      </c>
      <c r="X82" s="294">
        <v>0</v>
      </c>
      <c r="Y82" s="116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22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D7" sqref="D7:J12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s="370" t="s">
        <v>213</v>
      </c>
    </row>
    <row r="2" ht="33" customHeight="1" spans="1:14">
      <c r="A2" s="287" t="s">
        <v>214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customHeight="1" spans="13:14">
      <c r="M3" s="365" t="s">
        <v>78</v>
      </c>
      <c r="N3" s="365"/>
    </row>
    <row r="4" ht="22.5" customHeight="1" spans="1:14">
      <c r="A4" s="257" t="s">
        <v>108</v>
      </c>
      <c r="B4" s="257"/>
      <c r="C4" s="257"/>
      <c r="D4" s="89" t="s">
        <v>175</v>
      </c>
      <c r="E4" s="89" t="s">
        <v>80</v>
      </c>
      <c r="F4" s="89" t="s">
        <v>81</v>
      </c>
      <c r="G4" s="89" t="s">
        <v>177</v>
      </c>
      <c r="H4" s="89"/>
      <c r="I4" s="89"/>
      <c r="J4" s="89"/>
      <c r="K4" s="89"/>
      <c r="L4" s="89" t="s">
        <v>181</v>
      </c>
      <c r="M4" s="89"/>
      <c r="N4" s="89"/>
    </row>
    <row r="5" ht="17.25" customHeight="1" spans="1:14">
      <c r="A5" s="89" t="s">
        <v>111</v>
      </c>
      <c r="B5" s="98" t="s">
        <v>112</v>
      </c>
      <c r="C5" s="89" t="s">
        <v>113</v>
      </c>
      <c r="D5" s="89"/>
      <c r="E5" s="89"/>
      <c r="F5" s="89"/>
      <c r="G5" s="89" t="s">
        <v>215</v>
      </c>
      <c r="H5" s="89" t="s">
        <v>216</v>
      </c>
      <c r="I5" s="89" t="s">
        <v>197</v>
      </c>
      <c r="J5" s="89" t="s">
        <v>198</v>
      </c>
      <c r="K5" s="89" t="s">
        <v>200</v>
      </c>
      <c r="L5" s="89" t="s">
        <v>215</v>
      </c>
      <c r="M5" s="89" t="s">
        <v>125</v>
      </c>
      <c r="N5" s="89" t="s">
        <v>217</v>
      </c>
    </row>
    <row r="6" ht="20.25" customHeight="1" spans="1:14">
      <c r="A6" s="89"/>
      <c r="B6" s="9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="132" customFormat="1" ht="29.25" customHeight="1" spans="1:14">
      <c r="A7" s="367"/>
      <c r="B7" s="367"/>
      <c r="C7" s="367"/>
      <c r="D7" s="115" t="s">
        <v>94</v>
      </c>
      <c r="E7" s="289" t="s">
        <v>95</v>
      </c>
      <c r="F7" s="260">
        <f t="shared" ref="F7:F12" si="0">G7</f>
        <v>77.33</v>
      </c>
      <c r="G7" s="260">
        <f t="shared" ref="G7:G12" si="1">H7+I7+J7</f>
        <v>77.33</v>
      </c>
      <c r="H7" s="260">
        <v>52.53</v>
      </c>
      <c r="I7" s="260">
        <v>19.1</v>
      </c>
      <c r="J7" s="260">
        <v>5.7</v>
      </c>
      <c r="K7" s="260"/>
      <c r="L7" s="260"/>
      <c r="M7" s="260"/>
      <c r="N7" s="260"/>
    </row>
    <row r="8" ht="29.25" customHeight="1" spans="1:14">
      <c r="A8" s="367"/>
      <c r="B8" s="367"/>
      <c r="C8" s="367"/>
      <c r="D8" s="115" t="s">
        <v>96</v>
      </c>
      <c r="E8" s="289" t="s">
        <v>97</v>
      </c>
      <c r="F8" s="260">
        <f t="shared" si="0"/>
        <v>27.89</v>
      </c>
      <c r="G8" s="260">
        <f t="shared" si="1"/>
        <v>27.89</v>
      </c>
      <c r="H8" s="260">
        <v>18.39</v>
      </c>
      <c r="I8" s="260">
        <v>7.3</v>
      </c>
      <c r="J8" s="260">
        <v>2.2</v>
      </c>
      <c r="K8" s="260"/>
      <c r="L8" s="260"/>
      <c r="M8" s="260"/>
      <c r="N8" s="260"/>
    </row>
    <row r="9" ht="29.25" customHeight="1" spans="1:14">
      <c r="A9" s="367"/>
      <c r="B9" s="367"/>
      <c r="C9" s="367"/>
      <c r="D9" s="115" t="s">
        <v>98</v>
      </c>
      <c r="E9" s="289" t="s">
        <v>99</v>
      </c>
      <c r="F9" s="260">
        <f t="shared" si="0"/>
        <v>73.71</v>
      </c>
      <c r="G9" s="260">
        <f t="shared" si="1"/>
        <v>73.71</v>
      </c>
      <c r="H9" s="260">
        <v>50.01</v>
      </c>
      <c r="I9" s="260">
        <v>18.2</v>
      </c>
      <c r="J9" s="260">
        <v>5.5</v>
      </c>
      <c r="K9" s="260"/>
      <c r="L9" s="260"/>
      <c r="M9" s="260"/>
      <c r="N9" s="260"/>
    </row>
    <row r="10" ht="29.25" customHeight="1" spans="1:14">
      <c r="A10" s="367"/>
      <c r="B10" s="367"/>
      <c r="C10" s="367"/>
      <c r="D10" s="115" t="s">
        <v>100</v>
      </c>
      <c r="E10" s="289" t="s">
        <v>101</v>
      </c>
      <c r="F10" s="260">
        <f t="shared" si="0"/>
        <v>63.51</v>
      </c>
      <c r="G10" s="260">
        <f t="shared" si="1"/>
        <v>63.51</v>
      </c>
      <c r="H10" s="260">
        <v>37.41</v>
      </c>
      <c r="I10" s="260">
        <v>21.8</v>
      </c>
      <c r="J10" s="260">
        <v>4.3</v>
      </c>
      <c r="K10" s="260"/>
      <c r="L10" s="260"/>
      <c r="M10" s="260"/>
      <c r="N10" s="260"/>
    </row>
    <row r="11" ht="29.25" customHeight="1" spans="1:14">
      <c r="A11" s="367"/>
      <c r="B11" s="367"/>
      <c r="C11" s="367"/>
      <c r="D11" s="115" t="s">
        <v>102</v>
      </c>
      <c r="E11" s="289" t="s">
        <v>103</v>
      </c>
      <c r="F11" s="260">
        <f t="shared" si="0"/>
        <v>56.13</v>
      </c>
      <c r="G11" s="260">
        <f t="shared" si="1"/>
        <v>56.13</v>
      </c>
      <c r="H11" s="260">
        <v>37.03</v>
      </c>
      <c r="I11" s="260">
        <v>14.7</v>
      </c>
      <c r="J11" s="260">
        <v>4.4</v>
      </c>
      <c r="K11" s="260"/>
      <c r="L11" s="260"/>
      <c r="M11" s="260"/>
      <c r="N11" s="260"/>
    </row>
    <row r="12" ht="29.25" customHeight="1" spans="1:14">
      <c r="A12" s="367"/>
      <c r="B12" s="367"/>
      <c r="C12" s="367"/>
      <c r="D12" s="115" t="s">
        <v>104</v>
      </c>
      <c r="E12" s="289" t="s">
        <v>105</v>
      </c>
      <c r="F12" s="260">
        <f t="shared" si="0"/>
        <v>23.92</v>
      </c>
      <c r="G12" s="260">
        <f t="shared" si="1"/>
        <v>23.92</v>
      </c>
      <c r="H12" s="260">
        <v>16.02</v>
      </c>
      <c r="I12" s="260">
        <v>6</v>
      </c>
      <c r="J12" s="260">
        <v>1.9</v>
      </c>
      <c r="K12" s="260"/>
      <c r="L12" s="260"/>
      <c r="M12" s="260"/>
      <c r="N12" s="260"/>
    </row>
    <row r="13" ht="29.25" customHeight="1" spans="1:14">
      <c r="A13" s="367"/>
      <c r="B13" s="367"/>
      <c r="C13" s="367"/>
      <c r="D13" s="367"/>
      <c r="E13" s="288"/>
      <c r="F13" s="260"/>
      <c r="G13" s="260"/>
      <c r="H13" s="260"/>
      <c r="I13" s="260"/>
      <c r="J13" s="260"/>
      <c r="K13" s="260"/>
      <c r="L13" s="260"/>
      <c r="M13" s="260"/>
      <c r="N13" s="260"/>
    </row>
    <row r="14" ht="29.25" customHeight="1" spans="1:14">
      <c r="A14" s="367"/>
      <c r="B14" s="367"/>
      <c r="C14" s="367"/>
      <c r="D14" s="367"/>
      <c r="E14" s="288"/>
      <c r="F14" s="260"/>
      <c r="G14" s="260"/>
      <c r="H14" s="260"/>
      <c r="I14" s="260"/>
      <c r="J14" s="260"/>
      <c r="K14" s="260"/>
      <c r="L14" s="260"/>
      <c r="M14" s="260"/>
      <c r="N14" s="260"/>
    </row>
    <row r="15" spans="4:5">
      <c r="D15" s="368"/>
      <c r="E15" s="369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83"/>
  <sheetViews>
    <sheetView showGridLines="0" showZeros="0" topLeftCell="S1" workbookViewId="0">
      <selection activeCell="AE20" sqref="AE20"/>
    </sheetView>
  </sheetViews>
  <sheetFormatPr defaultColWidth="6.875" defaultRowHeight="11.25"/>
  <cols>
    <col min="1" max="3" width="2.875" style="263" customWidth="1"/>
    <col min="4" max="4" width="6.625" style="263" customWidth="1"/>
    <col min="5" max="5" width="14.875" style="263" customWidth="1"/>
    <col min="6" max="7" width="9.625" style="263" customWidth="1"/>
    <col min="8" max="8" width="10.75" style="263" customWidth="1"/>
    <col min="9" max="11" width="8.125" style="263" customWidth="1"/>
    <col min="12" max="12" width="7.375" style="263" customWidth="1"/>
    <col min="13" max="17" width="8.125" style="263" customWidth="1"/>
    <col min="18" max="18" width="9" style="263" customWidth="1"/>
    <col min="19" max="19" width="12.625" style="263" customWidth="1"/>
    <col min="20" max="20" width="9.625" style="263" customWidth="1"/>
    <col min="21" max="21" width="8.125" style="263" customWidth="1"/>
    <col min="22" max="22" width="9" style="263" customWidth="1"/>
    <col min="23" max="23" width="8.125" style="263" customWidth="1"/>
    <col min="24" max="25" width="9" style="263" customWidth="1"/>
    <col min="26" max="31" width="8.125" style="263" customWidth="1"/>
    <col min="32" max="32" width="14.125" style="263" customWidth="1"/>
    <col min="33" max="33" width="9.625" style="263" customWidth="1"/>
    <col min="34" max="34" width="11.125" style="263" customWidth="1"/>
    <col min="35" max="35" width="14.125" style="263" customWidth="1"/>
    <col min="36" max="256" width="6.875" style="263" customWidth="1"/>
    <col min="257" max="16384" width="6.875" style="263"/>
  </cols>
  <sheetData>
    <row r="1" s="263" customFormat="1" ht="14.25" customHeight="1" spans="1:38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79" t="s">
        <v>218</v>
      </c>
      <c r="AJ1" s="265"/>
      <c r="AK1" s="265"/>
      <c r="AL1" s="265"/>
    </row>
    <row r="2" s="263" customFormat="1" ht="18" customHeight="1" spans="1:38">
      <c r="A2" s="266" t="s">
        <v>219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5"/>
      <c r="AK2" s="265"/>
      <c r="AL2" s="265"/>
    </row>
    <row r="3" s="263" customFormat="1" ht="17.25" customHeight="1" spans="1:38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79" t="s">
        <v>2</v>
      </c>
      <c r="AJ3" s="265"/>
      <c r="AK3" s="265"/>
      <c r="AL3" s="265"/>
    </row>
    <row r="4" s="263" customFormat="1" ht="20.25" customHeight="1" spans="1:38">
      <c r="A4" s="283" t="s">
        <v>108</v>
      </c>
      <c r="B4" s="283"/>
      <c r="C4" s="284"/>
      <c r="D4" s="271" t="s">
        <v>79</v>
      </c>
      <c r="E4" s="271" t="s">
        <v>190</v>
      </c>
      <c r="F4" s="271" t="s">
        <v>191</v>
      </c>
      <c r="G4" s="270" t="s">
        <v>119</v>
      </c>
      <c r="H4" s="271" t="s">
        <v>220</v>
      </c>
      <c r="I4" s="271" t="s">
        <v>221</v>
      </c>
      <c r="J4" s="271" t="s">
        <v>222</v>
      </c>
      <c r="K4" s="271" t="s">
        <v>223</v>
      </c>
      <c r="L4" s="271" t="s">
        <v>224</v>
      </c>
      <c r="M4" s="271" t="s">
        <v>225</v>
      </c>
      <c r="N4" s="271" t="s">
        <v>226</v>
      </c>
      <c r="O4" s="271" t="s">
        <v>227</v>
      </c>
      <c r="P4" s="271" t="s">
        <v>228</v>
      </c>
      <c r="Q4" s="271" t="s">
        <v>229</v>
      </c>
      <c r="R4" s="271" t="s">
        <v>230</v>
      </c>
      <c r="S4" s="270" t="s">
        <v>231</v>
      </c>
      <c r="T4" s="285" t="s">
        <v>232</v>
      </c>
      <c r="U4" s="271" t="s">
        <v>233</v>
      </c>
      <c r="V4" s="271" t="s">
        <v>234</v>
      </c>
      <c r="W4" s="271" t="s">
        <v>235</v>
      </c>
      <c r="X4" s="271" t="s">
        <v>236</v>
      </c>
      <c r="Y4" s="271" t="s">
        <v>237</v>
      </c>
      <c r="Z4" s="271" t="s">
        <v>238</v>
      </c>
      <c r="AA4" s="271" t="s">
        <v>239</v>
      </c>
      <c r="AB4" s="271" t="s">
        <v>240</v>
      </c>
      <c r="AC4" s="271" t="s">
        <v>241</v>
      </c>
      <c r="AD4" s="271" t="s">
        <v>242</v>
      </c>
      <c r="AE4" s="271" t="s">
        <v>243</v>
      </c>
      <c r="AF4" s="271" t="s">
        <v>244</v>
      </c>
      <c r="AG4" s="271" t="s">
        <v>245</v>
      </c>
      <c r="AH4" s="271" t="s">
        <v>246</v>
      </c>
      <c r="AI4" s="270" t="s">
        <v>247</v>
      </c>
      <c r="AJ4" s="265"/>
      <c r="AK4" s="265"/>
      <c r="AL4" s="265"/>
    </row>
    <row r="5" s="263" customFormat="1" ht="13.5" customHeight="1" spans="1:38">
      <c r="A5" s="271" t="s">
        <v>111</v>
      </c>
      <c r="B5" s="271" t="s">
        <v>112</v>
      </c>
      <c r="C5" s="271" t="s">
        <v>113</v>
      </c>
      <c r="D5" s="271"/>
      <c r="E5" s="271"/>
      <c r="F5" s="271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0"/>
      <c r="T5" s="285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0"/>
      <c r="AJ5" s="265"/>
      <c r="AK5" s="265"/>
      <c r="AL5" s="265"/>
    </row>
    <row r="6" s="263" customFormat="1" ht="13.5" customHeight="1" spans="1:38">
      <c r="A6" s="284"/>
      <c r="B6" s="284"/>
      <c r="C6" s="284"/>
      <c r="D6" s="284"/>
      <c r="E6" s="284"/>
      <c r="F6" s="271"/>
      <c r="G6" s="270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3"/>
      <c r="T6" s="286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3"/>
      <c r="AJ6" s="265"/>
      <c r="AK6" s="265"/>
      <c r="AL6" s="265"/>
    </row>
    <row r="7" s="263" customFormat="1" ht="24.95" customHeight="1" spans="1:35">
      <c r="A7" s="268" t="s">
        <v>114</v>
      </c>
      <c r="B7" s="268" t="s">
        <v>114</v>
      </c>
      <c r="C7" s="268" t="s">
        <v>114</v>
      </c>
      <c r="D7" s="268" t="s">
        <v>114</v>
      </c>
      <c r="E7" s="268" t="s">
        <v>114</v>
      </c>
      <c r="F7" s="275" t="s">
        <v>114</v>
      </c>
      <c r="G7" s="275" t="s">
        <v>114</v>
      </c>
      <c r="H7" s="268">
        <v>1</v>
      </c>
      <c r="I7" s="268">
        <v>2</v>
      </c>
      <c r="J7" s="268">
        <v>3</v>
      </c>
      <c r="K7" s="268">
        <v>4</v>
      </c>
      <c r="L7" s="268">
        <v>5</v>
      </c>
      <c r="M7" s="268">
        <v>6</v>
      </c>
      <c r="N7" s="268">
        <v>7</v>
      </c>
      <c r="O7" s="268">
        <v>8</v>
      </c>
      <c r="P7" s="268">
        <v>9</v>
      </c>
      <c r="Q7" s="268">
        <v>10</v>
      </c>
      <c r="R7" s="268">
        <v>11</v>
      </c>
      <c r="S7" s="268">
        <v>12</v>
      </c>
      <c r="T7" s="268">
        <v>13</v>
      </c>
      <c r="U7" s="268">
        <v>14</v>
      </c>
      <c r="V7" s="268">
        <v>15</v>
      </c>
      <c r="W7" s="268">
        <v>16</v>
      </c>
      <c r="X7" s="268">
        <v>17</v>
      </c>
      <c r="Y7" s="268">
        <v>18</v>
      </c>
      <c r="Z7" s="268">
        <v>19</v>
      </c>
      <c r="AA7" s="268">
        <v>20</v>
      </c>
      <c r="AB7" s="268">
        <v>21</v>
      </c>
      <c r="AC7" s="268">
        <v>22</v>
      </c>
      <c r="AD7" s="268">
        <v>23</v>
      </c>
      <c r="AE7" s="268">
        <v>24</v>
      </c>
      <c r="AF7" s="268">
        <v>25</v>
      </c>
      <c r="AG7" s="268">
        <v>26</v>
      </c>
      <c r="AH7" s="268">
        <v>27</v>
      </c>
      <c r="AI7" s="267">
        <v>28</v>
      </c>
    </row>
    <row r="8" s="264" customFormat="1" ht="27" customHeight="1" spans="1:35">
      <c r="A8" s="276"/>
      <c r="B8" s="276"/>
      <c r="C8" s="118"/>
      <c r="D8" s="258"/>
      <c r="E8" s="259" t="s">
        <v>81</v>
      </c>
      <c r="F8" s="277"/>
      <c r="G8" s="278"/>
      <c r="H8" s="96">
        <v>1656875.68</v>
      </c>
      <c r="I8" s="96">
        <v>80000</v>
      </c>
      <c r="J8" s="96">
        <v>96000</v>
      </c>
      <c r="K8" s="96">
        <v>10000</v>
      </c>
      <c r="L8" s="96">
        <v>8500</v>
      </c>
      <c r="M8" s="96">
        <v>19500</v>
      </c>
      <c r="N8" s="96">
        <v>56500</v>
      </c>
      <c r="O8" s="96">
        <v>31200</v>
      </c>
      <c r="P8" s="96">
        <v>10000</v>
      </c>
      <c r="Q8" s="96">
        <v>33000</v>
      </c>
      <c r="R8" s="96">
        <v>133900</v>
      </c>
      <c r="S8" s="96">
        <v>0</v>
      </c>
      <c r="T8" s="96">
        <v>51000</v>
      </c>
      <c r="U8" s="96">
        <v>10000</v>
      </c>
      <c r="V8" s="96">
        <v>109000</v>
      </c>
      <c r="W8" s="96">
        <v>47000</v>
      </c>
      <c r="X8" s="96">
        <v>319200</v>
      </c>
      <c r="Y8" s="96">
        <v>110000</v>
      </c>
      <c r="Z8" s="96">
        <v>0</v>
      </c>
      <c r="AA8" s="96">
        <v>0</v>
      </c>
      <c r="AB8" s="96">
        <v>50000</v>
      </c>
      <c r="AC8" s="96">
        <v>0</v>
      </c>
      <c r="AD8" s="96">
        <v>37675.68</v>
      </c>
      <c r="AE8" s="96">
        <v>23000</v>
      </c>
      <c r="AF8" s="96">
        <v>0</v>
      </c>
      <c r="AG8" s="96">
        <v>251400</v>
      </c>
      <c r="AH8" s="96">
        <v>0</v>
      </c>
      <c r="AI8" s="96">
        <v>170000</v>
      </c>
    </row>
    <row r="9" s="263" customFormat="1" ht="27" customHeight="1" spans="1:38">
      <c r="A9" s="276"/>
      <c r="B9" s="276"/>
      <c r="C9" s="118"/>
      <c r="D9" s="258" t="s">
        <v>94</v>
      </c>
      <c r="E9" s="259" t="s">
        <v>95</v>
      </c>
      <c r="F9" s="277"/>
      <c r="G9" s="278"/>
      <c r="H9" s="96">
        <v>709980.72</v>
      </c>
      <c r="I9" s="96">
        <v>40000</v>
      </c>
      <c r="J9" s="96">
        <v>40000</v>
      </c>
      <c r="K9" s="96">
        <v>10000</v>
      </c>
      <c r="L9" s="96">
        <v>0</v>
      </c>
      <c r="M9" s="96">
        <v>12000</v>
      </c>
      <c r="N9" s="96">
        <v>30000</v>
      </c>
      <c r="O9" s="96">
        <v>20000</v>
      </c>
      <c r="P9" s="96">
        <v>3000</v>
      </c>
      <c r="Q9" s="96">
        <v>30000</v>
      </c>
      <c r="R9" s="96">
        <v>50000</v>
      </c>
      <c r="S9" s="96">
        <v>0</v>
      </c>
      <c r="T9" s="96">
        <v>21000</v>
      </c>
      <c r="U9" s="96">
        <v>10000</v>
      </c>
      <c r="V9" s="96">
        <v>30000</v>
      </c>
      <c r="W9" s="96">
        <v>25000</v>
      </c>
      <c r="X9" s="96">
        <v>95000</v>
      </c>
      <c r="Y9" s="96">
        <v>50000</v>
      </c>
      <c r="Z9" s="96">
        <v>0</v>
      </c>
      <c r="AA9" s="96">
        <v>0</v>
      </c>
      <c r="AB9" s="96">
        <v>30000</v>
      </c>
      <c r="AC9" s="96">
        <v>0</v>
      </c>
      <c r="AD9" s="96">
        <v>10980.72</v>
      </c>
      <c r="AE9" s="96">
        <v>0</v>
      </c>
      <c r="AF9" s="96">
        <v>0</v>
      </c>
      <c r="AG9" s="96">
        <v>123000</v>
      </c>
      <c r="AH9" s="96">
        <v>0</v>
      </c>
      <c r="AI9" s="96">
        <v>80000</v>
      </c>
      <c r="AJ9" s="265"/>
      <c r="AK9" s="265"/>
      <c r="AL9" s="265"/>
    </row>
    <row r="10" s="263" customFormat="1" ht="27" customHeight="1" spans="1:38">
      <c r="A10" s="276" t="s">
        <v>142</v>
      </c>
      <c r="B10" s="276" t="s">
        <v>138</v>
      </c>
      <c r="C10" s="118" t="s">
        <v>138</v>
      </c>
      <c r="D10" s="258" t="s">
        <v>139</v>
      </c>
      <c r="E10" s="259" t="s">
        <v>140</v>
      </c>
      <c r="F10" s="277" t="s">
        <v>222</v>
      </c>
      <c r="G10" s="278" t="s">
        <v>143</v>
      </c>
      <c r="H10" s="96">
        <v>40000</v>
      </c>
      <c r="I10" s="96">
        <v>0</v>
      </c>
      <c r="J10" s="96">
        <v>40000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265"/>
      <c r="AK10" s="265"/>
      <c r="AL10" s="265"/>
    </row>
    <row r="11" s="263" customFormat="1" ht="27" customHeight="1" spans="1:38">
      <c r="A11" s="276" t="s">
        <v>142</v>
      </c>
      <c r="B11" s="276" t="s">
        <v>138</v>
      </c>
      <c r="C11" s="118" t="s">
        <v>138</v>
      </c>
      <c r="D11" s="258" t="s">
        <v>139</v>
      </c>
      <c r="E11" s="259" t="s">
        <v>140</v>
      </c>
      <c r="F11" s="277" t="s">
        <v>234</v>
      </c>
      <c r="G11" s="278" t="s">
        <v>144</v>
      </c>
      <c r="H11" s="96">
        <v>30000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30000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265"/>
      <c r="AK11" s="265"/>
      <c r="AL11" s="265"/>
    </row>
    <row r="12" s="263" customFormat="1" ht="27" customHeight="1" spans="1:38">
      <c r="A12" s="276" t="s">
        <v>142</v>
      </c>
      <c r="B12" s="276" t="s">
        <v>138</v>
      </c>
      <c r="C12" s="118" t="s">
        <v>138</v>
      </c>
      <c r="D12" s="258" t="s">
        <v>139</v>
      </c>
      <c r="E12" s="259" t="s">
        <v>140</v>
      </c>
      <c r="F12" s="277" t="s">
        <v>225</v>
      </c>
      <c r="G12" s="278" t="s">
        <v>143</v>
      </c>
      <c r="H12" s="96">
        <v>12000</v>
      </c>
      <c r="I12" s="96">
        <v>0</v>
      </c>
      <c r="J12" s="96">
        <v>0</v>
      </c>
      <c r="K12" s="96">
        <v>0</v>
      </c>
      <c r="L12" s="96">
        <v>0</v>
      </c>
      <c r="M12" s="96">
        <v>12000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265"/>
      <c r="AK12" s="265"/>
      <c r="AL12" s="265"/>
    </row>
    <row r="13" s="263" customFormat="1" ht="27" customHeight="1" spans="1:38">
      <c r="A13" s="276" t="s">
        <v>142</v>
      </c>
      <c r="B13" s="276" t="s">
        <v>138</v>
      </c>
      <c r="C13" s="118" t="s">
        <v>138</v>
      </c>
      <c r="D13" s="258" t="s">
        <v>139</v>
      </c>
      <c r="E13" s="259" t="s">
        <v>140</v>
      </c>
      <c r="F13" s="277" t="s">
        <v>228</v>
      </c>
      <c r="G13" s="278" t="s">
        <v>143</v>
      </c>
      <c r="H13" s="96">
        <v>3000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3000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265"/>
      <c r="AK13" s="265"/>
      <c r="AL13" s="265"/>
    </row>
    <row r="14" s="263" customFormat="1" ht="27" customHeight="1" spans="1:38">
      <c r="A14" s="276" t="s">
        <v>142</v>
      </c>
      <c r="B14" s="276" t="s">
        <v>138</v>
      </c>
      <c r="C14" s="118" t="s">
        <v>138</v>
      </c>
      <c r="D14" s="258" t="s">
        <v>139</v>
      </c>
      <c r="E14" s="259" t="s">
        <v>140</v>
      </c>
      <c r="F14" s="277" t="s">
        <v>235</v>
      </c>
      <c r="G14" s="278" t="s">
        <v>154</v>
      </c>
      <c r="H14" s="96">
        <v>25000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25000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265"/>
      <c r="AK14" s="265"/>
      <c r="AL14" s="265"/>
    </row>
    <row r="15" s="263" customFormat="1" ht="27" customHeight="1" spans="1:38">
      <c r="A15" s="276" t="s">
        <v>142</v>
      </c>
      <c r="B15" s="276" t="s">
        <v>138</v>
      </c>
      <c r="C15" s="118" t="s">
        <v>138</v>
      </c>
      <c r="D15" s="258" t="s">
        <v>139</v>
      </c>
      <c r="E15" s="259" t="s">
        <v>140</v>
      </c>
      <c r="F15" s="277" t="s">
        <v>248</v>
      </c>
      <c r="G15" s="278" t="s">
        <v>156</v>
      </c>
      <c r="H15" s="96">
        <v>21000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21000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265"/>
      <c r="AK15" s="265"/>
      <c r="AL15" s="265"/>
    </row>
    <row r="16" s="263" customFormat="1" ht="27" customHeight="1" spans="1:38">
      <c r="A16" s="276" t="s">
        <v>142</v>
      </c>
      <c r="B16" s="276" t="s">
        <v>138</v>
      </c>
      <c r="C16" s="118" t="s">
        <v>138</v>
      </c>
      <c r="D16" s="258" t="s">
        <v>139</v>
      </c>
      <c r="E16" s="259" t="s">
        <v>140</v>
      </c>
      <c r="F16" s="277" t="s">
        <v>236</v>
      </c>
      <c r="G16" s="278" t="s">
        <v>153</v>
      </c>
      <c r="H16" s="96">
        <v>95000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95000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265"/>
      <c r="AK16" s="265"/>
      <c r="AL16" s="265"/>
    </row>
    <row r="17" s="263" customFormat="1" ht="27" customHeight="1" spans="1:38">
      <c r="A17" s="276" t="s">
        <v>142</v>
      </c>
      <c r="B17" s="276" t="s">
        <v>138</v>
      </c>
      <c r="C17" s="118" t="s">
        <v>138</v>
      </c>
      <c r="D17" s="258" t="s">
        <v>139</v>
      </c>
      <c r="E17" s="259" t="s">
        <v>140</v>
      </c>
      <c r="F17" s="277" t="s">
        <v>240</v>
      </c>
      <c r="G17" s="278" t="s">
        <v>147</v>
      </c>
      <c r="H17" s="96">
        <v>30000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30000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265"/>
      <c r="AK17" s="265"/>
      <c r="AL17" s="265"/>
    </row>
    <row r="18" s="263" customFormat="1" ht="27" customHeight="1" spans="1:38">
      <c r="A18" s="276" t="s">
        <v>142</v>
      </c>
      <c r="B18" s="276" t="s">
        <v>138</v>
      </c>
      <c r="C18" s="118" t="s">
        <v>138</v>
      </c>
      <c r="D18" s="258" t="s">
        <v>139</v>
      </c>
      <c r="E18" s="259" t="s">
        <v>140</v>
      </c>
      <c r="F18" s="277" t="s">
        <v>237</v>
      </c>
      <c r="G18" s="278" t="s">
        <v>145</v>
      </c>
      <c r="H18" s="96">
        <v>50000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50000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265"/>
      <c r="AK18" s="265"/>
      <c r="AL18" s="265"/>
    </row>
    <row r="19" s="263" customFormat="1" ht="27" customHeight="1" spans="1:38">
      <c r="A19" s="276" t="s">
        <v>142</v>
      </c>
      <c r="B19" s="276" t="s">
        <v>138</v>
      </c>
      <c r="C19" s="118" t="s">
        <v>138</v>
      </c>
      <c r="D19" s="258" t="s">
        <v>139</v>
      </c>
      <c r="E19" s="259" t="s">
        <v>140</v>
      </c>
      <c r="F19" s="277" t="s">
        <v>233</v>
      </c>
      <c r="G19" s="278" t="s">
        <v>143</v>
      </c>
      <c r="H19" s="96">
        <v>10000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10000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265"/>
      <c r="AK19" s="265"/>
      <c r="AL19" s="265"/>
    </row>
    <row r="20" s="263" customFormat="1" ht="27" customHeight="1" spans="1:38">
      <c r="A20" s="276" t="s">
        <v>142</v>
      </c>
      <c r="B20" s="276" t="s">
        <v>138</v>
      </c>
      <c r="C20" s="118" t="s">
        <v>138</v>
      </c>
      <c r="D20" s="258" t="s">
        <v>139</v>
      </c>
      <c r="E20" s="259" t="s">
        <v>140</v>
      </c>
      <c r="F20" s="277" t="s">
        <v>226</v>
      </c>
      <c r="G20" s="278" t="s">
        <v>143</v>
      </c>
      <c r="H20" s="96">
        <v>30000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30000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265"/>
      <c r="AK20" s="265"/>
      <c r="AL20" s="265"/>
    </row>
    <row r="21" s="263" customFormat="1" ht="27" customHeight="1" spans="1:38">
      <c r="A21" s="276" t="s">
        <v>142</v>
      </c>
      <c r="B21" s="276" t="s">
        <v>138</v>
      </c>
      <c r="C21" s="118" t="s">
        <v>138</v>
      </c>
      <c r="D21" s="258" t="s">
        <v>139</v>
      </c>
      <c r="E21" s="259" t="s">
        <v>140</v>
      </c>
      <c r="F21" s="277" t="s">
        <v>229</v>
      </c>
      <c r="G21" s="278" t="s">
        <v>143</v>
      </c>
      <c r="H21" s="96">
        <v>30000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30000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265"/>
      <c r="AK21" s="265"/>
      <c r="AL21" s="265"/>
    </row>
    <row r="22" s="263" customFormat="1" ht="27" customHeight="1" spans="1:38">
      <c r="A22" s="276" t="s">
        <v>142</v>
      </c>
      <c r="B22" s="276" t="s">
        <v>138</v>
      </c>
      <c r="C22" s="118" t="s">
        <v>138</v>
      </c>
      <c r="D22" s="258" t="s">
        <v>139</v>
      </c>
      <c r="E22" s="259" t="s">
        <v>140</v>
      </c>
      <c r="F22" s="277" t="s">
        <v>249</v>
      </c>
      <c r="G22" s="278" t="s">
        <v>143</v>
      </c>
      <c r="H22" s="96">
        <v>86000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86000</v>
      </c>
      <c r="AH22" s="96">
        <v>0</v>
      </c>
      <c r="AI22" s="96">
        <v>0</v>
      </c>
      <c r="AJ22" s="265"/>
      <c r="AK22" s="265"/>
      <c r="AL22" s="265"/>
    </row>
    <row r="23" s="263" customFormat="1" ht="27" customHeight="1" spans="1:38">
      <c r="A23" s="276" t="s">
        <v>142</v>
      </c>
      <c r="B23" s="276" t="s">
        <v>138</v>
      </c>
      <c r="C23" s="118" t="s">
        <v>138</v>
      </c>
      <c r="D23" s="258" t="s">
        <v>139</v>
      </c>
      <c r="E23" s="259" t="s">
        <v>140</v>
      </c>
      <c r="F23" s="277" t="s">
        <v>247</v>
      </c>
      <c r="G23" s="278" t="s">
        <v>150</v>
      </c>
      <c r="H23" s="96">
        <v>80000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80000</v>
      </c>
      <c r="AJ23" s="265"/>
      <c r="AK23" s="265"/>
      <c r="AL23" s="265"/>
    </row>
    <row r="24" s="263" customFormat="1" ht="27" customHeight="1" spans="1:38">
      <c r="A24" s="276" t="s">
        <v>142</v>
      </c>
      <c r="B24" s="276" t="s">
        <v>138</v>
      </c>
      <c r="C24" s="118" t="s">
        <v>138</v>
      </c>
      <c r="D24" s="258" t="s">
        <v>139</v>
      </c>
      <c r="E24" s="259" t="s">
        <v>140</v>
      </c>
      <c r="F24" s="277" t="s">
        <v>242</v>
      </c>
      <c r="G24" s="278" t="s">
        <v>143</v>
      </c>
      <c r="H24" s="96">
        <v>10980.72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10980.72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265"/>
      <c r="AK24" s="265"/>
      <c r="AL24" s="265"/>
    </row>
    <row r="25" s="263" customFormat="1" ht="27" customHeight="1" spans="1:38">
      <c r="A25" s="276" t="s">
        <v>142</v>
      </c>
      <c r="B25" s="276" t="s">
        <v>138</v>
      </c>
      <c r="C25" s="118" t="s">
        <v>138</v>
      </c>
      <c r="D25" s="258" t="s">
        <v>139</v>
      </c>
      <c r="E25" s="259" t="s">
        <v>140</v>
      </c>
      <c r="F25" s="277" t="s">
        <v>223</v>
      </c>
      <c r="G25" s="278" t="s">
        <v>147</v>
      </c>
      <c r="H25" s="96">
        <v>10000</v>
      </c>
      <c r="I25" s="96">
        <v>0</v>
      </c>
      <c r="J25" s="96">
        <v>0</v>
      </c>
      <c r="K25" s="96">
        <v>10000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265"/>
      <c r="AK25" s="265"/>
      <c r="AL25" s="265"/>
    </row>
    <row r="26" s="263" customFormat="1" ht="27" customHeight="1" spans="1:38">
      <c r="A26" s="276" t="s">
        <v>142</v>
      </c>
      <c r="B26" s="276" t="s">
        <v>138</v>
      </c>
      <c r="C26" s="118" t="s">
        <v>138</v>
      </c>
      <c r="D26" s="258" t="s">
        <v>139</v>
      </c>
      <c r="E26" s="259" t="s">
        <v>140</v>
      </c>
      <c r="F26" s="277" t="s">
        <v>227</v>
      </c>
      <c r="G26" s="278" t="s">
        <v>143</v>
      </c>
      <c r="H26" s="96">
        <v>20000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20000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265"/>
      <c r="AK26" s="265"/>
      <c r="AL26" s="265"/>
    </row>
    <row r="27" s="263" customFormat="1" ht="27" customHeight="1" spans="1:38">
      <c r="A27" s="276" t="s">
        <v>142</v>
      </c>
      <c r="B27" s="276" t="s">
        <v>138</v>
      </c>
      <c r="C27" s="118" t="s">
        <v>138</v>
      </c>
      <c r="D27" s="258" t="s">
        <v>139</v>
      </c>
      <c r="E27" s="259" t="s">
        <v>140</v>
      </c>
      <c r="F27" s="277" t="s">
        <v>250</v>
      </c>
      <c r="G27" s="278" t="s">
        <v>143</v>
      </c>
      <c r="H27" s="96">
        <v>37000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37000</v>
      </c>
      <c r="AH27" s="96">
        <v>0</v>
      </c>
      <c r="AI27" s="96">
        <v>0</v>
      </c>
      <c r="AJ27" s="265"/>
      <c r="AK27" s="265"/>
      <c r="AL27" s="265"/>
    </row>
    <row r="28" s="263" customFormat="1" ht="27" customHeight="1" spans="1:38">
      <c r="A28" s="276" t="s">
        <v>142</v>
      </c>
      <c r="B28" s="276" t="s">
        <v>138</v>
      </c>
      <c r="C28" s="118" t="s">
        <v>138</v>
      </c>
      <c r="D28" s="258" t="s">
        <v>139</v>
      </c>
      <c r="E28" s="259" t="s">
        <v>140</v>
      </c>
      <c r="F28" s="277" t="s">
        <v>230</v>
      </c>
      <c r="G28" s="278" t="s">
        <v>143</v>
      </c>
      <c r="H28" s="96">
        <v>50000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50000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265"/>
      <c r="AK28" s="265"/>
      <c r="AL28" s="265"/>
    </row>
    <row r="29" s="263" customFormat="1" ht="27" customHeight="1" spans="1:38">
      <c r="A29" s="276" t="s">
        <v>142</v>
      </c>
      <c r="B29" s="276" t="s">
        <v>138</v>
      </c>
      <c r="C29" s="118" t="s">
        <v>138</v>
      </c>
      <c r="D29" s="258" t="s">
        <v>139</v>
      </c>
      <c r="E29" s="259" t="s">
        <v>140</v>
      </c>
      <c r="F29" s="277" t="s">
        <v>221</v>
      </c>
      <c r="G29" s="278" t="s">
        <v>143</v>
      </c>
      <c r="H29" s="96">
        <v>40000</v>
      </c>
      <c r="I29" s="96">
        <v>40000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265"/>
      <c r="AK29" s="265"/>
      <c r="AL29" s="265"/>
    </row>
    <row r="30" s="263" customFormat="1" ht="27" customHeight="1" spans="1:38">
      <c r="A30" s="276"/>
      <c r="B30" s="276"/>
      <c r="C30" s="118"/>
      <c r="D30" s="258" t="s">
        <v>96</v>
      </c>
      <c r="E30" s="259" t="s">
        <v>97</v>
      </c>
      <c r="F30" s="277"/>
      <c r="G30" s="278"/>
      <c r="H30" s="96">
        <v>301082</v>
      </c>
      <c r="I30" s="96">
        <v>2000</v>
      </c>
      <c r="J30" s="96">
        <v>30000</v>
      </c>
      <c r="K30" s="96">
        <v>0</v>
      </c>
      <c r="L30" s="96">
        <v>5000</v>
      </c>
      <c r="M30" s="96">
        <v>1000</v>
      </c>
      <c r="N30" s="96">
        <v>10000</v>
      </c>
      <c r="O30" s="96">
        <v>3000</v>
      </c>
      <c r="P30" s="96">
        <v>0</v>
      </c>
      <c r="Q30" s="96">
        <v>0</v>
      </c>
      <c r="R30" s="96">
        <v>40000</v>
      </c>
      <c r="S30" s="96">
        <v>0</v>
      </c>
      <c r="T30" s="96">
        <v>20000</v>
      </c>
      <c r="U30" s="96">
        <v>0</v>
      </c>
      <c r="V30" s="96">
        <v>65000</v>
      </c>
      <c r="W30" s="96">
        <v>8000</v>
      </c>
      <c r="X30" s="96">
        <v>95200</v>
      </c>
      <c r="Y30" s="96">
        <v>0</v>
      </c>
      <c r="Z30" s="96">
        <v>0</v>
      </c>
      <c r="AA30" s="96">
        <v>0</v>
      </c>
      <c r="AB30" s="96">
        <v>10000</v>
      </c>
      <c r="AC30" s="96">
        <v>0</v>
      </c>
      <c r="AD30" s="96">
        <v>6882</v>
      </c>
      <c r="AE30" s="96">
        <v>0</v>
      </c>
      <c r="AF30" s="96">
        <v>0</v>
      </c>
      <c r="AG30" s="96">
        <v>0</v>
      </c>
      <c r="AH30" s="96">
        <v>0</v>
      </c>
      <c r="AI30" s="96">
        <v>5000</v>
      </c>
      <c r="AJ30" s="265"/>
      <c r="AK30" s="265"/>
      <c r="AL30" s="265"/>
    </row>
    <row r="31" s="263" customFormat="1" ht="27" customHeight="1" spans="1:38">
      <c r="A31" s="276" t="s">
        <v>142</v>
      </c>
      <c r="B31" s="276" t="s">
        <v>138</v>
      </c>
      <c r="C31" s="118" t="s">
        <v>138</v>
      </c>
      <c r="D31" s="258" t="s">
        <v>161</v>
      </c>
      <c r="E31" s="259" t="s">
        <v>140</v>
      </c>
      <c r="F31" s="277" t="s">
        <v>227</v>
      </c>
      <c r="G31" s="278" t="s">
        <v>143</v>
      </c>
      <c r="H31" s="96">
        <v>3000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3000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265"/>
      <c r="AK31" s="265"/>
      <c r="AL31" s="265"/>
    </row>
    <row r="32" s="263" customFormat="1" ht="27" customHeight="1" spans="1:38">
      <c r="A32" s="276" t="s">
        <v>142</v>
      </c>
      <c r="B32" s="276" t="s">
        <v>138</v>
      </c>
      <c r="C32" s="118" t="s">
        <v>138</v>
      </c>
      <c r="D32" s="258" t="s">
        <v>161</v>
      </c>
      <c r="E32" s="259" t="s">
        <v>140</v>
      </c>
      <c r="F32" s="277" t="s">
        <v>221</v>
      </c>
      <c r="G32" s="278" t="s">
        <v>143</v>
      </c>
      <c r="H32" s="96">
        <v>2000</v>
      </c>
      <c r="I32" s="96">
        <v>2000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265"/>
      <c r="AK32" s="265"/>
      <c r="AL32" s="265"/>
    </row>
    <row r="33" s="263" customFormat="1" ht="27" customHeight="1" spans="1:38">
      <c r="A33" s="276" t="s">
        <v>142</v>
      </c>
      <c r="B33" s="276" t="s">
        <v>138</v>
      </c>
      <c r="C33" s="118" t="s">
        <v>138</v>
      </c>
      <c r="D33" s="258" t="s">
        <v>161</v>
      </c>
      <c r="E33" s="259" t="s">
        <v>140</v>
      </c>
      <c r="F33" s="277" t="s">
        <v>230</v>
      </c>
      <c r="G33" s="278" t="s">
        <v>143</v>
      </c>
      <c r="H33" s="96">
        <v>40000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40000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265"/>
      <c r="AK33" s="265"/>
      <c r="AL33" s="265"/>
    </row>
    <row r="34" s="263" customFormat="1" ht="27" customHeight="1" spans="1:38">
      <c r="A34" s="276" t="s">
        <v>142</v>
      </c>
      <c r="B34" s="276" t="s">
        <v>138</v>
      </c>
      <c r="C34" s="118" t="s">
        <v>138</v>
      </c>
      <c r="D34" s="258" t="s">
        <v>161</v>
      </c>
      <c r="E34" s="259" t="s">
        <v>140</v>
      </c>
      <c r="F34" s="277" t="s">
        <v>226</v>
      </c>
      <c r="G34" s="278" t="s">
        <v>143</v>
      </c>
      <c r="H34" s="96">
        <v>10000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10000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265"/>
      <c r="AK34" s="265"/>
      <c r="AL34" s="265"/>
    </row>
    <row r="35" s="263" customFormat="1" ht="27" customHeight="1" spans="1:38">
      <c r="A35" s="276" t="s">
        <v>142</v>
      </c>
      <c r="B35" s="276" t="s">
        <v>138</v>
      </c>
      <c r="C35" s="118" t="s">
        <v>138</v>
      </c>
      <c r="D35" s="258" t="s">
        <v>161</v>
      </c>
      <c r="E35" s="259" t="s">
        <v>140</v>
      </c>
      <c r="F35" s="277" t="s">
        <v>242</v>
      </c>
      <c r="G35" s="278" t="s">
        <v>143</v>
      </c>
      <c r="H35" s="96">
        <v>6882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6882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265"/>
      <c r="AK35" s="265"/>
      <c r="AL35" s="265"/>
    </row>
    <row r="36" s="263" customFormat="1" ht="27" customHeight="1" spans="1:38">
      <c r="A36" s="276" t="s">
        <v>142</v>
      </c>
      <c r="B36" s="276" t="s">
        <v>138</v>
      </c>
      <c r="C36" s="118" t="s">
        <v>138</v>
      </c>
      <c r="D36" s="258" t="s">
        <v>161</v>
      </c>
      <c r="E36" s="259" t="s">
        <v>140</v>
      </c>
      <c r="F36" s="277" t="s">
        <v>222</v>
      </c>
      <c r="G36" s="278" t="s">
        <v>143</v>
      </c>
      <c r="H36" s="96">
        <v>30000</v>
      </c>
      <c r="I36" s="96">
        <v>0</v>
      </c>
      <c r="J36" s="96">
        <v>30000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0</v>
      </c>
      <c r="AI36" s="96">
        <v>0</v>
      </c>
      <c r="AJ36" s="265"/>
      <c r="AK36" s="265"/>
      <c r="AL36" s="265"/>
    </row>
    <row r="37" s="263" customFormat="1" ht="27" customHeight="1" spans="1:38">
      <c r="A37" s="276" t="s">
        <v>142</v>
      </c>
      <c r="B37" s="276" t="s">
        <v>138</v>
      </c>
      <c r="C37" s="118" t="s">
        <v>138</v>
      </c>
      <c r="D37" s="258" t="s">
        <v>161</v>
      </c>
      <c r="E37" s="259" t="s">
        <v>140</v>
      </c>
      <c r="F37" s="277" t="s">
        <v>224</v>
      </c>
      <c r="G37" s="278" t="s">
        <v>143</v>
      </c>
      <c r="H37" s="96">
        <v>5000</v>
      </c>
      <c r="I37" s="96">
        <v>0</v>
      </c>
      <c r="J37" s="96">
        <v>0</v>
      </c>
      <c r="K37" s="96">
        <v>0</v>
      </c>
      <c r="L37" s="96">
        <v>5000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265"/>
      <c r="AK37" s="265"/>
      <c r="AL37" s="265"/>
    </row>
    <row r="38" s="263" customFormat="1" ht="27" customHeight="1" spans="1:38">
      <c r="A38" s="276" t="s">
        <v>142</v>
      </c>
      <c r="B38" s="276" t="s">
        <v>138</v>
      </c>
      <c r="C38" s="118" t="s">
        <v>138</v>
      </c>
      <c r="D38" s="258" t="s">
        <v>161</v>
      </c>
      <c r="E38" s="259" t="s">
        <v>140</v>
      </c>
      <c r="F38" s="277" t="s">
        <v>234</v>
      </c>
      <c r="G38" s="278" t="s">
        <v>144</v>
      </c>
      <c r="H38" s="96">
        <v>65000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65000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265"/>
      <c r="AK38" s="265"/>
      <c r="AL38" s="265"/>
    </row>
    <row r="39" s="263" customFormat="1" ht="27" customHeight="1" spans="1:38">
      <c r="A39" s="276" t="s">
        <v>142</v>
      </c>
      <c r="B39" s="276" t="s">
        <v>138</v>
      </c>
      <c r="C39" s="118" t="s">
        <v>138</v>
      </c>
      <c r="D39" s="258" t="s">
        <v>161</v>
      </c>
      <c r="E39" s="259" t="s">
        <v>140</v>
      </c>
      <c r="F39" s="277" t="s">
        <v>235</v>
      </c>
      <c r="G39" s="278" t="s">
        <v>154</v>
      </c>
      <c r="H39" s="96">
        <v>8000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8000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265"/>
      <c r="AK39" s="265"/>
      <c r="AL39" s="265"/>
    </row>
    <row r="40" s="263" customFormat="1" ht="27" customHeight="1" spans="1:38">
      <c r="A40" s="276" t="s">
        <v>142</v>
      </c>
      <c r="B40" s="276" t="s">
        <v>138</v>
      </c>
      <c r="C40" s="118" t="s">
        <v>138</v>
      </c>
      <c r="D40" s="258" t="s">
        <v>161</v>
      </c>
      <c r="E40" s="259" t="s">
        <v>140</v>
      </c>
      <c r="F40" s="277" t="s">
        <v>240</v>
      </c>
      <c r="G40" s="278" t="s">
        <v>147</v>
      </c>
      <c r="H40" s="96">
        <v>10000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10000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265"/>
      <c r="AK40" s="265"/>
      <c r="AL40" s="265"/>
    </row>
    <row r="41" s="263" customFormat="1" ht="27" customHeight="1" spans="1:38">
      <c r="A41" s="276" t="s">
        <v>142</v>
      </c>
      <c r="B41" s="276" t="s">
        <v>138</v>
      </c>
      <c r="C41" s="118" t="s">
        <v>138</v>
      </c>
      <c r="D41" s="258" t="s">
        <v>161</v>
      </c>
      <c r="E41" s="259" t="s">
        <v>140</v>
      </c>
      <c r="F41" s="277" t="s">
        <v>225</v>
      </c>
      <c r="G41" s="278" t="s">
        <v>143</v>
      </c>
      <c r="H41" s="96">
        <v>1000</v>
      </c>
      <c r="I41" s="96">
        <v>0</v>
      </c>
      <c r="J41" s="96">
        <v>0</v>
      </c>
      <c r="K41" s="96">
        <v>0</v>
      </c>
      <c r="L41" s="96">
        <v>0</v>
      </c>
      <c r="M41" s="96">
        <v>1000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265"/>
      <c r="AK41" s="265"/>
      <c r="AL41" s="265"/>
    </row>
    <row r="42" s="263" customFormat="1" ht="27" customHeight="1" spans="1:38">
      <c r="A42" s="276" t="s">
        <v>142</v>
      </c>
      <c r="B42" s="276" t="s">
        <v>138</v>
      </c>
      <c r="C42" s="118" t="s">
        <v>138</v>
      </c>
      <c r="D42" s="258" t="s">
        <v>161</v>
      </c>
      <c r="E42" s="259" t="s">
        <v>140</v>
      </c>
      <c r="F42" s="277" t="s">
        <v>236</v>
      </c>
      <c r="G42" s="278" t="s">
        <v>153</v>
      </c>
      <c r="H42" s="96">
        <v>95200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95200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265"/>
      <c r="AK42" s="265"/>
      <c r="AL42" s="265"/>
    </row>
    <row r="43" s="263" customFormat="1" ht="27" customHeight="1" spans="1:38">
      <c r="A43" s="276" t="s">
        <v>142</v>
      </c>
      <c r="B43" s="276" t="s">
        <v>138</v>
      </c>
      <c r="C43" s="118" t="s">
        <v>138</v>
      </c>
      <c r="D43" s="258" t="s">
        <v>161</v>
      </c>
      <c r="E43" s="259" t="s">
        <v>140</v>
      </c>
      <c r="F43" s="277" t="s">
        <v>248</v>
      </c>
      <c r="G43" s="278" t="s">
        <v>156</v>
      </c>
      <c r="H43" s="96">
        <v>20000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20000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6">
        <v>0</v>
      </c>
      <c r="AD43" s="96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265"/>
      <c r="AK43" s="265"/>
      <c r="AL43" s="265"/>
    </row>
    <row r="44" s="263" customFormat="1" ht="27" customHeight="1" spans="1:38">
      <c r="A44" s="276" t="s">
        <v>142</v>
      </c>
      <c r="B44" s="276" t="s">
        <v>138</v>
      </c>
      <c r="C44" s="118" t="s">
        <v>138</v>
      </c>
      <c r="D44" s="258" t="s">
        <v>161</v>
      </c>
      <c r="E44" s="259" t="s">
        <v>140</v>
      </c>
      <c r="F44" s="277" t="s">
        <v>247</v>
      </c>
      <c r="G44" s="278" t="s">
        <v>150</v>
      </c>
      <c r="H44" s="96">
        <v>5000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96">
        <v>0</v>
      </c>
      <c r="AG44" s="96">
        <v>0</v>
      </c>
      <c r="AH44" s="96">
        <v>0</v>
      </c>
      <c r="AI44" s="96">
        <v>5000</v>
      </c>
      <c r="AJ44" s="265"/>
      <c r="AK44" s="265"/>
      <c r="AL44" s="265"/>
    </row>
    <row r="45" s="263" customFormat="1" ht="27" customHeight="1" spans="1:38">
      <c r="A45" s="276"/>
      <c r="B45" s="276"/>
      <c r="C45" s="118"/>
      <c r="D45" s="258" t="s">
        <v>98</v>
      </c>
      <c r="E45" s="259" t="s">
        <v>99</v>
      </c>
      <c r="F45" s="277"/>
      <c r="G45" s="278"/>
      <c r="H45" s="96">
        <v>427002.8</v>
      </c>
      <c r="I45" s="96">
        <v>30000</v>
      </c>
      <c r="J45" s="96">
        <v>10000</v>
      </c>
      <c r="K45" s="96">
        <v>0</v>
      </c>
      <c r="L45" s="96">
        <v>3500</v>
      </c>
      <c r="M45" s="96">
        <v>3500</v>
      </c>
      <c r="N45" s="96">
        <v>10000</v>
      </c>
      <c r="O45" s="96">
        <v>8000</v>
      </c>
      <c r="P45" s="96">
        <v>7000</v>
      </c>
      <c r="Q45" s="96">
        <v>3000</v>
      </c>
      <c r="R45" s="96">
        <v>35000</v>
      </c>
      <c r="S45" s="96">
        <v>0</v>
      </c>
      <c r="T45" s="96">
        <v>10000</v>
      </c>
      <c r="U45" s="96">
        <v>0</v>
      </c>
      <c r="V45" s="96">
        <v>10000</v>
      </c>
      <c r="W45" s="96">
        <v>10000</v>
      </c>
      <c r="X45" s="96">
        <v>75000</v>
      </c>
      <c r="Y45" s="96">
        <v>60000</v>
      </c>
      <c r="Z45" s="96">
        <v>0</v>
      </c>
      <c r="AA45" s="96">
        <v>0</v>
      </c>
      <c r="AB45" s="96">
        <v>5000</v>
      </c>
      <c r="AC45" s="96">
        <v>0</v>
      </c>
      <c r="AD45" s="96">
        <v>9202.8</v>
      </c>
      <c r="AE45" s="96">
        <v>15000</v>
      </c>
      <c r="AF45" s="96">
        <v>0</v>
      </c>
      <c r="AG45" s="96">
        <v>72800</v>
      </c>
      <c r="AH45" s="96">
        <v>0</v>
      </c>
      <c r="AI45" s="96">
        <v>50000</v>
      </c>
      <c r="AJ45" s="265"/>
      <c r="AK45" s="265"/>
      <c r="AL45" s="265"/>
    </row>
    <row r="46" s="263" customFormat="1" ht="27" customHeight="1" spans="1:38">
      <c r="A46" s="276" t="s">
        <v>142</v>
      </c>
      <c r="B46" s="276" t="s">
        <v>138</v>
      </c>
      <c r="C46" s="118" t="s">
        <v>164</v>
      </c>
      <c r="D46" s="258" t="s">
        <v>165</v>
      </c>
      <c r="E46" s="259" t="s">
        <v>166</v>
      </c>
      <c r="F46" s="277" t="s">
        <v>249</v>
      </c>
      <c r="G46" s="278" t="s">
        <v>143</v>
      </c>
      <c r="H46" s="96">
        <v>52800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52800</v>
      </c>
      <c r="AH46" s="96">
        <v>0</v>
      </c>
      <c r="AI46" s="96">
        <v>0</v>
      </c>
      <c r="AJ46" s="265"/>
      <c r="AK46" s="265"/>
      <c r="AL46" s="265"/>
    </row>
    <row r="47" s="263" customFormat="1" ht="27" customHeight="1" spans="1:38">
      <c r="A47" s="276" t="s">
        <v>142</v>
      </c>
      <c r="B47" s="276" t="s">
        <v>138</v>
      </c>
      <c r="C47" s="118" t="s">
        <v>164</v>
      </c>
      <c r="D47" s="258" t="s">
        <v>165</v>
      </c>
      <c r="E47" s="259" t="s">
        <v>166</v>
      </c>
      <c r="F47" s="277" t="s">
        <v>250</v>
      </c>
      <c r="G47" s="278" t="s">
        <v>143</v>
      </c>
      <c r="H47" s="96">
        <v>20000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20000</v>
      </c>
      <c r="AH47" s="96">
        <v>0</v>
      </c>
      <c r="AI47" s="96">
        <v>0</v>
      </c>
      <c r="AJ47" s="265"/>
      <c r="AK47" s="265"/>
      <c r="AL47" s="265"/>
    </row>
    <row r="48" s="263" customFormat="1" ht="27" customHeight="1" spans="1:38">
      <c r="A48" s="276" t="s">
        <v>142</v>
      </c>
      <c r="B48" s="276" t="s">
        <v>138</v>
      </c>
      <c r="C48" s="118" t="s">
        <v>164</v>
      </c>
      <c r="D48" s="258" t="s">
        <v>165</v>
      </c>
      <c r="E48" s="259" t="s">
        <v>166</v>
      </c>
      <c r="F48" s="277" t="s">
        <v>228</v>
      </c>
      <c r="G48" s="278" t="s">
        <v>143</v>
      </c>
      <c r="H48" s="96">
        <v>7000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7000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265"/>
      <c r="AK48" s="265"/>
      <c r="AL48" s="265"/>
    </row>
    <row r="49" s="263" customFormat="1" ht="27" customHeight="1" spans="1:38">
      <c r="A49" s="276" t="s">
        <v>142</v>
      </c>
      <c r="B49" s="276" t="s">
        <v>138</v>
      </c>
      <c r="C49" s="118" t="s">
        <v>164</v>
      </c>
      <c r="D49" s="258" t="s">
        <v>165</v>
      </c>
      <c r="E49" s="259" t="s">
        <v>166</v>
      </c>
      <c r="F49" s="277" t="s">
        <v>224</v>
      </c>
      <c r="G49" s="278" t="s">
        <v>143</v>
      </c>
      <c r="H49" s="96">
        <v>3500</v>
      </c>
      <c r="I49" s="96">
        <v>0</v>
      </c>
      <c r="J49" s="96">
        <v>0</v>
      </c>
      <c r="K49" s="96">
        <v>0</v>
      </c>
      <c r="L49" s="96">
        <v>3500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96">
        <v>0</v>
      </c>
      <c r="AI49" s="96">
        <v>0</v>
      </c>
      <c r="AJ49" s="265"/>
      <c r="AK49" s="265"/>
      <c r="AL49" s="265"/>
    </row>
    <row r="50" s="263" customFormat="1" ht="27" customHeight="1" spans="1:38">
      <c r="A50" s="276" t="s">
        <v>142</v>
      </c>
      <c r="B50" s="276" t="s">
        <v>138</v>
      </c>
      <c r="C50" s="118" t="s">
        <v>164</v>
      </c>
      <c r="D50" s="258" t="s">
        <v>165</v>
      </c>
      <c r="E50" s="259" t="s">
        <v>166</v>
      </c>
      <c r="F50" s="277" t="s">
        <v>225</v>
      </c>
      <c r="G50" s="278" t="s">
        <v>143</v>
      </c>
      <c r="H50" s="96">
        <v>3500</v>
      </c>
      <c r="I50" s="96">
        <v>0</v>
      </c>
      <c r="J50" s="96">
        <v>0</v>
      </c>
      <c r="K50" s="96">
        <v>0</v>
      </c>
      <c r="L50" s="96">
        <v>0</v>
      </c>
      <c r="M50" s="96">
        <v>3500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96">
        <v>0</v>
      </c>
      <c r="AI50" s="96">
        <v>0</v>
      </c>
      <c r="AJ50" s="265"/>
      <c r="AK50" s="265"/>
      <c r="AL50" s="265"/>
    </row>
    <row r="51" s="263" customFormat="1" ht="27" customHeight="1" spans="1:38">
      <c r="A51" s="276" t="s">
        <v>142</v>
      </c>
      <c r="B51" s="276" t="s">
        <v>138</v>
      </c>
      <c r="C51" s="118" t="s">
        <v>164</v>
      </c>
      <c r="D51" s="258" t="s">
        <v>165</v>
      </c>
      <c r="E51" s="259" t="s">
        <v>166</v>
      </c>
      <c r="F51" s="277" t="s">
        <v>229</v>
      </c>
      <c r="G51" s="278" t="s">
        <v>143</v>
      </c>
      <c r="H51" s="96">
        <v>3000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3000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96">
        <v>0</v>
      </c>
      <c r="AI51" s="96">
        <v>0</v>
      </c>
      <c r="AJ51" s="265"/>
      <c r="AK51" s="265"/>
      <c r="AL51" s="265"/>
    </row>
    <row r="52" s="263" customFormat="1" ht="27" customHeight="1" spans="1:38">
      <c r="A52" s="276" t="s">
        <v>142</v>
      </c>
      <c r="B52" s="276" t="s">
        <v>138</v>
      </c>
      <c r="C52" s="118" t="s">
        <v>164</v>
      </c>
      <c r="D52" s="258" t="s">
        <v>165</v>
      </c>
      <c r="E52" s="259" t="s">
        <v>166</v>
      </c>
      <c r="F52" s="277" t="s">
        <v>222</v>
      </c>
      <c r="G52" s="278" t="s">
        <v>143</v>
      </c>
      <c r="H52" s="96">
        <v>10000</v>
      </c>
      <c r="I52" s="96">
        <v>0</v>
      </c>
      <c r="J52" s="96">
        <v>10000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0</v>
      </c>
      <c r="AE52" s="96">
        <v>0</v>
      </c>
      <c r="AF52" s="96">
        <v>0</v>
      </c>
      <c r="AG52" s="96">
        <v>0</v>
      </c>
      <c r="AH52" s="96">
        <v>0</v>
      </c>
      <c r="AI52" s="96">
        <v>0</v>
      </c>
      <c r="AJ52" s="265"/>
      <c r="AK52" s="265"/>
      <c r="AL52" s="265"/>
    </row>
    <row r="53" s="263" customFormat="1" ht="27" customHeight="1" spans="1:38">
      <c r="A53" s="276" t="s">
        <v>142</v>
      </c>
      <c r="B53" s="276" t="s">
        <v>138</v>
      </c>
      <c r="C53" s="118" t="s">
        <v>164</v>
      </c>
      <c r="D53" s="258" t="s">
        <v>165</v>
      </c>
      <c r="E53" s="259" t="s">
        <v>166</v>
      </c>
      <c r="F53" s="277" t="s">
        <v>227</v>
      </c>
      <c r="G53" s="278" t="s">
        <v>143</v>
      </c>
      <c r="H53" s="96">
        <v>8000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8000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0</v>
      </c>
      <c r="AH53" s="96">
        <v>0</v>
      </c>
      <c r="AI53" s="96">
        <v>0</v>
      </c>
      <c r="AJ53" s="265"/>
      <c r="AK53" s="265"/>
      <c r="AL53" s="265"/>
    </row>
    <row r="54" s="263" customFormat="1" ht="27" customHeight="1" spans="1:38">
      <c r="A54" s="276" t="s">
        <v>142</v>
      </c>
      <c r="B54" s="276" t="s">
        <v>138</v>
      </c>
      <c r="C54" s="118" t="s">
        <v>164</v>
      </c>
      <c r="D54" s="258" t="s">
        <v>165</v>
      </c>
      <c r="E54" s="259" t="s">
        <v>166</v>
      </c>
      <c r="F54" s="277" t="s">
        <v>234</v>
      </c>
      <c r="G54" s="278" t="s">
        <v>144</v>
      </c>
      <c r="H54" s="96">
        <v>10000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10000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265"/>
      <c r="AK54" s="265"/>
      <c r="AL54" s="265"/>
    </row>
    <row r="55" s="263" customFormat="1" ht="27" customHeight="1" spans="1:38">
      <c r="A55" s="276" t="s">
        <v>142</v>
      </c>
      <c r="B55" s="276" t="s">
        <v>138</v>
      </c>
      <c r="C55" s="118" t="s">
        <v>164</v>
      </c>
      <c r="D55" s="258" t="s">
        <v>165</v>
      </c>
      <c r="E55" s="259" t="s">
        <v>166</v>
      </c>
      <c r="F55" s="277" t="s">
        <v>235</v>
      </c>
      <c r="G55" s="278" t="s">
        <v>154</v>
      </c>
      <c r="H55" s="96">
        <v>10000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10000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6">
        <v>0</v>
      </c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265"/>
      <c r="AK55" s="265"/>
      <c r="AL55" s="265"/>
    </row>
    <row r="56" s="263" customFormat="1" ht="27" customHeight="1" spans="1:35">
      <c r="A56" s="276" t="s">
        <v>142</v>
      </c>
      <c r="B56" s="276" t="s">
        <v>138</v>
      </c>
      <c r="C56" s="118" t="s">
        <v>164</v>
      </c>
      <c r="D56" s="258" t="s">
        <v>165</v>
      </c>
      <c r="E56" s="259" t="s">
        <v>166</v>
      </c>
      <c r="F56" s="277" t="s">
        <v>237</v>
      </c>
      <c r="G56" s="278" t="s">
        <v>145</v>
      </c>
      <c r="H56" s="96">
        <v>60000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60000</v>
      </c>
      <c r="Z56" s="96">
        <v>0</v>
      </c>
      <c r="AA56" s="96">
        <v>0</v>
      </c>
      <c r="AB56" s="96">
        <v>0</v>
      </c>
      <c r="AC56" s="96">
        <v>0</v>
      </c>
      <c r="AD56" s="96">
        <v>0</v>
      </c>
      <c r="AE56" s="96">
        <v>0</v>
      </c>
      <c r="AF56" s="96">
        <v>0</v>
      </c>
      <c r="AG56" s="96">
        <v>0</v>
      </c>
      <c r="AH56" s="96">
        <v>0</v>
      </c>
      <c r="AI56" s="96">
        <v>0</v>
      </c>
    </row>
    <row r="57" s="263" customFormat="1" ht="27" customHeight="1" spans="1:35">
      <c r="A57" s="276" t="s">
        <v>142</v>
      </c>
      <c r="B57" s="276" t="s">
        <v>138</v>
      </c>
      <c r="C57" s="118" t="s">
        <v>164</v>
      </c>
      <c r="D57" s="258" t="s">
        <v>165</v>
      </c>
      <c r="E57" s="259" t="s">
        <v>166</v>
      </c>
      <c r="F57" s="277" t="s">
        <v>240</v>
      </c>
      <c r="G57" s="278" t="s">
        <v>147</v>
      </c>
      <c r="H57" s="96">
        <v>5000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96">
        <v>5000</v>
      </c>
      <c r="AC57" s="96">
        <v>0</v>
      </c>
      <c r="AD57" s="96">
        <v>0</v>
      </c>
      <c r="AE57" s="96">
        <v>0</v>
      </c>
      <c r="AF57" s="96">
        <v>0</v>
      </c>
      <c r="AG57" s="96">
        <v>0</v>
      </c>
      <c r="AH57" s="96">
        <v>0</v>
      </c>
      <c r="AI57" s="96">
        <v>0</v>
      </c>
    </row>
    <row r="58" s="263" customFormat="1" ht="27" customHeight="1" spans="1:35">
      <c r="A58" s="276" t="s">
        <v>142</v>
      </c>
      <c r="B58" s="276" t="s">
        <v>138</v>
      </c>
      <c r="C58" s="118" t="s">
        <v>164</v>
      </c>
      <c r="D58" s="258" t="s">
        <v>165</v>
      </c>
      <c r="E58" s="259" t="s">
        <v>166</v>
      </c>
      <c r="F58" s="277" t="s">
        <v>236</v>
      </c>
      <c r="G58" s="278" t="s">
        <v>153</v>
      </c>
      <c r="H58" s="96">
        <v>75000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75000</v>
      </c>
      <c r="Y58" s="96">
        <v>0</v>
      </c>
      <c r="Z58" s="96">
        <v>0</v>
      </c>
      <c r="AA58" s="96">
        <v>0</v>
      </c>
      <c r="AB58" s="96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0</v>
      </c>
      <c r="AI58" s="96">
        <v>0</v>
      </c>
    </row>
    <row r="59" s="263" customFormat="1" ht="27" customHeight="1" spans="1:35">
      <c r="A59" s="276" t="s">
        <v>142</v>
      </c>
      <c r="B59" s="276" t="s">
        <v>138</v>
      </c>
      <c r="C59" s="118" t="s">
        <v>164</v>
      </c>
      <c r="D59" s="258" t="s">
        <v>165</v>
      </c>
      <c r="E59" s="259" t="s">
        <v>166</v>
      </c>
      <c r="F59" s="277" t="s">
        <v>221</v>
      </c>
      <c r="G59" s="278" t="s">
        <v>143</v>
      </c>
      <c r="H59" s="96">
        <v>30000</v>
      </c>
      <c r="I59" s="96">
        <v>30000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</row>
    <row r="60" s="263" customFormat="1" ht="27" customHeight="1" spans="1:35">
      <c r="A60" s="276" t="s">
        <v>142</v>
      </c>
      <c r="B60" s="276" t="s">
        <v>138</v>
      </c>
      <c r="C60" s="118" t="s">
        <v>164</v>
      </c>
      <c r="D60" s="258" t="s">
        <v>165</v>
      </c>
      <c r="E60" s="259" t="s">
        <v>166</v>
      </c>
      <c r="F60" s="277" t="s">
        <v>248</v>
      </c>
      <c r="G60" s="278" t="s">
        <v>156</v>
      </c>
      <c r="H60" s="96">
        <v>10000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10000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0</v>
      </c>
      <c r="AF60" s="96">
        <v>0</v>
      </c>
      <c r="AG60" s="96">
        <v>0</v>
      </c>
      <c r="AH60" s="96">
        <v>0</v>
      </c>
      <c r="AI60" s="96">
        <v>0</v>
      </c>
    </row>
    <row r="61" s="263" customFormat="1" ht="27" customHeight="1" spans="1:35">
      <c r="A61" s="276" t="s">
        <v>142</v>
      </c>
      <c r="B61" s="276" t="s">
        <v>138</v>
      </c>
      <c r="C61" s="118" t="s">
        <v>164</v>
      </c>
      <c r="D61" s="258" t="s">
        <v>165</v>
      </c>
      <c r="E61" s="259" t="s">
        <v>166</v>
      </c>
      <c r="F61" s="277" t="s">
        <v>230</v>
      </c>
      <c r="G61" s="278" t="s">
        <v>143</v>
      </c>
      <c r="H61" s="96">
        <v>35000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35000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</v>
      </c>
      <c r="Y61" s="96">
        <v>0</v>
      </c>
      <c r="Z61" s="96">
        <v>0</v>
      </c>
      <c r="AA61" s="96">
        <v>0</v>
      </c>
      <c r="AB61" s="96">
        <v>0</v>
      </c>
      <c r="AC61" s="96">
        <v>0</v>
      </c>
      <c r="AD61" s="96">
        <v>0</v>
      </c>
      <c r="AE61" s="96">
        <v>0</v>
      </c>
      <c r="AF61" s="96">
        <v>0</v>
      </c>
      <c r="AG61" s="96">
        <v>0</v>
      </c>
      <c r="AH61" s="96">
        <v>0</v>
      </c>
      <c r="AI61" s="96">
        <v>0</v>
      </c>
    </row>
    <row r="62" s="263" customFormat="1" ht="27" customHeight="1" spans="1:35">
      <c r="A62" s="276" t="s">
        <v>142</v>
      </c>
      <c r="B62" s="276" t="s">
        <v>138</v>
      </c>
      <c r="C62" s="118" t="s">
        <v>164</v>
      </c>
      <c r="D62" s="258" t="s">
        <v>165</v>
      </c>
      <c r="E62" s="259" t="s">
        <v>166</v>
      </c>
      <c r="F62" s="277" t="s">
        <v>226</v>
      </c>
      <c r="G62" s="278" t="s">
        <v>143</v>
      </c>
      <c r="H62" s="96">
        <v>10000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10000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</row>
    <row r="63" s="263" customFormat="1" ht="27" customHeight="1" spans="1:35">
      <c r="A63" s="276" t="s">
        <v>142</v>
      </c>
      <c r="B63" s="276" t="s">
        <v>138</v>
      </c>
      <c r="C63" s="118" t="s">
        <v>164</v>
      </c>
      <c r="D63" s="258" t="s">
        <v>165</v>
      </c>
      <c r="E63" s="259" t="s">
        <v>166</v>
      </c>
      <c r="F63" s="277" t="s">
        <v>247</v>
      </c>
      <c r="G63" s="278" t="s">
        <v>150</v>
      </c>
      <c r="H63" s="96">
        <v>50000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0</v>
      </c>
      <c r="AI63" s="96">
        <v>50000</v>
      </c>
    </row>
    <row r="64" s="263" customFormat="1" ht="27" customHeight="1" spans="1:35">
      <c r="A64" s="276" t="s">
        <v>142</v>
      </c>
      <c r="B64" s="276" t="s">
        <v>138</v>
      </c>
      <c r="C64" s="118" t="s">
        <v>164</v>
      </c>
      <c r="D64" s="258" t="s">
        <v>165</v>
      </c>
      <c r="E64" s="259" t="s">
        <v>166</v>
      </c>
      <c r="F64" s="277" t="s">
        <v>243</v>
      </c>
      <c r="G64" s="278" t="s">
        <v>143</v>
      </c>
      <c r="H64" s="96">
        <v>15000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15000</v>
      </c>
      <c r="AF64" s="96">
        <v>0</v>
      </c>
      <c r="AG64" s="96">
        <v>0</v>
      </c>
      <c r="AH64" s="96">
        <v>0</v>
      </c>
      <c r="AI64" s="96">
        <v>0</v>
      </c>
    </row>
    <row r="65" s="263" customFormat="1" ht="27" customHeight="1" spans="1:35">
      <c r="A65" s="276" t="s">
        <v>142</v>
      </c>
      <c r="B65" s="276" t="s">
        <v>138</v>
      </c>
      <c r="C65" s="118" t="s">
        <v>164</v>
      </c>
      <c r="D65" s="258" t="s">
        <v>165</v>
      </c>
      <c r="E65" s="259" t="s">
        <v>166</v>
      </c>
      <c r="F65" s="277" t="s">
        <v>242</v>
      </c>
      <c r="G65" s="278" t="s">
        <v>143</v>
      </c>
      <c r="H65" s="96">
        <v>9202.8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  <c r="X65" s="96">
        <v>0</v>
      </c>
      <c r="Y65" s="96">
        <v>0</v>
      </c>
      <c r="Z65" s="96">
        <v>0</v>
      </c>
      <c r="AA65" s="96">
        <v>0</v>
      </c>
      <c r="AB65" s="96">
        <v>0</v>
      </c>
      <c r="AC65" s="96">
        <v>0</v>
      </c>
      <c r="AD65" s="96">
        <v>9202.8</v>
      </c>
      <c r="AE65" s="96">
        <v>0</v>
      </c>
      <c r="AF65" s="96">
        <v>0</v>
      </c>
      <c r="AG65" s="96">
        <v>0</v>
      </c>
      <c r="AH65" s="96">
        <v>0</v>
      </c>
      <c r="AI65" s="96">
        <v>0</v>
      </c>
    </row>
    <row r="66" s="263" customFormat="1" ht="27" customHeight="1" spans="1:35">
      <c r="A66" s="276"/>
      <c r="B66" s="276"/>
      <c r="C66" s="118"/>
      <c r="D66" s="258" t="s">
        <v>102</v>
      </c>
      <c r="E66" s="259" t="s">
        <v>103</v>
      </c>
      <c r="F66" s="277"/>
      <c r="G66" s="278"/>
      <c r="H66" s="96">
        <v>215605.68</v>
      </c>
      <c r="I66" s="96">
        <v>8000</v>
      </c>
      <c r="J66" s="96">
        <v>16000</v>
      </c>
      <c r="K66" s="96">
        <v>0</v>
      </c>
      <c r="L66" s="96">
        <v>0</v>
      </c>
      <c r="M66" s="96">
        <v>3000</v>
      </c>
      <c r="N66" s="96">
        <v>6500</v>
      </c>
      <c r="O66" s="96">
        <v>200</v>
      </c>
      <c r="P66" s="96">
        <v>0</v>
      </c>
      <c r="Q66" s="96">
        <v>0</v>
      </c>
      <c r="R66" s="96">
        <v>8900</v>
      </c>
      <c r="S66" s="96">
        <v>0</v>
      </c>
      <c r="T66" s="96">
        <v>0</v>
      </c>
      <c r="U66" s="96">
        <v>0</v>
      </c>
      <c r="V66" s="96">
        <v>4000</v>
      </c>
      <c r="W66" s="96">
        <v>4000</v>
      </c>
      <c r="X66" s="96">
        <v>54000</v>
      </c>
      <c r="Y66" s="96">
        <v>0</v>
      </c>
      <c r="Z66" s="96">
        <v>0</v>
      </c>
      <c r="AA66" s="96">
        <v>0</v>
      </c>
      <c r="AB66" s="96">
        <v>5000</v>
      </c>
      <c r="AC66" s="96">
        <v>0</v>
      </c>
      <c r="AD66" s="96">
        <v>7405.68</v>
      </c>
      <c r="AE66" s="96">
        <v>8000</v>
      </c>
      <c r="AF66" s="96">
        <v>0</v>
      </c>
      <c r="AG66" s="96">
        <v>55600</v>
      </c>
      <c r="AH66" s="96">
        <v>0</v>
      </c>
      <c r="AI66" s="96">
        <v>35000</v>
      </c>
    </row>
    <row r="67" s="263" customFormat="1" ht="27" customHeight="1" spans="1:35">
      <c r="A67" s="276" t="s">
        <v>142</v>
      </c>
      <c r="B67" s="276" t="s">
        <v>138</v>
      </c>
      <c r="C67" s="118" t="s">
        <v>138</v>
      </c>
      <c r="D67" s="258" t="s">
        <v>170</v>
      </c>
      <c r="E67" s="259" t="s">
        <v>140</v>
      </c>
      <c r="F67" s="277" t="s">
        <v>230</v>
      </c>
      <c r="G67" s="278" t="s">
        <v>143</v>
      </c>
      <c r="H67" s="96">
        <v>8900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8900</v>
      </c>
      <c r="S67" s="96">
        <v>0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96">
        <v>0</v>
      </c>
      <c r="AC67" s="96">
        <v>0</v>
      </c>
      <c r="AD67" s="96">
        <v>0</v>
      </c>
      <c r="AE67" s="96">
        <v>0</v>
      </c>
      <c r="AF67" s="96">
        <v>0</v>
      </c>
      <c r="AG67" s="96">
        <v>0</v>
      </c>
      <c r="AH67" s="96">
        <v>0</v>
      </c>
      <c r="AI67" s="96">
        <v>0</v>
      </c>
    </row>
    <row r="68" s="263" customFormat="1" ht="27" customHeight="1" spans="1:35">
      <c r="A68" s="276" t="s">
        <v>142</v>
      </c>
      <c r="B68" s="276" t="s">
        <v>138</v>
      </c>
      <c r="C68" s="118" t="s">
        <v>138</v>
      </c>
      <c r="D68" s="258" t="s">
        <v>170</v>
      </c>
      <c r="E68" s="259" t="s">
        <v>140</v>
      </c>
      <c r="F68" s="277" t="s">
        <v>226</v>
      </c>
      <c r="G68" s="278" t="s">
        <v>143</v>
      </c>
      <c r="H68" s="96">
        <v>6500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6500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96">
        <v>0</v>
      </c>
      <c r="AC68" s="96">
        <v>0</v>
      </c>
      <c r="AD68" s="96">
        <v>0</v>
      </c>
      <c r="AE68" s="96">
        <v>0</v>
      </c>
      <c r="AF68" s="96">
        <v>0</v>
      </c>
      <c r="AG68" s="96">
        <v>0</v>
      </c>
      <c r="AH68" s="96">
        <v>0</v>
      </c>
      <c r="AI68" s="96">
        <v>0</v>
      </c>
    </row>
    <row r="69" s="263" customFormat="1" ht="27" customHeight="1" spans="1:35">
      <c r="A69" s="276" t="s">
        <v>142</v>
      </c>
      <c r="B69" s="276" t="s">
        <v>138</v>
      </c>
      <c r="C69" s="118" t="s">
        <v>138</v>
      </c>
      <c r="D69" s="258" t="s">
        <v>170</v>
      </c>
      <c r="E69" s="259" t="s">
        <v>140</v>
      </c>
      <c r="F69" s="277" t="s">
        <v>227</v>
      </c>
      <c r="G69" s="278" t="s">
        <v>143</v>
      </c>
      <c r="H69" s="96">
        <v>200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200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96">
        <v>0</v>
      </c>
      <c r="V69" s="96">
        <v>0</v>
      </c>
      <c r="W69" s="96">
        <v>0</v>
      </c>
      <c r="X69" s="96">
        <v>0</v>
      </c>
      <c r="Y69" s="96">
        <v>0</v>
      </c>
      <c r="Z69" s="96">
        <v>0</v>
      </c>
      <c r="AA69" s="96">
        <v>0</v>
      </c>
      <c r="AB69" s="96">
        <v>0</v>
      </c>
      <c r="AC69" s="96">
        <v>0</v>
      </c>
      <c r="AD69" s="96">
        <v>0</v>
      </c>
      <c r="AE69" s="96">
        <v>0</v>
      </c>
      <c r="AF69" s="96">
        <v>0</v>
      </c>
      <c r="AG69" s="96">
        <v>0</v>
      </c>
      <c r="AH69" s="96">
        <v>0</v>
      </c>
      <c r="AI69" s="96">
        <v>0</v>
      </c>
    </row>
    <row r="70" s="263" customFormat="1" ht="27" customHeight="1" spans="1:35">
      <c r="A70" s="276" t="s">
        <v>142</v>
      </c>
      <c r="B70" s="276" t="s">
        <v>138</v>
      </c>
      <c r="C70" s="118" t="s">
        <v>138</v>
      </c>
      <c r="D70" s="258" t="s">
        <v>170</v>
      </c>
      <c r="E70" s="259" t="s">
        <v>140</v>
      </c>
      <c r="F70" s="277" t="s">
        <v>243</v>
      </c>
      <c r="G70" s="278" t="s">
        <v>143</v>
      </c>
      <c r="H70" s="96">
        <v>8000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8000</v>
      </c>
      <c r="AF70" s="96">
        <v>0</v>
      </c>
      <c r="AG70" s="96">
        <v>0</v>
      </c>
      <c r="AH70" s="96">
        <v>0</v>
      </c>
      <c r="AI70" s="96">
        <v>0</v>
      </c>
    </row>
    <row r="71" s="263" customFormat="1" ht="27" customHeight="1" spans="1:35">
      <c r="A71" s="276" t="s">
        <v>142</v>
      </c>
      <c r="B71" s="276" t="s">
        <v>138</v>
      </c>
      <c r="C71" s="118" t="s">
        <v>138</v>
      </c>
      <c r="D71" s="258" t="s">
        <v>170</v>
      </c>
      <c r="E71" s="259" t="s">
        <v>140</v>
      </c>
      <c r="F71" s="277" t="s">
        <v>242</v>
      </c>
      <c r="G71" s="278" t="s">
        <v>143</v>
      </c>
      <c r="H71" s="96">
        <v>7405.68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>
        <v>0</v>
      </c>
      <c r="Y71" s="96">
        <v>0</v>
      </c>
      <c r="Z71" s="96">
        <v>0</v>
      </c>
      <c r="AA71" s="96">
        <v>0</v>
      </c>
      <c r="AB71" s="96">
        <v>0</v>
      </c>
      <c r="AC71" s="96">
        <v>0</v>
      </c>
      <c r="AD71" s="96">
        <v>7405.68</v>
      </c>
      <c r="AE71" s="96">
        <v>0</v>
      </c>
      <c r="AF71" s="96">
        <v>0</v>
      </c>
      <c r="AG71" s="96">
        <v>0</v>
      </c>
      <c r="AH71" s="96">
        <v>0</v>
      </c>
      <c r="AI71" s="96">
        <v>0</v>
      </c>
    </row>
    <row r="72" s="263" customFormat="1" ht="27" customHeight="1" spans="1:35">
      <c r="A72" s="276" t="s">
        <v>142</v>
      </c>
      <c r="B72" s="276" t="s">
        <v>138</v>
      </c>
      <c r="C72" s="118" t="s">
        <v>138</v>
      </c>
      <c r="D72" s="258" t="s">
        <v>170</v>
      </c>
      <c r="E72" s="259" t="s">
        <v>140</v>
      </c>
      <c r="F72" s="277" t="s">
        <v>234</v>
      </c>
      <c r="G72" s="278" t="s">
        <v>144</v>
      </c>
      <c r="H72" s="96">
        <v>4000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4000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96">
        <v>0</v>
      </c>
      <c r="AI72" s="96">
        <v>0</v>
      </c>
    </row>
    <row r="73" s="263" customFormat="1" ht="27" customHeight="1" spans="1:35">
      <c r="A73" s="276" t="s">
        <v>142</v>
      </c>
      <c r="B73" s="276" t="s">
        <v>138</v>
      </c>
      <c r="C73" s="118" t="s">
        <v>138</v>
      </c>
      <c r="D73" s="258" t="s">
        <v>170</v>
      </c>
      <c r="E73" s="259" t="s">
        <v>140</v>
      </c>
      <c r="F73" s="277" t="s">
        <v>236</v>
      </c>
      <c r="G73" s="278" t="s">
        <v>153</v>
      </c>
      <c r="H73" s="96">
        <v>54000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54000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</row>
    <row r="74" s="263" customFormat="1" ht="27" customHeight="1" spans="1:35">
      <c r="A74" s="276" t="s">
        <v>142</v>
      </c>
      <c r="B74" s="276" t="s">
        <v>138</v>
      </c>
      <c r="C74" s="118" t="s">
        <v>138</v>
      </c>
      <c r="D74" s="258" t="s">
        <v>170</v>
      </c>
      <c r="E74" s="259" t="s">
        <v>140</v>
      </c>
      <c r="F74" s="277" t="s">
        <v>249</v>
      </c>
      <c r="G74" s="278" t="s">
        <v>143</v>
      </c>
      <c r="H74" s="96">
        <v>52800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0</v>
      </c>
      <c r="AC74" s="96">
        <v>0</v>
      </c>
      <c r="AD74" s="96">
        <v>0</v>
      </c>
      <c r="AE74" s="96">
        <v>0</v>
      </c>
      <c r="AF74" s="96">
        <v>0</v>
      </c>
      <c r="AG74" s="96">
        <v>52800</v>
      </c>
      <c r="AH74" s="96">
        <v>0</v>
      </c>
      <c r="AI74" s="96">
        <v>0</v>
      </c>
    </row>
    <row r="75" s="263" customFormat="1" ht="27" customHeight="1" spans="1:35">
      <c r="A75" s="276" t="s">
        <v>142</v>
      </c>
      <c r="B75" s="276" t="s">
        <v>138</v>
      </c>
      <c r="C75" s="118" t="s">
        <v>138</v>
      </c>
      <c r="D75" s="258" t="s">
        <v>170</v>
      </c>
      <c r="E75" s="259" t="s">
        <v>140</v>
      </c>
      <c r="F75" s="277" t="s">
        <v>250</v>
      </c>
      <c r="G75" s="278" t="s">
        <v>143</v>
      </c>
      <c r="H75" s="96">
        <v>2800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2800</v>
      </c>
      <c r="AH75" s="96">
        <v>0</v>
      </c>
      <c r="AI75" s="96">
        <v>0</v>
      </c>
    </row>
    <row r="76" s="263" customFormat="1" ht="27" customHeight="1" spans="1:35">
      <c r="A76" s="276" t="s">
        <v>142</v>
      </c>
      <c r="B76" s="276" t="s">
        <v>138</v>
      </c>
      <c r="C76" s="118" t="s">
        <v>138</v>
      </c>
      <c r="D76" s="258" t="s">
        <v>170</v>
      </c>
      <c r="E76" s="259" t="s">
        <v>140</v>
      </c>
      <c r="F76" s="277" t="s">
        <v>235</v>
      </c>
      <c r="G76" s="278" t="s">
        <v>154</v>
      </c>
      <c r="H76" s="96">
        <v>4000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4000</v>
      </c>
      <c r="X76" s="96">
        <v>0</v>
      </c>
      <c r="Y76" s="96">
        <v>0</v>
      </c>
      <c r="Z76" s="96">
        <v>0</v>
      </c>
      <c r="AA76" s="96">
        <v>0</v>
      </c>
      <c r="AB76" s="96">
        <v>0</v>
      </c>
      <c r="AC76" s="96">
        <v>0</v>
      </c>
      <c r="AD76" s="96">
        <v>0</v>
      </c>
      <c r="AE76" s="96">
        <v>0</v>
      </c>
      <c r="AF76" s="96">
        <v>0</v>
      </c>
      <c r="AG76" s="96">
        <v>0</v>
      </c>
      <c r="AH76" s="96">
        <v>0</v>
      </c>
      <c r="AI76" s="96">
        <v>0</v>
      </c>
    </row>
    <row r="77" s="263" customFormat="1" ht="27" customHeight="1" spans="1:35">
      <c r="A77" s="276" t="s">
        <v>142</v>
      </c>
      <c r="B77" s="276" t="s">
        <v>138</v>
      </c>
      <c r="C77" s="118" t="s">
        <v>138</v>
      </c>
      <c r="D77" s="258" t="s">
        <v>170</v>
      </c>
      <c r="E77" s="259" t="s">
        <v>140</v>
      </c>
      <c r="F77" s="277" t="s">
        <v>225</v>
      </c>
      <c r="G77" s="278" t="s">
        <v>143</v>
      </c>
      <c r="H77" s="96">
        <v>3000</v>
      </c>
      <c r="I77" s="96">
        <v>0</v>
      </c>
      <c r="J77" s="96">
        <v>0</v>
      </c>
      <c r="K77" s="96">
        <v>0</v>
      </c>
      <c r="L77" s="96">
        <v>0</v>
      </c>
      <c r="M77" s="96">
        <v>3000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</row>
    <row r="78" s="263" customFormat="1" ht="27" customHeight="1" spans="1:35">
      <c r="A78" s="276" t="s">
        <v>142</v>
      </c>
      <c r="B78" s="276" t="s">
        <v>138</v>
      </c>
      <c r="C78" s="118" t="s">
        <v>138</v>
      </c>
      <c r="D78" s="258" t="s">
        <v>170</v>
      </c>
      <c r="E78" s="259" t="s">
        <v>140</v>
      </c>
      <c r="F78" s="277" t="s">
        <v>221</v>
      </c>
      <c r="G78" s="278" t="s">
        <v>143</v>
      </c>
      <c r="H78" s="96">
        <v>8000</v>
      </c>
      <c r="I78" s="96">
        <v>8000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0</v>
      </c>
      <c r="U78" s="96">
        <v>0</v>
      </c>
      <c r="V78" s="96">
        <v>0</v>
      </c>
      <c r="W78" s="96">
        <v>0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0</v>
      </c>
      <c r="AD78" s="96">
        <v>0</v>
      </c>
      <c r="AE78" s="96">
        <v>0</v>
      </c>
      <c r="AF78" s="96">
        <v>0</v>
      </c>
      <c r="AG78" s="96">
        <v>0</v>
      </c>
      <c r="AH78" s="96">
        <v>0</v>
      </c>
      <c r="AI78" s="96">
        <v>0</v>
      </c>
    </row>
    <row r="79" s="263" customFormat="1" ht="27" customHeight="1" spans="1:35">
      <c r="A79" s="276" t="s">
        <v>142</v>
      </c>
      <c r="B79" s="276" t="s">
        <v>138</v>
      </c>
      <c r="C79" s="118" t="s">
        <v>138</v>
      </c>
      <c r="D79" s="258" t="s">
        <v>170</v>
      </c>
      <c r="E79" s="259" t="s">
        <v>140</v>
      </c>
      <c r="F79" s="277" t="s">
        <v>222</v>
      </c>
      <c r="G79" s="278" t="s">
        <v>143</v>
      </c>
      <c r="H79" s="96">
        <v>16000</v>
      </c>
      <c r="I79" s="96">
        <v>0</v>
      </c>
      <c r="J79" s="96">
        <v>16000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96">
        <v>0</v>
      </c>
      <c r="X79" s="96">
        <v>0</v>
      </c>
      <c r="Y79" s="96">
        <v>0</v>
      </c>
      <c r="Z79" s="96">
        <v>0</v>
      </c>
      <c r="AA79" s="96">
        <v>0</v>
      </c>
      <c r="AB79" s="96">
        <v>0</v>
      </c>
      <c r="AC79" s="96">
        <v>0</v>
      </c>
      <c r="AD79" s="96">
        <v>0</v>
      </c>
      <c r="AE79" s="96">
        <v>0</v>
      </c>
      <c r="AF79" s="96">
        <v>0</v>
      </c>
      <c r="AG79" s="96">
        <v>0</v>
      </c>
      <c r="AH79" s="96">
        <v>0</v>
      </c>
      <c r="AI79" s="96">
        <v>0</v>
      </c>
    </row>
    <row r="80" s="263" customFormat="1" ht="27" customHeight="1" spans="1:35">
      <c r="A80" s="276" t="s">
        <v>142</v>
      </c>
      <c r="B80" s="276" t="s">
        <v>138</v>
      </c>
      <c r="C80" s="118" t="s">
        <v>138</v>
      </c>
      <c r="D80" s="258" t="s">
        <v>170</v>
      </c>
      <c r="E80" s="259" t="s">
        <v>140</v>
      </c>
      <c r="F80" s="277" t="s">
        <v>240</v>
      </c>
      <c r="G80" s="278" t="s">
        <v>147</v>
      </c>
      <c r="H80" s="96">
        <v>5000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5000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</row>
    <row r="81" s="263" customFormat="1" ht="27" customHeight="1" spans="1:35">
      <c r="A81" s="276" t="s">
        <v>142</v>
      </c>
      <c r="B81" s="276" t="s">
        <v>138</v>
      </c>
      <c r="C81" s="118" t="s">
        <v>138</v>
      </c>
      <c r="D81" s="258" t="s">
        <v>170</v>
      </c>
      <c r="E81" s="259" t="s">
        <v>140</v>
      </c>
      <c r="F81" s="277" t="s">
        <v>247</v>
      </c>
      <c r="G81" s="278" t="s">
        <v>150</v>
      </c>
      <c r="H81" s="96">
        <v>35000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0</v>
      </c>
      <c r="W81" s="96">
        <v>0</v>
      </c>
      <c r="X81" s="96">
        <v>0</v>
      </c>
      <c r="Y81" s="96">
        <v>0</v>
      </c>
      <c r="Z81" s="96">
        <v>0</v>
      </c>
      <c r="AA81" s="96">
        <v>0</v>
      </c>
      <c r="AB81" s="96">
        <v>0</v>
      </c>
      <c r="AC81" s="96">
        <v>0</v>
      </c>
      <c r="AD81" s="96">
        <v>0</v>
      </c>
      <c r="AE81" s="96">
        <v>0</v>
      </c>
      <c r="AF81" s="96">
        <v>0</v>
      </c>
      <c r="AG81" s="96">
        <v>0</v>
      </c>
      <c r="AH81" s="96">
        <v>0</v>
      </c>
      <c r="AI81" s="96">
        <v>35000</v>
      </c>
    </row>
    <row r="82" s="263" customFormat="1" ht="27" customHeight="1" spans="1:35">
      <c r="A82" s="276"/>
      <c r="B82" s="276"/>
      <c r="C82" s="118"/>
      <c r="D82" s="258" t="s">
        <v>104</v>
      </c>
      <c r="E82" s="259" t="s">
        <v>105</v>
      </c>
      <c r="F82" s="277"/>
      <c r="G82" s="278"/>
      <c r="H82" s="96">
        <v>3204.48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</v>
      </c>
      <c r="Z82" s="96">
        <v>0</v>
      </c>
      <c r="AA82" s="96">
        <v>0</v>
      </c>
      <c r="AB82" s="96">
        <v>0</v>
      </c>
      <c r="AC82" s="96">
        <v>0</v>
      </c>
      <c r="AD82" s="96">
        <v>3204.48</v>
      </c>
      <c r="AE82" s="96">
        <v>0</v>
      </c>
      <c r="AF82" s="96">
        <v>0</v>
      </c>
      <c r="AG82" s="96">
        <v>0</v>
      </c>
      <c r="AH82" s="96">
        <v>0</v>
      </c>
      <c r="AI82" s="96">
        <v>0</v>
      </c>
    </row>
    <row r="83" s="263" customFormat="1" ht="27" customHeight="1" spans="1:35">
      <c r="A83" s="276" t="s">
        <v>142</v>
      </c>
      <c r="B83" s="276" t="s">
        <v>138</v>
      </c>
      <c r="C83" s="118" t="s">
        <v>138</v>
      </c>
      <c r="D83" s="258" t="s">
        <v>171</v>
      </c>
      <c r="E83" s="259" t="s">
        <v>140</v>
      </c>
      <c r="F83" s="277" t="s">
        <v>242</v>
      </c>
      <c r="G83" s="278" t="s">
        <v>172</v>
      </c>
      <c r="H83" s="96">
        <v>3204.48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0</v>
      </c>
      <c r="T83" s="96">
        <v>0</v>
      </c>
      <c r="U83" s="96">
        <v>0</v>
      </c>
      <c r="V83" s="96">
        <v>0</v>
      </c>
      <c r="W83" s="96">
        <v>0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  <c r="AC83" s="96">
        <v>0</v>
      </c>
      <c r="AD83" s="96">
        <v>3204.48</v>
      </c>
      <c r="AE83" s="96">
        <v>0</v>
      </c>
      <c r="AF83" s="96">
        <v>0</v>
      </c>
      <c r="AG83" s="96">
        <v>0</v>
      </c>
      <c r="AH83" s="96">
        <v>0</v>
      </c>
      <c r="AI83" s="96">
        <v>0</v>
      </c>
    </row>
  </sheetData>
  <sheetProtection formatCells="0" formatColumns="0" formatRows="0"/>
  <mergeCells count="37">
    <mergeCell ref="A2:AI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11805555555556" right="0.511805555555556" top="0.786805555555556" bottom="0.590277777777778" header="0.354166666666667" footer="0.511805555555556"/>
  <pageSetup paperSize="9" scale="21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showGridLines="0" showZeros="0" workbookViewId="0">
      <selection activeCell="J16" sqref="J16"/>
    </sheetView>
  </sheetViews>
  <sheetFormatPr defaultColWidth="9" defaultRowHeight="14.25"/>
  <cols>
    <col min="1" max="3" width="5.75" customWidth="1"/>
    <col min="5" max="5" width="17.5" customWidth="1"/>
    <col min="6" max="6" width="12.75" style="356" customWidth="1"/>
    <col min="7" max="7" width="10.625" style="356" customWidth="1"/>
    <col min="18" max="18" width="11.5" customWidth="1"/>
  </cols>
  <sheetData>
    <row r="1" customHeight="1" spans="20:20">
      <c r="T1" t="s">
        <v>251</v>
      </c>
    </row>
    <row r="2" ht="33.75" customHeight="1" spans="1:20">
      <c r="A2" s="84" t="s">
        <v>252</v>
      </c>
      <c r="B2" s="84"/>
      <c r="C2" s="84"/>
      <c r="D2" s="84"/>
      <c r="E2" s="84"/>
      <c r="F2" s="357"/>
      <c r="G2" s="357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customHeight="1" spans="19:20">
      <c r="S3" s="365" t="s">
        <v>78</v>
      </c>
      <c r="T3" s="365"/>
    </row>
    <row r="4" ht="22.5" customHeight="1" spans="1:20">
      <c r="A4" s="281" t="s">
        <v>108</v>
      </c>
      <c r="B4" s="281"/>
      <c r="C4" s="281"/>
      <c r="D4" s="89" t="s">
        <v>253</v>
      </c>
      <c r="E4" s="89" t="s">
        <v>176</v>
      </c>
      <c r="F4" s="358" t="s">
        <v>220</v>
      </c>
      <c r="G4" s="359" t="s">
        <v>178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 t="s">
        <v>181</v>
      </c>
      <c r="S4" s="89"/>
      <c r="T4" s="89"/>
    </row>
    <row r="5" customHeight="1" spans="1:20">
      <c r="A5" s="281"/>
      <c r="B5" s="281"/>
      <c r="C5" s="281"/>
      <c r="D5" s="89"/>
      <c r="E5" s="89"/>
      <c r="F5" s="360"/>
      <c r="G5" s="359" t="s">
        <v>90</v>
      </c>
      <c r="H5" s="89" t="s">
        <v>254</v>
      </c>
      <c r="I5" s="89" t="s">
        <v>234</v>
      </c>
      <c r="J5" s="89" t="s">
        <v>235</v>
      </c>
      <c r="K5" s="89" t="s">
        <v>255</v>
      </c>
      <c r="L5" s="89" t="s">
        <v>241</v>
      </c>
      <c r="M5" s="89" t="s">
        <v>236</v>
      </c>
      <c r="N5" s="89" t="s">
        <v>256</v>
      </c>
      <c r="O5" s="89" t="s">
        <v>244</v>
      </c>
      <c r="P5" s="89" t="s">
        <v>257</v>
      </c>
      <c r="Q5" s="89" t="s">
        <v>247</v>
      </c>
      <c r="R5" s="89" t="s">
        <v>90</v>
      </c>
      <c r="S5" s="89" t="s">
        <v>258</v>
      </c>
      <c r="T5" s="89" t="s">
        <v>217</v>
      </c>
    </row>
    <row r="6" ht="42.75" customHeight="1" spans="1:20">
      <c r="A6" s="89" t="s">
        <v>111</v>
      </c>
      <c r="B6" s="89" t="s">
        <v>112</v>
      </c>
      <c r="C6" s="89" t="s">
        <v>113</v>
      </c>
      <c r="D6" s="89"/>
      <c r="E6" s="89"/>
      <c r="F6" s="361"/>
      <c r="G6" s="35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="132" customFormat="1" ht="35.25" customHeight="1" spans="1:20">
      <c r="A7" s="276"/>
      <c r="B7" s="276"/>
      <c r="C7" s="118"/>
      <c r="D7" s="258"/>
      <c r="E7" s="240" t="s">
        <v>81</v>
      </c>
      <c r="F7" s="95">
        <f>SUM(H7:T7)</f>
        <v>886200</v>
      </c>
      <c r="G7" s="95">
        <f>SUM(H7:Q7)</f>
        <v>886200</v>
      </c>
      <c r="H7" s="116">
        <v>80000</v>
      </c>
      <c r="I7" s="116">
        <v>109000</v>
      </c>
      <c r="J7" s="116">
        <v>47000</v>
      </c>
      <c r="K7" s="116">
        <v>110000</v>
      </c>
      <c r="L7" s="363"/>
      <c r="M7" s="116">
        <v>319200</v>
      </c>
      <c r="N7" s="363"/>
      <c r="O7" s="363"/>
      <c r="P7" s="116">
        <v>51000</v>
      </c>
      <c r="Q7" s="116">
        <v>170000</v>
      </c>
      <c r="R7" s="366"/>
      <c r="S7" s="366"/>
      <c r="T7" s="366"/>
    </row>
    <row r="8" ht="35.25" customHeight="1" spans="1:20">
      <c r="A8" s="276"/>
      <c r="B8" s="276"/>
      <c r="C8" s="118"/>
      <c r="D8" s="258" t="s">
        <v>94</v>
      </c>
      <c r="E8" s="240" t="s">
        <v>95</v>
      </c>
      <c r="F8" s="95">
        <f t="shared" ref="F8:F39" si="0">SUM(H8:T8)</f>
        <v>341000</v>
      </c>
      <c r="G8" s="95">
        <f t="shared" ref="G8:G39" si="1">SUM(H8:Q8)</f>
        <v>341000</v>
      </c>
      <c r="H8" s="116">
        <v>40000</v>
      </c>
      <c r="I8" s="116">
        <v>30000</v>
      </c>
      <c r="J8" s="116">
        <v>25000</v>
      </c>
      <c r="K8" s="116">
        <v>50000</v>
      </c>
      <c r="L8" s="363"/>
      <c r="M8" s="116">
        <v>95000</v>
      </c>
      <c r="N8" s="363"/>
      <c r="O8" s="363"/>
      <c r="P8" s="116">
        <v>21000</v>
      </c>
      <c r="Q8" s="116">
        <v>80000</v>
      </c>
      <c r="R8" s="366"/>
      <c r="S8" s="366"/>
      <c r="T8" s="366"/>
    </row>
    <row r="9" ht="35.25" customHeight="1" spans="1:20">
      <c r="A9" s="276" t="s">
        <v>142</v>
      </c>
      <c r="B9" s="276" t="s">
        <v>138</v>
      </c>
      <c r="C9" s="118" t="s">
        <v>138</v>
      </c>
      <c r="D9" s="258" t="s">
        <v>139</v>
      </c>
      <c r="E9" s="362" t="s">
        <v>222</v>
      </c>
      <c r="F9" s="95">
        <f t="shared" si="0"/>
        <v>0</v>
      </c>
      <c r="G9" s="95">
        <f t="shared" si="1"/>
        <v>0</v>
      </c>
      <c r="H9" s="116">
        <v>0</v>
      </c>
      <c r="I9" s="116">
        <v>0</v>
      </c>
      <c r="J9" s="116">
        <v>0</v>
      </c>
      <c r="K9" s="116">
        <v>0</v>
      </c>
      <c r="L9" s="363"/>
      <c r="M9" s="116">
        <v>0</v>
      </c>
      <c r="N9" s="363"/>
      <c r="O9" s="363"/>
      <c r="P9" s="116">
        <v>0</v>
      </c>
      <c r="Q9" s="116">
        <v>0</v>
      </c>
      <c r="R9" s="366"/>
      <c r="S9" s="366"/>
      <c r="T9" s="261"/>
    </row>
    <row r="10" spans="1:20">
      <c r="A10" s="276" t="s">
        <v>142</v>
      </c>
      <c r="B10" s="276" t="s">
        <v>138</v>
      </c>
      <c r="C10" s="118" t="s">
        <v>138</v>
      </c>
      <c r="D10" s="258" t="s">
        <v>139</v>
      </c>
      <c r="E10" s="362" t="s">
        <v>234</v>
      </c>
      <c r="F10" s="95">
        <f t="shared" si="0"/>
        <v>30000</v>
      </c>
      <c r="G10" s="95">
        <f t="shared" si="1"/>
        <v>30000</v>
      </c>
      <c r="H10" s="116">
        <v>0</v>
      </c>
      <c r="I10" s="116">
        <v>30000</v>
      </c>
      <c r="J10" s="116">
        <v>0</v>
      </c>
      <c r="K10" s="116">
        <v>0</v>
      </c>
      <c r="L10" s="364"/>
      <c r="M10" s="116">
        <v>0</v>
      </c>
      <c r="N10" s="364"/>
      <c r="O10" s="364"/>
      <c r="P10" s="116">
        <v>0</v>
      </c>
      <c r="Q10" s="116">
        <v>0</v>
      </c>
      <c r="R10" s="261"/>
      <c r="S10" s="261"/>
      <c r="T10" s="261"/>
    </row>
    <row r="11" spans="1:20">
      <c r="A11" s="276" t="s">
        <v>142</v>
      </c>
      <c r="B11" s="276" t="s">
        <v>138</v>
      </c>
      <c r="C11" s="118" t="s">
        <v>138</v>
      </c>
      <c r="D11" s="258" t="s">
        <v>139</v>
      </c>
      <c r="E11" s="362" t="s">
        <v>225</v>
      </c>
      <c r="F11" s="95">
        <f t="shared" si="0"/>
        <v>0</v>
      </c>
      <c r="G11" s="95">
        <f t="shared" si="1"/>
        <v>0</v>
      </c>
      <c r="H11" s="116">
        <v>0</v>
      </c>
      <c r="I11" s="116">
        <v>0</v>
      </c>
      <c r="J11" s="116">
        <v>0</v>
      </c>
      <c r="K11" s="116">
        <v>0</v>
      </c>
      <c r="L11" s="364"/>
      <c r="M11" s="116">
        <v>0</v>
      </c>
      <c r="N11" s="364"/>
      <c r="O11" s="364"/>
      <c r="P11" s="116">
        <v>0</v>
      </c>
      <c r="Q11" s="116">
        <v>0</v>
      </c>
      <c r="R11" s="261"/>
      <c r="S11" s="261"/>
      <c r="T11" s="261"/>
    </row>
    <row r="12" spans="1:20">
      <c r="A12" s="276" t="s">
        <v>142</v>
      </c>
      <c r="B12" s="276" t="s">
        <v>138</v>
      </c>
      <c r="C12" s="118" t="s">
        <v>138</v>
      </c>
      <c r="D12" s="258" t="s">
        <v>139</v>
      </c>
      <c r="E12" s="362" t="s">
        <v>228</v>
      </c>
      <c r="F12" s="95">
        <f t="shared" si="0"/>
        <v>0</v>
      </c>
      <c r="G12" s="95">
        <f t="shared" si="1"/>
        <v>0</v>
      </c>
      <c r="H12" s="116">
        <v>0</v>
      </c>
      <c r="I12" s="116">
        <v>0</v>
      </c>
      <c r="J12" s="116">
        <v>0</v>
      </c>
      <c r="K12" s="116">
        <v>0</v>
      </c>
      <c r="L12" s="364"/>
      <c r="M12" s="116">
        <v>0</v>
      </c>
      <c r="N12" s="364"/>
      <c r="O12" s="364"/>
      <c r="P12" s="116">
        <v>0</v>
      </c>
      <c r="Q12" s="116">
        <v>0</v>
      </c>
      <c r="R12" s="261"/>
      <c r="S12" s="261"/>
      <c r="T12" s="261"/>
    </row>
    <row r="13" spans="1:20">
      <c r="A13" s="276" t="s">
        <v>142</v>
      </c>
      <c r="B13" s="276" t="s">
        <v>138</v>
      </c>
      <c r="C13" s="118" t="s">
        <v>138</v>
      </c>
      <c r="D13" s="258" t="s">
        <v>139</v>
      </c>
      <c r="E13" s="362" t="s">
        <v>235</v>
      </c>
      <c r="F13" s="95">
        <f t="shared" si="0"/>
        <v>25000</v>
      </c>
      <c r="G13" s="95">
        <f t="shared" si="1"/>
        <v>25000</v>
      </c>
      <c r="H13" s="116">
        <v>0</v>
      </c>
      <c r="I13" s="116">
        <v>0</v>
      </c>
      <c r="J13" s="116">
        <v>25000</v>
      </c>
      <c r="K13" s="116">
        <v>0</v>
      </c>
      <c r="L13" s="364"/>
      <c r="M13" s="116">
        <v>0</v>
      </c>
      <c r="N13" s="364"/>
      <c r="O13" s="364"/>
      <c r="P13" s="116">
        <v>0</v>
      </c>
      <c r="Q13" s="116">
        <v>0</v>
      </c>
      <c r="R13" s="261"/>
      <c r="S13" s="261"/>
      <c r="T13" s="261"/>
    </row>
    <row r="14" spans="1:20">
      <c r="A14" s="276" t="s">
        <v>142</v>
      </c>
      <c r="B14" s="276" t="s">
        <v>138</v>
      </c>
      <c r="C14" s="118" t="s">
        <v>138</v>
      </c>
      <c r="D14" s="258" t="s">
        <v>139</v>
      </c>
      <c r="E14" s="362" t="s">
        <v>248</v>
      </c>
      <c r="F14" s="95">
        <f t="shared" si="0"/>
        <v>21000</v>
      </c>
      <c r="G14" s="95">
        <f t="shared" si="1"/>
        <v>21000</v>
      </c>
      <c r="H14" s="116">
        <v>0</v>
      </c>
      <c r="I14" s="116">
        <v>0</v>
      </c>
      <c r="J14" s="116">
        <v>0</v>
      </c>
      <c r="K14" s="116">
        <v>0</v>
      </c>
      <c r="L14" s="364"/>
      <c r="M14" s="116">
        <v>0</v>
      </c>
      <c r="N14" s="364"/>
      <c r="O14" s="364"/>
      <c r="P14" s="116">
        <v>21000</v>
      </c>
      <c r="Q14" s="116">
        <v>0</v>
      </c>
      <c r="R14" s="261"/>
      <c r="S14" s="261"/>
      <c r="T14" s="261"/>
    </row>
    <row r="15" spans="1:20">
      <c r="A15" s="276" t="s">
        <v>142</v>
      </c>
      <c r="B15" s="276" t="s">
        <v>138</v>
      </c>
      <c r="C15" s="118" t="s">
        <v>138</v>
      </c>
      <c r="D15" s="258" t="s">
        <v>139</v>
      </c>
      <c r="E15" s="362" t="s">
        <v>236</v>
      </c>
      <c r="F15" s="95">
        <f t="shared" si="0"/>
        <v>95000</v>
      </c>
      <c r="G15" s="95">
        <f t="shared" si="1"/>
        <v>95000</v>
      </c>
      <c r="H15" s="116">
        <v>0</v>
      </c>
      <c r="I15" s="116">
        <v>0</v>
      </c>
      <c r="J15" s="116">
        <v>0</v>
      </c>
      <c r="K15" s="116">
        <v>0</v>
      </c>
      <c r="L15" s="364"/>
      <c r="M15" s="116">
        <v>95000</v>
      </c>
      <c r="N15" s="364"/>
      <c r="O15" s="364"/>
      <c r="P15" s="116">
        <v>0</v>
      </c>
      <c r="Q15" s="116">
        <v>0</v>
      </c>
      <c r="R15" s="261"/>
      <c r="S15" s="261"/>
      <c r="T15" s="261"/>
    </row>
    <row r="16" spans="1:20">
      <c r="A16" s="276" t="s">
        <v>142</v>
      </c>
      <c r="B16" s="276" t="s">
        <v>138</v>
      </c>
      <c r="C16" s="118" t="s">
        <v>138</v>
      </c>
      <c r="D16" s="258" t="s">
        <v>139</v>
      </c>
      <c r="E16" s="362" t="s">
        <v>240</v>
      </c>
      <c r="F16" s="95">
        <f t="shared" si="0"/>
        <v>0</v>
      </c>
      <c r="G16" s="95">
        <f t="shared" si="1"/>
        <v>0</v>
      </c>
      <c r="H16" s="116">
        <v>0</v>
      </c>
      <c r="I16" s="116">
        <v>0</v>
      </c>
      <c r="J16" s="116">
        <v>0</v>
      </c>
      <c r="K16" s="116">
        <v>0</v>
      </c>
      <c r="L16" s="364"/>
      <c r="M16" s="116">
        <v>0</v>
      </c>
      <c r="N16" s="364"/>
      <c r="O16" s="364"/>
      <c r="P16" s="116">
        <v>0</v>
      </c>
      <c r="Q16" s="116">
        <v>0</v>
      </c>
      <c r="R16" s="261"/>
      <c r="S16" s="261"/>
      <c r="T16" s="261"/>
    </row>
    <row r="17" spans="1:20">
      <c r="A17" s="276" t="s">
        <v>142</v>
      </c>
      <c r="B17" s="276" t="s">
        <v>138</v>
      </c>
      <c r="C17" s="118" t="s">
        <v>138</v>
      </c>
      <c r="D17" s="258" t="s">
        <v>139</v>
      </c>
      <c r="E17" s="362" t="s">
        <v>237</v>
      </c>
      <c r="F17" s="95">
        <f t="shared" si="0"/>
        <v>50000</v>
      </c>
      <c r="G17" s="95">
        <f t="shared" si="1"/>
        <v>50000</v>
      </c>
      <c r="H17" s="116">
        <v>0</v>
      </c>
      <c r="I17" s="116">
        <v>0</v>
      </c>
      <c r="J17" s="116">
        <v>0</v>
      </c>
      <c r="K17" s="116">
        <v>50000</v>
      </c>
      <c r="L17" s="364"/>
      <c r="M17" s="116">
        <v>0</v>
      </c>
      <c r="N17" s="364"/>
      <c r="O17" s="364"/>
      <c r="P17" s="116">
        <v>0</v>
      </c>
      <c r="Q17" s="116">
        <v>0</v>
      </c>
      <c r="R17" s="261"/>
      <c r="S17" s="261"/>
      <c r="T17" s="261"/>
    </row>
    <row r="18" spans="1:20">
      <c r="A18" s="276" t="s">
        <v>142</v>
      </c>
      <c r="B18" s="276" t="s">
        <v>138</v>
      </c>
      <c r="C18" s="118" t="s">
        <v>138</v>
      </c>
      <c r="D18" s="258" t="s">
        <v>139</v>
      </c>
      <c r="E18" s="362" t="s">
        <v>233</v>
      </c>
      <c r="F18" s="95">
        <f t="shared" si="0"/>
        <v>0</v>
      </c>
      <c r="G18" s="95">
        <f t="shared" si="1"/>
        <v>0</v>
      </c>
      <c r="H18" s="116">
        <v>0</v>
      </c>
      <c r="I18" s="116">
        <v>0</v>
      </c>
      <c r="J18" s="116">
        <v>0</v>
      </c>
      <c r="K18" s="116">
        <v>0</v>
      </c>
      <c r="L18" s="364"/>
      <c r="M18" s="116">
        <v>0</v>
      </c>
      <c r="N18" s="364"/>
      <c r="O18" s="364"/>
      <c r="P18" s="116">
        <v>0</v>
      </c>
      <c r="Q18" s="116">
        <v>0</v>
      </c>
      <c r="R18" s="261"/>
      <c r="S18" s="261"/>
      <c r="T18" s="261"/>
    </row>
    <row r="19" spans="1:20">
      <c r="A19" s="276" t="s">
        <v>142</v>
      </c>
      <c r="B19" s="276" t="s">
        <v>138</v>
      </c>
      <c r="C19" s="118" t="s">
        <v>138</v>
      </c>
      <c r="D19" s="258" t="s">
        <v>139</v>
      </c>
      <c r="E19" s="362" t="s">
        <v>226</v>
      </c>
      <c r="F19" s="95">
        <f t="shared" si="0"/>
        <v>0</v>
      </c>
      <c r="G19" s="95">
        <f t="shared" si="1"/>
        <v>0</v>
      </c>
      <c r="H19" s="116">
        <v>0</v>
      </c>
      <c r="I19" s="116">
        <v>0</v>
      </c>
      <c r="J19" s="116">
        <v>0</v>
      </c>
      <c r="K19" s="116">
        <v>0</v>
      </c>
      <c r="L19" s="364"/>
      <c r="M19" s="116">
        <v>0</v>
      </c>
      <c r="N19" s="364"/>
      <c r="O19" s="364"/>
      <c r="P19" s="116">
        <v>0</v>
      </c>
      <c r="Q19" s="116">
        <v>0</v>
      </c>
      <c r="R19" s="261"/>
      <c r="S19" s="261"/>
      <c r="T19" s="261"/>
    </row>
    <row r="20" spans="1:20">
      <c r="A20" s="276" t="s">
        <v>142</v>
      </c>
      <c r="B20" s="276" t="s">
        <v>138</v>
      </c>
      <c r="C20" s="118" t="s">
        <v>138</v>
      </c>
      <c r="D20" s="258" t="s">
        <v>139</v>
      </c>
      <c r="E20" s="362" t="s">
        <v>229</v>
      </c>
      <c r="F20" s="95">
        <f t="shared" si="0"/>
        <v>0</v>
      </c>
      <c r="G20" s="95">
        <f t="shared" si="1"/>
        <v>0</v>
      </c>
      <c r="H20" s="116">
        <v>0</v>
      </c>
      <c r="I20" s="116">
        <v>0</v>
      </c>
      <c r="J20" s="116">
        <v>0</v>
      </c>
      <c r="K20" s="116">
        <v>0</v>
      </c>
      <c r="L20" s="364"/>
      <c r="M20" s="116">
        <v>0</v>
      </c>
      <c r="N20" s="364"/>
      <c r="O20" s="364"/>
      <c r="P20" s="116">
        <v>0</v>
      </c>
      <c r="Q20" s="116">
        <v>0</v>
      </c>
      <c r="R20" s="261"/>
      <c r="S20" s="261"/>
      <c r="T20" s="261"/>
    </row>
    <row r="21" spans="1:20">
      <c r="A21" s="276" t="s">
        <v>142</v>
      </c>
      <c r="B21" s="276" t="s">
        <v>138</v>
      </c>
      <c r="C21" s="118" t="s">
        <v>138</v>
      </c>
      <c r="D21" s="258" t="s">
        <v>139</v>
      </c>
      <c r="E21" s="362" t="s">
        <v>249</v>
      </c>
      <c r="F21" s="95">
        <f t="shared" si="0"/>
        <v>0</v>
      </c>
      <c r="G21" s="95">
        <f t="shared" si="1"/>
        <v>0</v>
      </c>
      <c r="H21" s="116">
        <v>0</v>
      </c>
      <c r="I21" s="116">
        <v>0</v>
      </c>
      <c r="J21" s="116">
        <v>0</v>
      </c>
      <c r="K21" s="116">
        <v>0</v>
      </c>
      <c r="L21" s="364"/>
      <c r="M21" s="116">
        <v>0</v>
      </c>
      <c r="N21" s="364"/>
      <c r="O21" s="364"/>
      <c r="P21" s="116">
        <v>0</v>
      </c>
      <c r="Q21" s="116">
        <v>0</v>
      </c>
      <c r="R21" s="261"/>
      <c r="S21" s="261"/>
      <c r="T21" s="261"/>
    </row>
    <row r="22" spans="1:20">
      <c r="A22" s="276" t="s">
        <v>142</v>
      </c>
      <c r="B22" s="276" t="s">
        <v>138</v>
      </c>
      <c r="C22" s="118" t="s">
        <v>138</v>
      </c>
      <c r="D22" s="258" t="s">
        <v>139</v>
      </c>
      <c r="E22" s="362" t="s">
        <v>247</v>
      </c>
      <c r="F22" s="95">
        <f t="shared" si="0"/>
        <v>80000</v>
      </c>
      <c r="G22" s="95">
        <f t="shared" si="1"/>
        <v>80000</v>
      </c>
      <c r="H22" s="116">
        <v>0</v>
      </c>
      <c r="I22" s="116">
        <v>0</v>
      </c>
      <c r="J22" s="116">
        <v>0</v>
      </c>
      <c r="K22" s="116">
        <v>0</v>
      </c>
      <c r="L22" s="364"/>
      <c r="M22" s="116">
        <v>0</v>
      </c>
      <c r="N22" s="364"/>
      <c r="O22" s="364"/>
      <c r="P22" s="116">
        <v>0</v>
      </c>
      <c r="Q22" s="116">
        <v>80000</v>
      </c>
      <c r="R22" s="261"/>
      <c r="S22" s="261"/>
      <c r="T22" s="261"/>
    </row>
    <row r="23" spans="1:20">
      <c r="A23" s="276" t="s">
        <v>142</v>
      </c>
      <c r="B23" s="276" t="s">
        <v>138</v>
      </c>
      <c r="C23" s="118" t="s">
        <v>138</v>
      </c>
      <c r="D23" s="258" t="s">
        <v>139</v>
      </c>
      <c r="E23" s="362" t="s">
        <v>242</v>
      </c>
      <c r="F23" s="95">
        <f t="shared" si="0"/>
        <v>0</v>
      </c>
      <c r="G23" s="95">
        <f t="shared" si="1"/>
        <v>0</v>
      </c>
      <c r="H23" s="116">
        <v>0</v>
      </c>
      <c r="I23" s="116">
        <v>0</v>
      </c>
      <c r="J23" s="116">
        <v>0</v>
      </c>
      <c r="K23" s="116">
        <v>0</v>
      </c>
      <c r="L23" s="364"/>
      <c r="M23" s="116">
        <v>0</v>
      </c>
      <c r="N23" s="364"/>
      <c r="O23" s="364"/>
      <c r="P23" s="116">
        <v>0</v>
      </c>
      <c r="Q23" s="116">
        <v>0</v>
      </c>
      <c r="R23" s="261"/>
      <c r="S23" s="261"/>
      <c r="T23" s="261"/>
    </row>
    <row r="24" spans="1:20">
      <c r="A24" s="276" t="s">
        <v>142</v>
      </c>
      <c r="B24" s="276" t="s">
        <v>138</v>
      </c>
      <c r="C24" s="118" t="s">
        <v>138</v>
      </c>
      <c r="D24" s="258" t="s">
        <v>139</v>
      </c>
      <c r="E24" s="362" t="s">
        <v>223</v>
      </c>
      <c r="F24" s="95">
        <f t="shared" si="0"/>
        <v>0</v>
      </c>
      <c r="G24" s="95">
        <f t="shared" si="1"/>
        <v>0</v>
      </c>
      <c r="H24" s="116">
        <v>0</v>
      </c>
      <c r="I24" s="116">
        <v>0</v>
      </c>
      <c r="J24" s="116">
        <v>0</v>
      </c>
      <c r="K24" s="116">
        <v>0</v>
      </c>
      <c r="L24" s="364"/>
      <c r="M24" s="116">
        <v>0</v>
      </c>
      <c r="N24" s="364"/>
      <c r="O24" s="364"/>
      <c r="P24" s="116">
        <v>0</v>
      </c>
      <c r="Q24" s="116">
        <v>0</v>
      </c>
      <c r="R24" s="261"/>
      <c r="S24" s="261"/>
      <c r="T24" s="261"/>
    </row>
    <row r="25" spans="1:20">
      <c r="A25" s="276" t="s">
        <v>142</v>
      </c>
      <c r="B25" s="276" t="s">
        <v>138</v>
      </c>
      <c r="C25" s="118" t="s">
        <v>138</v>
      </c>
      <c r="D25" s="258" t="s">
        <v>139</v>
      </c>
      <c r="E25" s="362" t="s">
        <v>227</v>
      </c>
      <c r="F25" s="95">
        <f t="shared" si="0"/>
        <v>0</v>
      </c>
      <c r="G25" s="95">
        <f t="shared" si="1"/>
        <v>0</v>
      </c>
      <c r="H25" s="116">
        <v>0</v>
      </c>
      <c r="I25" s="116">
        <v>0</v>
      </c>
      <c r="J25" s="116">
        <v>0</v>
      </c>
      <c r="K25" s="116">
        <v>0</v>
      </c>
      <c r="L25" s="364"/>
      <c r="M25" s="116">
        <v>0</v>
      </c>
      <c r="N25" s="364"/>
      <c r="O25" s="364"/>
      <c r="P25" s="116">
        <v>0</v>
      </c>
      <c r="Q25" s="116">
        <v>0</v>
      </c>
      <c r="R25" s="261"/>
      <c r="S25" s="261"/>
      <c r="T25" s="261"/>
    </row>
    <row r="26" spans="1:20">
      <c r="A26" s="276" t="s">
        <v>142</v>
      </c>
      <c r="B26" s="276" t="s">
        <v>138</v>
      </c>
      <c r="C26" s="118" t="s">
        <v>138</v>
      </c>
      <c r="D26" s="258" t="s">
        <v>139</v>
      </c>
      <c r="E26" s="362" t="s">
        <v>250</v>
      </c>
      <c r="F26" s="95">
        <f t="shared" si="0"/>
        <v>0</v>
      </c>
      <c r="G26" s="95">
        <f t="shared" si="1"/>
        <v>0</v>
      </c>
      <c r="H26" s="116">
        <v>0</v>
      </c>
      <c r="I26" s="116">
        <v>0</v>
      </c>
      <c r="J26" s="116">
        <v>0</v>
      </c>
      <c r="K26" s="116">
        <v>0</v>
      </c>
      <c r="L26" s="364"/>
      <c r="M26" s="116">
        <v>0</v>
      </c>
      <c r="N26" s="364"/>
      <c r="O26" s="364"/>
      <c r="P26" s="116">
        <v>0</v>
      </c>
      <c r="Q26" s="116">
        <v>0</v>
      </c>
      <c r="R26" s="261"/>
      <c r="S26" s="261"/>
      <c r="T26" s="261"/>
    </row>
    <row r="27" spans="1:20">
      <c r="A27" s="276" t="s">
        <v>142</v>
      </c>
      <c r="B27" s="276" t="s">
        <v>138</v>
      </c>
      <c r="C27" s="118" t="s">
        <v>138</v>
      </c>
      <c r="D27" s="258" t="s">
        <v>139</v>
      </c>
      <c r="E27" s="362" t="s">
        <v>230</v>
      </c>
      <c r="F27" s="95">
        <f t="shared" si="0"/>
        <v>0</v>
      </c>
      <c r="G27" s="95">
        <f t="shared" si="1"/>
        <v>0</v>
      </c>
      <c r="H27" s="116">
        <v>0</v>
      </c>
      <c r="I27" s="116">
        <v>0</v>
      </c>
      <c r="J27" s="116">
        <v>0</v>
      </c>
      <c r="K27" s="116">
        <v>0</v>
      </c>
      <c r="L27" s="364"/>
      <c r="M27" s="116">
        <v>0</v>
      </c>
      <c r="N27" s="364"/>
      <c r="O27" s="364"/>
      <c r="P27" s="116">
        <v>0</v>
      </c>
      <c r="Q27" s="116">
        <v>0</v>
      </c>
      <c r="R27" s="261"/>
      <c r="S27" s="261"/>
      <c r="T27" s="261"/>
    </row>
    <row r="28" spans="1:20">
      <c r="A28" s="276" t="s">
        <v>142</v>
      </c>
      <c r="B28" s="276" t="s">
        <v>138</v>
      </c>
      <c r="C28" s="118" t="s">
        <v>138</v>
      </c>
      <c r="D28" s="258" t="s">
        <v>139</v>
      </c>
      <c r="E28" s="362" t="s">
        <v>221</v>
      </c>
      <c r="F28" s="95">
        <f t="shared" si="0"/>
        <v>40000</v>
      </c>
      <c r="G28" s="95">
        <f t="shared" si="1"/>
        <v>40000</v>
      </c>
      <c r="H28" s="116">
        <v>40000</v>
      </c>
      <c r="I28" s="116">
        <v>0</v>
      </c>
      <c r="J28" s="116">
        <v>0</v>
      </c>
      <c r="K28" s="116">
        <v>0</v>
      </c>
      <c r="L28" s="364"/>
      <c r="M28" s="116">
        <v>0</v>
      </c>
      <c r="N28" s="364"/>
      <c r="O28" s="364"/>
      <c r="P28" s="116">
        <v>0</v>
      </c>
      <c r="Q28" s="116">
        <v>0</v>
      </c>
      <c r="R28" s="261"/>
      <c r="S28" s="261"/>
      <c r="T28" s="261"/>
    </row>
    <row r="29" spans="1:20">
      <c r="A29" s="276"/>
      <c r="B29" s="276"/>
      <c r="C29" s="118"/>
      <c r="D29" s="258" t="s">
        <v>96</v>
      </c>
      <c r="E29" s="362"/>
      <c r="F29" s="95">
        <f t="shared" si="0"/>
        <v>195200</v>
      </c>
      <c r="G29" s="95">
        <f t="shared" si="1"/>
        <v>195200</v>
      </c>
      <c r="H29" s="116">
        <v>2000</v>
      </c>
      <c r="I29" s="116">
        <v>65000</v>
      </c>
      <c r="J29" s="116">
        <v>8000</v>
      </c>
      <c r="K29" s="116">
        <v>0</v>
      </c>
      <c r="L29" s="364"/>
      <c r="M29" s="116">
        <v>95200</v>
      </c>
      <c r="N29" s="364"/>
      <c r="O29" s="364"/>
      <c r="P29" s="116">
        <v>20000</v>
      </c>
      <c r="Q29" s="116">
        <v>5000</v>
      </c>
      <c r="R29" s="261"/>
      <c r="S29" s="261"/>
      <c r="T29" s="261"/>
    </row>
    <row r="30" spans="1:20">
      <c r="A30" s="276" t="s">
        <v>142</v>
      </c>
      <c r="B30" s="276" t="s">
        <v>138</v>
      </c>
      <c r="C30" s="118" t="s">
        <v>138</v>
      </c>
      <c r="D30" s="258" t="s">
        <v>161</v>
      </c>
      <c r="E30" s="362" t="s">
        <v>227</v>
      </c>
      <c r="F30" s="95">
        <f t="shared" si="0"/>
        <v>0</v>
      </c>
      <c r="G30" s="95">
        <f t="shared" si="1"/>
        <v>0</v>
      </c>
      <c r="H30" s="116">
        <v>0</v>
      </c>
      <c r="I30" s="116">
        <v>0</v>
      </c>
      <c r="J30" s="116">
        <v>0</v>
      </c>
      <c r="K30" s="116">
        <v>0</v>
      </c>
      <c r="L30" s="364"/>
      <c r="M30" s="116">
        <v>0</v>
      </c>
      <c r="N30" s="364"/>
      <c r="O30" s="364"/>
      <c r="P30" s="116">
        <v>0</v>
      </c>
      <c r="Q30" s="116">
        <v>0</v>
      </c>
      <c r="R30" s="261"/>
      <c r="S30" s="261"/>
      <c r="T30" s="261"/>
    </row>
    <row r="31" spans="1:20">
      <c r="A31" s="276" t="s">
        <v>142</v>
      </c>
      <c r="B31" s="276" t="s">
        <v>138</v>
      </c>
      <c r="C31" s="118" t="s">
        <v>138</v>
      </c>
      <c r="D31" s="258" t="s">
        <v>161</v>
      </c>
      <c r="E31" s="362" t="s">
        <v>221</v>
      </c>
      <c r="F31" s="95">
        <f t="shared" si="0"/>
        <v>2000</v>
      </c>
      <c r="G31" s="95">
        <f t="shared" si="1"/>
        <v>2000</v>
      </c>
      <c r="H31" s="116">
        <v>2000</v>
      </c>
      <c r="I31" s="116">
        <v>0</v>
      </c>
      <c r="J31" s="116">
        <v>0</v>
      </c>
      <c r="K31" s="116">
        <v>0</v>
      </c>
      <c r="L31" s="364"/>
      <c r="M31" s="116">
        <v>0</v>
      </c>
      <c r="N31" s="364"/>
      <c r="O31" s="364"/>
      <c r="P31" s="116">
        <v>0</v>
      </c>
      <c r="Q31" s="116">
        <v>0</v>
      </c>
      <c r="R31" s="261"/>
      <c r="S31" s="261"/>
      <c r="T31" s="261"/>
    </row>
    <row r="32" spans="1:20">
      <c r="A32" s="276" t="s">
        <v>142</v>
      </c>
      <c r="B32" s="276" t="s">
        <v>138</v>
      </c>
      <c r="C32" s="118" t="s">
        <v>138</v>
      </c>
      <c r="D32" s="258" t="s">
        <v>161</v>
      </c>
      <c r="E32" s="362" t="s">
        <v>230</v>
      </c>
      <c r="F32" s="95">
        <f t="shared" si="0"/>
        <v>0</v>
      </c>
      <c r="G32" s="95">
        <f t="shared" si="1"/>
        <v>0</v>
      </c>
      <c r="H32" s="116">
        <v>0</v>
      </c>
      <c r="I32" s="116">
        <v>0</v>
      </c>
      <c r="J32" s="116">
        <v>0</v>
      </c>
      <c r="K32" s="116">
        <v>0</v>
      </c>
      <c r="L32" s="364"/>
      <c r="M32" s="116">
        <v>0</v>
      </c>
      <c r="N32" s="364"/>
      <c r="O32" s="364"/>
      <c r="P32" s="116">
        <v>0</v>
      </c>
      <c r="Q32" s="116">
        <v>0</v>
      </c>
      <c r="R32" s="261"/>
      <c r="S32" s="261"/>
      <c r="T32" s="261"/>
    </row>
    <row r="33" spans="1:20">
      <c r="A33" s="276" t="s">
        <v>142</v>
      </c>
      <c r="B33" s="276" t="s">
        <v>138</v>
      </c>
      <c r="C33" s="118" t="s">
        <v>138</v>
      </c>
      <c r="D33" s="258" t="s">
        <v>161</v>
      </c>
      <c r="E33" s="362" t="s">
        <v>226</v>
      </c>
      <c r="F33" s="95">
        <f t="shared" si="0"/>
        <v>0</v>
      </c>
      <c r="G33" s="95">
        <f t="shared" si="1"/>
        <v>0</v>
      </c>
      <c r="H33" s="116">
        <v>0</v>
      </c>
      <c r="I33" s="116">
        <v>0</v>
      </c>
      <c r="J33" s="116">
        <v>0</v>
      </c>
      <c r="K33" s="116">
        <v>0</v>
      </c>
      <c r="L33" s="364"/>
      <c r="M33" s="116">
        <v>0</v>
      </c>
      <c r="N33" s="364"/>
      <c r="O33" s="364"/>
      <c r="P33" s="116">
        <v>0</v>
      </c>
      <c r="Q33" s="116">
        <v>0</v>
      </c>
      <c r="R33" s="261"/>
      <c r="S33" s="261"/>
      <c r="T33" s="261"/>
    </row>
    <row r="34" spans="1:20">
      <c r="A34" s="276" t="s">
        <v>142</v>
      </c>
      <c r="B34" s="276" t="s">
        <v>138</v>
      </c>
      <c r="C34" s="118" t="s">
        <v>138</v>
      </c>
      <c r="D34" s="258" t="s">
        <v>161</v>
      </c>
      <c r="E34" s="362" t="s">
        <v>242</v>
      </c>
      <c r="F34" s="95">
        <f t="shared" si="0"/>
        <v>0</v>
      </c>
      <c r="G34" s="95">
        <f t="shared" si="1"/>
        <v>0</v>
      </c>
      <c r="H34" s="116">
        <v>0</v>
      </c>
      <c r="I34" s="116">
        <v>0</v>
      </c>
      <c r="J34" s="116">
        <v>0</v>
      </c>
      <c r="K34" s="116">
        <v>0</v>
      </c>
      <c r="L34" s="364"/>
      <c r="M34" s="116">
        <v>0</v>
      </c>
      <c r="N34" s="364"/>
      <c r="O34" s="364"/>
      <c r="P34" s="116">
        <v>0</v>
      </c>
      <c r="Q34" s="116">
        <v>0</v>
      </c>
      <c r="R34" s="261"/>
      <c r="S34" s="261"/>
      <c r="T34" s="261"/>
    </row>
    <row r="35" spans="1:20">
      <c r="A35" s="276" t="s">
        <v>142</v>
      </c>
      <c r="B35" s="276" t="s">
        <v>138</v>
      </c>
      <c r="C35" s="118" t="s">
        <v>138</v>
      </c>
      <c r="D35" s="258" t="s">
        <v>161</v>
      </c>
      <c r="E35" s="362" t="s">
        <v>222</v>
      </c>
      <c r="F35" s="95">
        <f t="shared" si="0"/>
        <v>0</v>
      </c>
      <c r="G35" s="95">
        <f t="shared" si="1"/>
        <v>0</v>
      </c>
      <c r="H35" s="116">
        <v>0</v>
      </c>
      <c r="I35" s="116">
        <v>0</v>
      </c>
      <c r="J35" s="116">
        <v>0</v>
      </c>
      <c r="K35" s="116">
        <v>0</v>
      </c>
      <c r="L35" s="364"/>
      <c r="M35" s="116">
        <v>0</v>
      </c>
      <c r="N35" s="364"/>
      <c r="O35" s="364"/>
      <c r="P35" s="116">
        <v>0</v>
      </c>
      <c r="Q35" s="116">
        <v>0</v>
      </c>
      <c r="R35" s="261"/>
      <c r="S35" s="261"/>
      <c r="T35" s="261"/>
    </row>
    <row r="36" spans="1:20">
      <c r="A36" s="276" t="s">
        <v>142</v>
      </c>
      <c r="B36" s="276" t="s">
        <v>138</v>
      </c>
      <c r="C36" s="118" t="s">
        <v>138</v>
      </c>
      <c r="D36" s="258" t="s">
        <v>161</v>
      </c>
      <c r="E36" s="362" t="s">
        <v>224</v>
      </c>
      <c r="F36" s="95">
        <f t="shared" si="0"/>
        <v>0</v>
      </c>
      <c r="G36" s="95">
        <f t="shared" si="1"/>
        <v>0</v>
      </c>
      <c r="H36" s="116">
        <v>0</v>
      </c>
      <c r="I36" s="116">
        <v>0</v>
      </c>
      <c r="J36" s="116">
        <v>0</v>
      </c>
      <c r="K36" s="116">
        <v>0</v>
      </c>
      <c r="L36" s="364"/>
      <c r="M36" s="116">
        <v>0</v>
      </c>
      <c r="N36" s="364"/>
      <c r="O36" s="364"/>
      <c r="P36" s="116">
        <v>0</v>
      </c>
      <c r="Q36" s="116">
        <v>0</v>
      </c>
      <c r="R36" s="261"/>
      <c r="S36" s="261"/>
      <c r="T36" s="261"/>
    </row>
    <row r="37" spans="1:20">
      <c r="A37" s="276" t="s">
        <v>142</v>
      </c>
      <c r="B37" s="276" t="s">
        <v>138</v>
      </c>
      <c r="C37" s="118" t="s">
        <v>138</v>
      </c>
      <c r="D37" s="258" t="s">
        <v>161</v>
      </c>
      <c r="E37" s="362" t="s">
        <v>234</v>
      </c>
      <c r="F37" s="95">
        <f t="shared" si="0"/>
        <v>65000</v>
      </c>
      <c r="G37" s="95">
        <f t="shared" si="1"/>
        <v>65000</v>
      </c>
      <c r="H37" s="116">
        <v>0</v>
      </c>
      <c r="I37" s="116">
        <v>65000</v>
      </c>
      <c r="J37" s="116">
        <v>0</v>
      </c>
      <c r="K37" s="116">
        <v>0</v>
      </c>
      <c r="L37" s="364"/>
      <c r="M37" s="116">
        <v>0</v>
      </c>
      <c r="N37" s="364"/>
      <c r="O37" s="364"/>
      <c r="P37" s="116">
        <v>0</v>
      </c>
      <c r="Q37" s="116">
        <v>0</v>
      </c>
      <c r="R37" s="261"/>
      <c r="S37" s="261"/>
      <c r="T37" s="261"/>
    </row>
    <row r="38" spans="1:20">
      <c r="A38" s="276" t="s">
        <v>142</v>
      </c>
      <c r="B38" s="276" t="s">
        <v>138</v>
      </c>
      <c r="C38" s="118" t="s">
        <v>138</v>
      </c>
      <c r="D38" s="258" t="s">
        <v>161</v>
      </c>
      <c r="E38" s="362" t="s">
        <v>235</v>
      </c>
      <c r="F38" s="95">
        <f t="shared" si="0"/>
        <v>8000</v>
      </c>
      <c r="G38" s="95">
        <f t="shared" si="1"/>
        <v>8000</v>
      </c>
      <c r="H38" s="116">
        <v>0</v>
      </c>
      <c r="I38" s="116">
        <v>0</v>
      </c>
      <c r="J38" s="116">
        <v>8000</v>
      </c>
      <c r="K38" s="116">
        <v>0</v>
      </c>
      <c r="L38" s="364"/>
      <c r="M38" s="116">
        <v>0</v>
      </c>
      <c r="N38" s="364"/>
      <c r="O38" s="364"/>
      <c r="P38" s="116">
        <v>0</v>
      </c>
      <c r="Q38" s="116">
        <v>0</v>
      </c>
      <c r="R38" s="261"/>
      <c r="S38" s="261"/>
      <c r="T38" s="261"/>
    </row>
    <row r="39" spans="1:20">
      <c r="A39" s="276" t="s">
        <v>142</v>
      </c>
      <c r="B39" s="276" t="s">
        <v>138</v>
      </c>
      <c r="C39" s="118" t="s">
        <v>138</v>
      </c>
      <c r="D39" s="258" t="s">
        <v>161</v>
      </c>
      <c r="E39" s="362" t="s">
        <v>240</v>
      </c>
      <c r="F39" s="95">
        <f t="shared" si="0"/>
        <v>0</v>
      </c>
      <c r="G39" s="95">
        <f t="shared" si="1"/>
        <v>0</v>
      </c>
      <c r="H39" s="116">
        <v>0</v>
      </c>
      <c r="I39" s="116">
        <v>0</v>
      </c>
      <c r="J39" s="116">
        <v>0</v>
      </c>
      <c r="K39" s="116">
        <v>0</v>
      </c>
      <c r="L39" s="364"/>
      <c r="M39" s="116">
        <v>0</v>
      </c>
      <c r="N39" s="364"/>
      <c r="O39" s="364"/>
      <c r="P39" s="116">
        <v>0</v>
      </c>
      <c r="Q39" s="116">
        <v>0</v>
      </c>
      <c r="R39" s="261"/>
      <c r="S39" s="261"/>
      <c r="T39" s="261"/>
    </row>
    <row r="40" spans="1:20">
      <c r="A40" s="276" t="s">
        <v>142</v>
      </c>
      <c r="B40" s="276" t="s">
        <v>138</v>
      </c>
      <c r="C40" s="118" t="s">
        <v>138</v>
      </c>
      <c r="D40" s="258" t="s">
        <v>161</v>
      </c>
      <c r="E40" s="362" t="s">
        <v>225</v>
      </c>
      <c r="F40" s="95">
        <f t="shared" ref="F40:F82" si="2">SUM(H40:T40)</f>
        <v>0</v>
      </c>
      <c r="G40" s="95">
        <f t="shared" ref="G40:G82" si="3">SUM(H40:Q40)</f>
        <v>0</v>
      </c>
      <c r="H40" s="116">
        <v>0</v>
      </c>
      <c r="I40" s="116">
        <v>0</v>
      </c>
      <c r="J40" s="116">
        <v>0</v>
      </c>
      <c r="K40" s="116">
        <v>0</v>
      </c>
      <c r="L40" s="364"/>
      <c r="M40" s="116">
        <v>0</v>
      </c>
      <c r="N40" s="364"/>
      <c r="O40" s="364"/>
      <c r="P40" s="116">
        <v>0</v>
      </c>
      <c r="Q40" s="116">
        <v>0</v>
      </c>
      <c r="R40" s="261"/>
      <c r="S40" s="261"/>
      <c r="T40" s="261"/>
    </row>
    <row r="41" spans="1:20">
      <c r="A41" s="276" t="s">
        <v>142</v>
      </c>
      <c r="B41" s="276" t="s">
        <v>138</v>
      </c>
      <c r="C41" s="118" t="s">
        <v>138</v>
      </c>
      <c r="D41" s="258" t="s">
        <v>161</v>
      </c>
      <c r="E41" s="362" t="s">
        <v>236</v>
      </c>
      <c r="F41" s="95">
        <f t="shared" si="2"/>
        <v>95200</v>
      </c>
      <c r="G41" s="95">
        <f t="shared" si="3"/>
        <v>95200</v>
      </c>
      <c r="H41" s="116">
        <v>0</v>
      </c>
      <c r="I41" s="116">
        <v>0</v>
      </c>
      <c r="J41" s="116">
        <v>0</v>
      </c>
      <c r="K41" s="116">
        <v>0</v>
      </c>
      <c r="L41" s="364"/>
      <c r="M41" s="116">
        <v>95200</v>
      </c>
      <c r="N41" s="364"/>
      <c r="O41" s="364"/>
      <c r="P41" s="116">
        <v>0</v>
      </c>
      <c r="Q41" s="116">
        <v>0</v>
      </c>
      <c r="R41" s="261"/>
      <c r="S41" s="261"/>
      <c r="T41" s="261"/>
    </row>
    <row r="42" spans="1:20">
      <c r="A42" s="276" t="s">
        <v>142</v>
      </c>
      <c r="B42" s="276" t="s">
        <v>138</v>
      </c>
      <c r="C42" s="118" t="s">
        <v>138</v>
      </c>
      <c r="D42" s="258" t="s">
        <v>161</v>
      </c>
      <c r="E42" s="362" t="s">
        <v>248</v>
      </c>
      <c r="F42" s="95">
        <f t="shared" si="2"/>
        <v>20000</v>
      </c>
      <c r="G42" s="95">
        <f t="shared" si="3"/>
        <v>20000</v>
      </c>
      <c r="H42" s="116">
        <v>0</v>
      </c>
      <c r="I42" s="116">
        <v>0</v>
      </c>
      <c r="J42" s="116">
        <v>0</v>
      </c>
      <c r="K42" s="116">
        <v>0</v>
      </c>
      <c r="L42" s="364"/>
      <c r="M42" s="116">
        <v>0</v>
      </c>
      <c r="N42" s="364"/>
      <c r="O42" s="364"/>
      <c r="P42" s="116">
        <v>20000</v>
      </c>
      <c r="Q42" s="116">
        <v>0</v>
      </c>
      <c r="R42" s="261"/>
      <c r="S42" s="261"/>
      <c r="T42" s="261"/>
    </row>
    <row r="43" spans="1:20">
      <c r="A43" s="276" t="s">
        <v>142</v>
      </c>
      <c r="B43" s="276" t="s">
        <v>138</v>
      </c>
      <c r="C43" s="118" t="s">
        <v>138</v>
      </c>
      <c r="D43" s="258" t="s">
        <v>161</v>
      </c>
      <c r="E43" s="362" t="s">
        <v>247</v>
      </c>
      <c r="F43" s="95">
        <f t="shared" si="2"/>
        <v>5000</v>
      </c>
      <c r="G43" s="95">
        <f t="shared" si="3"/>
        <v>5000</v>
      </c>
      <c r="H43" s="116">
        <v>0</v>
      </c>
      <c r="I43" s="116">
        <v>0</v>
      </c>
      <c r="J43" s="116">
        <v>0</v>
      </c>
      <c r="K43" s="116">
        <v>0</v>
      </c>
      <c r="L43" s="364"/>
      <c r="M43" s="116">
        <v>0</v>
      </c>
      <c r="N43" s="364"/>
      <c r="O43" s="364"/>
      <c r="P43" s="116">
        <v>0</v>
      </c>
      <c r="Q43" s="116">
        <v>5000</v>
      </c>
      <c r="R43" s="261"/>
      <c r="S43" s="261"/>
      <c r="T43" s="261"/>
    </row>
    <row r="44" spans="1:20">
      <c r="A44" s="276"/>
      <c r="B44" s="276"/>
      <c r="C44" s="118"/>
      <c r="D44" s="258" t="s">
        <v>98</v>
      </c>
      <c r="E44" s="240" t="s">
        <v>99</v>
      </c>
      <c r="F44" s="95">
        <f t="shared" si="2"/>
        <v>245000</v>
      </c>
      <c r="G44" s="95">
        <f t="shared" si="3"/>
        <v>245000</v>
      </c>
      <c r="H44" s="116">
        <v>30000</v>
      </c>
      <c r="I44" s="116">
        <v>10000</v>
      </c>
      <c r="J44" s="116">
        <v>10000</v>
      </c>
      <c r="K44" s="116">
        <v>60000</v>
      </c>
      <c r="L44" s="364"/>
      <c r="M44" s="116">
        <v>75000</v>
      </c>
      <c r="N44" s="364"/>
      <c r="O44" s="364"/>
      <c r="P44" s="116">
        <v>10000</v>
      </c>
      <c r="Q44" s="116">
        <v>50000</v>
      </c>
      <c r="R44" s="261"/>
      <c r="S44" s="261"/>
      <c r="T44" s="261"/>
    </row>
    <row r="45" spans="1:20">
      <c r="A45" s="276" t="s">
        <v>142</v>
      </c>
      <c r="B45" s="276" t="s">
        <v>138</v>
      </c>
      <c r="C45" s="118" t="s">
        <v>164</v>
      </c>
      <c r="D45" s="258" t="s">
        <v>165</v>
      </c>
      <c r="E45" s="362" t="s">
        <v>249</v>
      </c>
      <c r="F45" s="95">
        <f t="shared" si="2"/>
        <v>0</v>
      </c>
      <c r="G45" s="95">
        <f t="shared" si="3"/>
        <v>0</v>
      </c>
      <c r="H45" s="116">
        <v>0</v>
      </c>
      <c r="I45" s="116">
        <v>0</v>
      </c>
      <c r="J45" s="116">
        <v>0</v>
      </c>
      <c r="K45" s="116">
        <v>0</v>
      </c>
      <c r="L45" s="364"/>
      <c r="M45" s="116">
        <v>0</v>
      </c>
      <c r="N45" s="364"/>
      <c r="O45" s="364"/>
      <c r="P45" s="116">
        <v>0</v>
      </c>
      <c r="Q45" s="116">
        <v>0</v>
      </c>
      <c r="R45" s="261"/>
      <c r="S45" s="261"/>
      <c r="T45" s="261"/>
    </row>
    <row r="46" spans="1:20">
      <c r="A46" s="276" t="s">
        <v>142</v>
      </c>
      <c r="B46" s="276" t="s">
        <v>138</v>
      </c>
      <c r="C46" s="118" t="s">
        <v>164</v>
      </c>
      <c r="D46" s="258" t="s">
        <v>165</v>
      </c>
      <c r="E46" s="362" t="s">
        <v>250</v>
      </c>
      <c r="F46" s="95">
        <f t="shared" si="2"/>
        <v>0</v>
      </c>
      <c r="G46" s="95">
        <f t="shared" si="3"/>
        <v>0</v>
      </c>
      <c r="H46" s="116">
        <v>0</v>
      </c>
      <c r="I46" s="116">
        <v>0</v>
      </c>
      <c r="J46" s="116">
        <v>0</v>
      </c>
      <c r="K46" s="116">
        <v>0</v>
      </c>
      <c r="L46" s="364"/>
      <c r="M46" s="116">
        <v>0</v>
      </c>
      <c r="N46" s="364"/>
      <c r="O46" s="364"/>
      <c r="P46" s="116">
        <v>0</v>
      </c>
      <c r="Q46" s="116">
        <v>0</v>
      </c>
      <c r="R46" s="261"/>
      <c r="S46" s="261"/>
      <c r="T46" s="261"/>
    </row>
    <row r="47" spans="1:20">
      <c r="A47" s="276" t="s">
        <v>142</v>
      </c>
      <c r="B47" s="276" t="s">
        <v>138</v>
      </c>
      <c r="C47" s="118" t="s">
        <v>164</v>
      </c>
      <c r="D47" s="258" t="s">
        <v>165</v>
      </c>
      <c r="E47" s="362" t="s">
        <v>228</v>
      </c>
      <c r="F47" s="95">
        <f t="shared" si="2"/>
        <v>0</v>
      </c>
      <c r="G47" s="95">
        <f t="shared" si="3"/>
        <v>0</v>
      </c>
      <c r="H47" s="116">
        <v>0</v>
      </c>
      <c r="I47" s="116">
        <v>0</v>
      </c>
      <c r="J47" s="116">
        <v>0</v>
      </c>
      <c r="K47" s="116">
        <v>0</v>
      </c>
      <c r="L47" s="364"/>
      <c r="M47" s="116">
        <v>0</v>
      </c>
      <c r="N47" s="364"/>
      <c r="O47" s="364"/>
      <c r="P47" s="116">
        <v>0</v>
      </c>
      <c r="Q47" s="116">
        <v>0</v>
      </c>
      <c r="R47" s="261"/>
      <c r="S47" s="261"/>
      <c r="T47" s="261"/>
    </row>
    <row r="48" spans="1:20">
      <c r="A48" s="276" t="s">
        <v>142</v>
      </c>
      <c r="B48" s="276" t="s">
        <v>138</v>
      </c>
      <c r="C48" s="118" t="s">
        <v>164</v>
      </c>
      <c r="D48" s="258" t="s">
        <v>165</v>
      </c>
      <c r="E48" s="362" t="s">
        <v>224</v>
      </c>
      <c r="F48" s="95">
        <f t="shared" si="2"/>
        <v>0</v>
      </c>
      <c r="G48" s="95">
        <f t="shared" si="3"/>
        <v>0</v>
      </c>
      <c r="H48" s="116">
        <v>0</v>
      </c>
      <c r="I48" s="116">
        <v>0</v>
      </c>
      <c r="J48" s="116">
        <v>0</v>
      </c>
      <c r="K48" s="116">
        <v>0</v>
      </c>
      <c r="L48" s="364"/>
      <c r="M48" s="116">
        <v>0</v>
      </c>
      <c r="N48" s="364"/>
      <c r="O48" s="364"/>
      <c r="P48" s="116">
        <v>0</v>
      </c>
      <c r="Q48" s="116">
        <v>0</v>
      </c>
      <c r="R48" s="261"/>
      <c r="S48" s="261"/>
      <c r="T48" s="261"/>
    </row>
    <row r="49" spans="1:20">
      <c r="A49" s="276" t="s">
        <v>142</v>
      </c>
      <c r="B49" s="276" t="s">
        <v>138</v>
      </c>
      <c r="C49" s="118" t="s">
        <v>164</v>
      </c>
      <c r="D49" s="258" t="s">
        <v>165</v>
      </c>
      <c r="E49" s="362" t="s">
        <v>225</v>
      </c>
      <c r="F49" s="95">
        <f t="shared" si="2"/>
        <v>0</v>
      </c>
      <c r="G49" s="95">
        <f t="shared" si="3"/>
        <v>0</v>
      </c>
      <c r="H49" s="116">
        <v>0</v>
      </c>
      <c r="I49" s="116">
        <v>0</v>
      </c>
      <c r="J49" s="116">
        <v>0</v>
      </c>
      <c r="K49" s="116">
        <v>0</v>
      </c>
      <c r="L49" s="364"/>
      <c r="M49" s="116">
        <v>0</v>
      </c>
      <c r="N49" s="364"/>
      <c r="O49" s="364"/>
      <c r="P49" s="116">
        <v>0</v>
      </c>
      <c r="Q49" s="116">
        <v>0</v>
      </c>
      <c r="R49" s="261"/>
      <c r="S49" s="261"/>
      <c r="T49" s="261"/>
    </row>
    <row r="50" spans="1:20">
      <c r="A50" s="276" t="s">
        <v>142</v>
      </c>
      <c r="B50" s="276" t="s">
        <v>138</v>
      </c>
      <c r="C50" s="118" t="s">
        <v>164</v>
      </c>
      <c r="D50" s="258" t="s">
        <v>165</v>
      </c>
      <c r="E50" s="362" t="s">
        <v>229</v>
      </c>
      <c r="F50" s="95">
        <f t="shared" si="2"/>
        <v>0</v>
      </c>
      <c r="G50" s="95">
        <f t="shared" si="3"/>
        <v>0</v>
      </c>
      <c r="H50" s="116">
        <v>0</v>
      </c>
      <c r="I50" s="116">
        <v>0</v>
      </c>
      <c r="J50" s="116">
        <v>0</v>
      </c>
      <c r="K50" s="116">
        <v>0</v>
      </c>
      <c r="L50" s="364"/>
      <c r="M50" s="116">
        <v>0</v>
      </c>
      <c r="N50" s="364"/>
      <c r="O50" s="364"/>
      <c r="P50" s="116">
        <v>0</v>
      </c>
      <c r="Q50" s="116">
        <v>0</v>
      </c>
      <c r="R50" s="261"/>
      <c r="S50" s="261"/>
      <c r="T50" s="261"/>
    </row>
    <row r="51" spans="1:20">
      <c r="A51" s="276" t="s">
        <v>142</v>
      </c>
      <c r="B51" s="276" t="s">
        <v>138</v>
      </c>
      <c r="C51" s="118" t="s">
        <v>164</v>
      </c>
      <c r="D51" s="258" t="s">
        <v>165</v>
      </c>
      <c r="E51" s="362" t="s">
        <v>222</v>
      </c>
      <c r="F51" s="95">
        <f t="shared" si="2"/>
        <v>0</v>
      </c>
      <c r="G51" s="95">
        <f t="shared" si="3"/>
        <v>0</v>
      </c>
      <c r="H51" s="116">
        <v>0</v>
      </c>
      <c r="I51" s="116">
        <v>0</v>
      </c>
      <c r="J51" s="116">
        <v>0</v>
      </c>
      <c r="K51" s="116">
        <v>0</v>
      </c>
      <c r="L51" s="364"/>
      <c r="M51" s="116">
        <v>0</v>
      </c>
      <c r="N51" s="364"/>
      <c r="O51" s="364"/>
      <c r="P51" s="116">
        <v>0</v>
      </c>
      <c r="Q51" s="116">
        <v>0</v>
      </c>
      <c r="R51" s="261"/>
      <c r="S51" s="261"/>
      <c r="T51" s="261"/>
    </row>
    <row r="52" spans="1:20">
      <c r="A52" s="276" t="s">
        <v>142</v>
      </c>
      <c r="B52" s="276" t="s">
        <v>138</v>
      </c>
      <c r="C52" s="118" t="s">
        <v>164</v>
      </c>
      <c r="D52" s="258" t="s">
        <v>165</v>
      </c>
      <c r="E52" s="362" t="s">
        <v>227</v>
      </c>
      <c r="F52" s="95">
        <f t="shared" si="2"/>
        <v>0</v>
      </c>
      <c r="G52" s="95">
        <f t="shared" si="3"/>
        <v>0</v>
      </c>
      <c r="H52" s="116">
        <v>0</v>
      </c>
      <c r="I52" s="116">
        <v>0</v>
      </c>
      <c r="J52" s="116">
        <v>0</v>
      </c>
      <c r="K52" s="116">
        <v>0</v>
      </c>
      <c r="L52" s="364"/>
      <c r="M52" s="116">
        <v>0</v>
      </c>
      <c r="N52" s="364"/>
      <c r="O52" s="364"/>
      <c r="P52" s="116">
        <v>0</v>
      </c>
      <c r="Q52" s="116">
        <v>0</v>
      </c>
      <c r="R52" s="261"/>
      <c r="S52" s="261"/>
      <c r="T52" s="261"/>
    </row>
    <row r="53" spans="1:20">
      <c r="A53" s="276" t="s">
        <v>142</v>
      </c>
      <c r="B53" s="276" t="s">
        <v>138</v>
      </c>
      <c r="C53" s="118" t="s">
        <v>164</v>
      </c>
      <c r="D53" s="258" t="s">
        <v>165</v>
      </c>
      <c r="E53" s="362" t="s">
        <v>234</v>
      </c>
      <c r="F53" s="95">
        <f t="shared" si="2"/>
        <v>10000</v>
      </c>
      <c r="G53" s="95">
        <f t="shared" si="3"/>
        <v>10000</v>
      </c>
      <c r="H53" s="116">
        <v>0</v>
      </c>
      <c r="I53" s="116">
        <v>10000</v>
      </c>
      <c r="J53" s="116">
        <v>0</v>
      </c>
      <c r="K53" s="116">
        <v>0</v>
      </c>
      <c r="L53" s="364"/>
      <c r="M53" s="116">
        <v>0</v>
      </c>
      <c r="N53" s="364"/>
      <c r="O53" s="364"/>
      <c r="P53" s="116">
        <v>0</v>
      </c>
      <c r="Q53" s="116">
        <v>0</v>
      </c>
      <c r="R53" s="261"/>
      <c r="S53" s="261"/>
      <c r="T53" s="261"/>
    </row>
    <row r="54" spans="1:20">
      <c r="A54" s="276" t="s">
        <v>142</v>
      </c>
      <c r="B54" s="276" t="s">
        <v>138</v>
      </c>
      <c r="C54" s="118" t="s">
        <v>164</v>
      </c>
      <c r="D54" s="258" t="s">
        <v>165</v>
      </c>
      <c r="E54" s="362" t="s">
        <v>235</v>
      </c>
      <c r="F54" s="95">
        <f t="shared" si="2"/>
        <v>10000</v>
      </c>
      <c r="G54" s="95">
        <f t="shared" si="3"/>
        <v>10000</v>
      </c>
      <c r="H54" s="116">
        <v>0</v>
      </c>
      <c r="I54" s="116">
        <v>0</v>
      </c>
      <c r="J54" s="116">
        <v>10000</v>
      </c>
      <c r="K54" s="116">
        <v>0</v>
      </c>
      <c r="L54" s="364"/>
      <c r="M54" s="116">
        <v>0</v>
      </c>
      <c r="N54" s="364"/>
      <c r="O54" s="364"/>
      <c r="P54" s="116">
        <v>0</v>
      </c>
      <c r="Q54" s="116">
        <v>0</v>
      </c>
      <c r="R54" s="261"/>
      <c r="S54" s="261"/>
      <c r="T54" s="261"/>
    </row>
    <row r="55" spans="1:20">
      <c r="A55" s="276" t="s">
        <v>142</v>
      </c>
      <c r="B55" s="276" t="s">
        <v>138</v>
      </c>
      <c r="C55" s="118" t="s">
        <v>164</v>
      </c>
      <c r="D55" s="258" t="s">
        <v>165</v>
      </c>
      <c r="E55" s="362" t="s">
        <v>237</v>
      </c>
      <c r="F55" s="95">
        <f t="shared" si="2"/>
        <v>60000</v>
      </c>
      <c r="G55" s="95">
        <f t="shared" si="3"/>
        <v>60000</v>
      </c>
      <c r="H55" s="116">
        <v>0</v>
      </c>
      <c r="I55" s="116">
        <v>0</v>
      </c>
      <c r="J55" s="116">
        <v>0</v>
      </c>
      <c r="K55" s="116">
        <v>60000</v>
      </c>
      <c r="L55" s="364"/>
      <c r="M55" s="116">
        <v>0</v>
      </c>
      <c r="N55" s="364"/>
      <c r="O55" s="364"/>
      <c r="P55" s="116">
        <v>0</v>
      </c>
      <c r="Q55" s="116">
        <v>0</v>
      </c>
      <c r="R55" s="261"/>
      <c r="S55" s="261"/>
      <c r="T55" s="261"/>
    </row>
    <row r="56" spans="1:20">
      <c r="A56" s="276" t="s">
        <v>142</v>
      </c>
      <c r="B56" s="276" t="s">
        <v>138</v>
      </c>
      <c r="C56" s="118" t="s">
        <v>164</v>
      </c>
      <c r="D56" s="258" t="s">
        <v>165</v>
      </c>
      <c r="E56" s="362" t="s">
        <v>240</v>
      </c>
      <c r="F56" s="95">
        <f t="shared" si="2"/>
        <v>0</v>
      </c>
      <c r="G56" s="95">
        <f t="shared" si="3"/>
        <v>0</v>
      </c>
      <c r="H56" s="116">
        <v>0</v>
      </c>
      <c r="I56" s="116">
        <v>0</v>
      </c>
      <c r="J56" s="116">
        <v>0</v>
      </c>
      <c r="K56" s="116">
        <v>0</v>
      </c>
      <c r="L56" s="364"/>
      <c r="M56" s="116">
        <v>0</v>
      </c>
      <c r="N56" s="364"/>
      <c r="O56" s="364"/>
      <c r="P56" s="116">
        <v>0</v>
      </c>
      <c r="Q56" s="116">
        <v>0</v>
      </c>
      <c r="R56" s="261"/>
      <c r="S56" s="261"/>
      <c r="T56" s="261"/>
    </row>
    <row r="57" spans="1:20">
      <c r="A57" s="276" t="s">
        <v>142</v>
      </c>
      <c r="B57" s="276" t="s">
        <v>138</v>
      </c>
      <c r="C57" s="118" t="s">
        <v>164</v>
      </c>
      <c r="D57" s="258" t="s">
        <v>165</v>
      </c>
      <c r="E57" s="362" t="s">
        <v>236</v>
      </c>
      <c r="F57" s="95">
        <f t="shared" si="2"/>
        <v>75000</v>
      </c>
      <c r="G57" s="95">
        <f t="shared" si="3"/>
        <v>75000</v>
      </c>
      <c r="H57" s="116">
        <v>0</v>
      </c>
      <c r="I57" s="116">
        <v>0</v>
      </c>
      <c r="J57" s="116">
        <v>0</v>
      </c>
      <c r="K57" s="116">
        <v>0</v>
      </c>
      <c r="L57" s="364"/>
      <c r="M57" s="116">
        <v>75000</v>
      </c>
      <c r="N57" s="364"/>
      <c r="O57" s="364"/>
      <c r="P57" s="116">
        <v>0</v>
      </c>
      <c r="Q57" s="116">
        <v>0</v>
      </c>
      <c r="R57" s="261"/>
      <c r="S57" s="261"/>
      <c r="T57" s="261"/>
    </row>
    <row r="58" spans="1:20">
      <c r="A58" s="276" t="s">
        <v>142</v>
      </c>
      <c r="B58" s="276" t="s">
        <v>138</v>
      </c>
      <c r="C58" s="118" t="s">
        <v>164</v>
      </c>
      <c r="D58" s="258" t="s">
        <v>165</v>
      </c>
      <c r="E58" s="362" t="s">
        <v>221</v>
      </c>
      <c r="F58" s="95">
        <f t="shared" si="2"/>
        <v>30000</v>
      </c>
      <c r="G58" s="95">
        <f t="shared" si="3"/>
        <v>30000</v>
      </c>
      <c r="H58" s="116">
        <v>30000</v>
      </c>
      <c r="I58" s="116">
        <v>0</v>
      </c>
      <c r="J58" s="116">
        <v>0</v>
      </c>
      <c r="K58" s="116">
        <v>0</v>
      </c>
      <c r="L58" s="364"/>
      <c r="M58" s="116">
        <v>0</v>
      </c>
      <c r="N58" s="364"/>
      <c r="O58" s="364"/>
      <c r="P58" s="116">
        <v>0</v>
      </c>
      <c r="Q58" s="116">
        <v>0</v>
      </c>
      <c r="R58" s="261"/>
      <c r="S58" s="261"/>
      <c r="T58" s="261"/>
    </row>
    <row r="59" spans="1:20">
      <c r="A59" s="276" t="s">
        <v>142</v>
      </c>
      <c r="B59" s="276" t="s">
        <v>138</v>
      </c>
      <c r="C59" s="118" t="s">
        <v>164</v>
      </c>
      <c r="D59" s="258" t="s">
        <v>165</v>
      </c>
      <c r="E59" s="362" t="s">
        <v>248</v>
      </c>
      <c r="F59" s="95">
        <f t="shared" si="2"/>
        <v>10000</v>
      </c>
      <c r="G59" s="95">
        <f t="shared" si="3"/>
        <v>10000</v>
      </c>
      <c r="H59" s="116">
        <v>0</v>
      </c>
      <c r="I59" s="116">
        <v>0</v>
      </c>
      <c r="J59" s="116">
        <v>0</v>
      </c>
      <c r="K59" s="116">
        <v>0</v>
      </c>
      <c r="L59" s="364"/>
      <c r="M59" s="116">
        <v>0</v>
      </c>
      <c r="N59" s="364"/>
      <c r="O59" s="364"/>
      <c r="P59" s="116">
        <v>10000</v>
      </c>
      <c r="Q59" s="116">
        <v>0</v>
      </c>
      <c r="R59" s="261"/>
      <c r="S59" s="261"/>
      <c r="T59" s="261"/>
    </row>
    <row r="60" spans="1:20">
      <c r="A60" s="276" t="s">
        <v>142</v>
      </c>
      <c r="B60" s="276" t="s">
        <v>138</v>
      </c>
      <c r="C60" s="118" t="s">
        <v>164</v>
      </c>
      <c r="D60" s="258" t="s">
        <v>165</v>
      </c>
      <c r="E60" s="362" t="s">
        <v>230</v>
      </c>
      <c r="F60" s="95">
        <f t="shared" si="2"/>
        <v>0</v>
      </c>
      <c r="G60" s="95">
        <f t="shared" si="3"/>
        <v>0</v>
      </c>
      <c r="H60" s="116">
        <v>0</v>
      </c>
      <c r="I60" s="116">
        <v>0</v>
      </c>
      <c r="J60" s="116">
        <v>0</v>
      </c>
      <c r="K60" s="116">
        <v>0</v>
      </c>
      <c r="L60" s="364"/>
      <c r="M60" s="116">
        <v>0</v>
      </c>
      <c r="N60" s="364"/>
      <c r="O60" s="364"/>
      <c r="P60" s="116">
        <v>0</v>
      </c>
      <c r="Q60" s="116">
        <v>0</v>
      </c>
      <c r="R60" s="261"/>
      <c r="S60" s="261"/>
      <c r="T60" s="261"/>
    </row>
    <row r="61" spans="1:20">
      <c r="A61" s="276" t="s">
        <v>142</v>
      </c>
      <c r="B61" s="276" t="s">
        <v>138</v>
      </c>
      <c r="C61" s="118" t="s">
        <v>164</v>
      </c>
      <c r="D61" s="258" t="s">
        <v>165</v>
      </c>
      <c r="E61" s="362" t="s">
        <v>226</v>
      </c>
      <c r="F61" s="95">
        <f t="shared" si="2"/>
        <v>0</v>
      </c>
      <c r="G61" s="95">
        <f t="shared" si="3"/>
        <v>0</v>
      </c>
      <c r="H61" s="116">
        <v>0</v>
      </c>
      <c r="I61" s="116">
        <v>0</v>
      </c>
      <c r="J61" s="116">
        <v>0</v>
      </c>
      <c r="K61" s="116">
        <v>0</v>
      </c>
      <c r="L61" s="364"/>
      <c r="M61" s="116">
        <v>0</v>
      </c>
      <c r="N61" s="364"/>
      <c r="O61" s="364"/>
      <c r="P61" s="116">
        <v>0</v>
      </c>
      <c r="Q61" s="116">
        <v>0</v>
      </c>
      <c r="R61" s="261"/>
      <c r="S61" s="261"/>
      <c r="T61" s="261"/>
    </row>
    <row r="62" spans="1:20">
      <c r="A62" s="276" t="s">
        <v>142</v>
      </c>
      <c r="B62" s="276" t="s">
        <v>138</v>
      </c>
      <c r="C62" s="118" t="s">
        <v>164</v>
      </c>
      <c r="D62" s="258" t="s">
        <v>165</v>
      </c>
      <c r="E62" s="362" t="s">
        <v>247</v>
      </c>
      <c r="F62" s="95">
        <f t="shared" si="2"/>
        <v>50000</v>
      </c>
      <c r="G62" s="95">
        <f t="shared" si="3"/>
        <v>50000</v>
      </c>
      <c r="H62" s="116">
        <v>0</v>
      </c>
      <c r="I62" s="116">
        <v>0</v>
      </c>
      <c r="J62" s="116">
        <v>0</v>
      </c>
      <c r="K62" s="116">
        <v>0</v>
      </c>
      <c r="L62" s="364"/>
      <c r="M62" s="116">
        <v>0</v>
      </c>
      <c r="N62" s="364"/>
      <c r="O62" s="364"/>
      <c r="P62" s="116">
        <v>0</v>
      </c>
      <c r="Q62" s="116">
        <v>50000</v>
      </c>
      <c r="R62" s="261"/>
      <c r="S62" s="261"/>
      <c r="T62" s="261"/>
    </row>
    <row r="63" spans="1:20">
      <c r="A63" s="276" t="s">
        <v>142</v>
      </c>
      <c r="B63" s="276" t="s">
        <v>138</v>
      </c>
      <c r="C63" s="118" t="s">
        <v>164</v>
      </c>
      <c r="D63" s="258" t="s">
        <v>165</v>
      </c>
      <c r="E63" s="362" t="s">
        <v>243</v>
      </c>
      <c r="F63" s="95">
        <f t="shared" si="2"/>
        <v>0</v>
      </c>
      <c r="G63" s="95">
        <f t="shared" si="3"/>
        <v>0</v>
      </c>
      <c r="H63" s="116">
        <v>0</v>
      </c>
      <c r="I63" s="116">
        <v>0</v>
      </c>
      <c r="J63" s="116">
        <v>0</v>
      </c>
      <c r="K63" s="116">
        <v>0</v>
      </c>
      <c r="L63" s="364"/>
      <c r="M63" s="116">
        <v>0</v>
      </c>
      <c r="N63" s="364"/>
      <c r="O63" s="364"/>
      <c r="P63" s="116">
        <v>0</v>
      </c>
      <c r="Q63" s="116">
        <v>0</v>
      </c>
      <c r="R63" s="261"/>
      <c r="S63" s="261"/>
      <c r="T63" s="261"/>
    </row>
    <row r="64" spans="1:20">
      <c r="A64" s="276" t="s">
        <v>142</v>
      </c>
      <c r="B64" s="276" t="s">
        <v>138</v>
      </c>
      <c r="C64" s="118" t="s">
        <v>164</v>
      </c>
      <c r="D64" s="258" t="s">
        <v>165</v>
      </c>
      <c r="E64" s="362" t="s">
        <v>242</v>
      </c>
      <c r="F64" s="95">
        <f t="shared" si="2"/>
        <v>0</v>
      </c>
      <c r="G64" s="95">
        <f t="shared" si="3"/>
        <v>0</v>
      </c>
      <c r="H64" s="116">
        <v>0</v>
      </c>
      <c r="I64" s="116">
        <v>0</v>
      </c>
      <c r="J64" s="116">
        <v>0</v>
      </c>
      <c r="K64" s="116">
        <v>0</v>
      </c>
      <c r="L64" s="364"/>
      <c r="M64" s="116">
        <v>0</v>
      </c>
      <c r="N64" s="364"/>
      <c r="O64" s="364"/>
      <c r="P64" s="116">
        <v>0</v>
      </c>
      <c r="Q64" s="116">
        <v>0</v>
      </c>
      <c r="R64" s="261"/>
      <c r="S64" s="261"/>
      <c r="T64" s="261"/>
    </row>
    <row r="65" ht="22.5" spans="1:20">
      <c r="A65" s="276"/>
      <c r="B65" s="276"/>
      <c r="C65" s="118"/>
      <c r="D65" s="258" t="s">
        <v>102</v>
      </c>
      <c r="E65" s="240" t="s">
        <v>103</v>
      </c>
      <c r="F65" s="95">
        <f t="shared" si="2"/>
        <v>105000</v>
      </c>
      <c r="G65" s="95">
        <f t="shared" si="3"/>
        <v>105000</v>
      </c>
      <c r="H65" s="116">
        <v>8000</v>
      </c>
      <c r="I65" s="116">
        <v>4000</v>
      </c>
      <c r="J65" s="116">
        <v>4000</v>
      </c>
      <c r="K65" s="116">
        <v>0</v>
      </c>
      <c r="L65" s="364"/>
      <c r="M65" s="116">
        <v>54000</v>
      </c>
      <c r="N65" s="364"/>
      <c r="O65" s="364"/>
      <c r="P65" s="116">
        <v>0</v>
      </c>
      <c r="Q65" s="116">
        <v>35000</v>
      </c>
      <c r="R65" s="261"/>
      <c r="S65" s="261"/>
      <c r="T65" s="261"/>
    </row>
    <row r="66" spans="1:20">
      <c r="A66" s="276" t="s">
        <v>142</v>
      </c>
      <c r="B66" s="276" t="s">
        <v>138</v>
      </c>
      <c r="C66" s="118" t="s">
        <v>138</v>
      </c>
      <c r="D66" s="258" t="s">
        <v>170</v>
      </c>
      <c r="E66" s="362" t="s">
        <v>230</v>
      </c>
      <c r="F66" s="95">
        <f t="shared" si="2"/>
        <v>0</v>
      </c>
      <c r="G66" s="95">
        <f t="shared" si="3"/>
        <v>0</v>
      </c>
      <c r="H66" s="116">
        <v>0</v>
      </c>
      <c r="I66" s="116">
        <v>0</v>
      </c>
      <c r="J66" s="116">
        <v>0</v>
      </c>
      <c r="K66" s="116">
        <v>0</v>
      </c>
      <c r="L66" s="364"/>
      <c r="M66" s="116">
        <v>0</v>
      </c>
      <c r="N66" s="364"/>
      <c r="O66" s="364"/>
      <c r="P66" s="116">
        <v>0</v>
      </c>
      <c r="Q66" s="116">
        <v>0</v>
      </c>
      <c r="R66" s="261"/>
      <c r="S66" s="261"/>
      <c r="T66" s="261"/>
    </row>
    <row r="67" spans="1:20">
      <c r="A67" s="276" t="s">
        <v>142</v>
      </c>
      <c r="B67" s="276" t="s">
        <v>138</v>
      </c>
      <c r="C67" s="118" t="s">
        <v>138</v>
      </c>
      <c r="D67" s="258" t="s">
        <v>170</v>
      </c>
      <c r="E67" s="362" t="s">
        <v>226</v>
      </c>
      <c r="F67" s="95">
        <f t="shared" si="2"/>
        <v>0</v>
      </c>
      <c r="G67" s="95">
        <f t="shared" si="3"/>
        <v>0</v>
      </c>
      <c r="H67" s="116">
        <v>0</v>
      </c>
      <c r="I67" s="116">
        <v>0</v>
      </c>
      <c r="J67" s="116">
        <v>0</v>
      </c>
      <c r="K67" s="116">
        <v>0</v>
      </c>
      <c r="L67" s="364"/>
      <c r="M67" s="116">
        <v>0</v>
      </c>
      <c r="N67" s="364"/>
      <c r="O67" s="364"/>
      <c r="P67" s="116">
        <v>0</v>
      </c>
      <c r="Q67" s="116">
        <v>0</v>
      </c>
      <c r="R67" s="261"/>
      <c r="S67" s="261"/>
      <c r="T67" s="261"/>
    </row>
    <row r="68" spans="1:20">
      <c r="A68" s="276" t="s">
        <v>142</v>
      </c>
      <c r="B68" s="276" t="s">
        <v>138</v>
      </c>
      <c r="C68" s="118" t="s">
        <v>138</v>
      </c>
      <c r="D68" s="258" t="s">
        <v>170</v>
      </c>
      <c r="E68" s="362" t="s">
        <v>227</v>
      </c>
      <c r="F68" s="95">
        <f t="shared" si="2"/>
        <v>0</v>
      </c>
      <c r="G68" s="95">
        <f t="shared" si="3"/>
        <v>0</v>
      </c>
      <c r="H68" s="116">
        <v>0</v>
      </c>
      <c r="I68" s="116">
        <v>0</v>
      </c>
      <c r="J68" s="116">
        <v>0</v>
      </c>
      <c r="K68" s="116">
        <v>0</v>
      </c>
      <c r="L68" s="364"/>
      <c r="M68" s="116">
        <v>0</v>
      </c>
      <c r="N68" s="364"/>
      <c r="O68" s="364"/>
      <c r="P68" s="116">
        <v>0</v>
      </c>
      <c r="Q68" s="116">
        <v>0</v>
      </c>
      <c r="R68" s="261"/>
      <c r="S68" s="261"/>
      <c r="T68" s="261"/>
    </row>
    <row r="69" spans="1:20">
      <c r="A69" s="276" t="s">
        <v>142</v>
      </c>
      <c r="B69" s="276" t="s">
        <v>138</v>
      </c>
      <c r="C69" s="118" t="s">
        <v>138</v>
      </c>
      <c r="D69" s="258" t="s">
        <v>170</v>
      </c>
      <c r="E69" s="362" t="s">
        <v>243</v>
      </c>
      <c r="F69" s="95">
        <f t="shared" si="2"/>
        <v>0</v>
      </c>
      <c r="G69" s="95">
        <f t="shared" si="3"/>
        <v>0</v>
      </c>
      <c r="H69" s="116">
        <v>0</v>
      </c>
      <c r="I69" s="116">
        <v>0</v>
      </c>
      <c r="J69" s="116">
        <v>0</v>
      </c>
      <c r="K69" s="116">
        <v>0</v>
      </c>
      <c r="L69" s="364"/>
      <c r="M69" s="116">
        <v>0</v>
      </c>
      <c r="N69" s="364"/>
      <c r="O69" s="364"/>
      <c r="P69" s="116">
        <v>0</v>
      </c>
      <c r="Q69" s="116">
        <v>0</v>
      </c>
      <c r="R69" s="261"/>
      <c r="S69" s="261"/>
      <c r="T69" s="261"/>
    </row>
    <row r="70" spans="1:20">
      <c r="A70" s="276" t="s">
        <v>142</v>
      </c>
      <c r="B70" s="276" t="s">
        <v>138</v>
      </c>
      <c r="C70" s="118" t="s">
        <v>138</v>
      </c>
      <c r="D70" s="258" t="s">
        <v>170</v>
      </c>
      <c r="E70" s="362" t="s">
        <v>242</v>
      </c>
      <c r="F70" s="95">
        <f t="shared" si="2"/>
        <v>0</v>
      </c>
      <c r="G70" s="95">
        <f t="shared" si="3"/>
        <v>0</v>
      </c>
      <c r="H70" s="116">
        <v>0</v>
      </c>
      <c r="I70" s="116">
        <v>0</v>
      </c>
      <c r="J70" s="116">
        <v>0</v>
      </c>
      <c r="K70" s="116">
        <v>0</v>
      </c>
      <c r="L70" s="364"/>
      <c r="M70" s="116">
        <v>0</v>
      </c>
      <c r="N70" s="364"/>
      <c r="O70" s="364"/>
      <c r="P70" s="116">
        <v>0</v>
      </c>
      <c r="Q70" s="116">
        <v>0</v>
      </c>
      <c r="R70" s="261"/>
      <c r="S70" s="261"/>
      <c r="T70" s="261"/>
    </row>
    <row r="71" spans="1:20">
      <c r="A71" s="276" t="s">
        <v>142</v>
      </c>
      <c r="B71" s="276" t="s">
        <v>138</v>
      </c>
      <c r="C71" s="118" t="s">
        <v>138</v>
      </c>
      <c r="D71" s="258" t="s">
        <v>170</v>
      </c>
      <c r="E71" s="362" t="s">
        <v>234</v>
      </c>
      <c r="F71" s="95">
        <f t="shared" si="2"/>
        <v>4000</v>
      </c>
      <c r="G71" s="95">
        <f t="shared" si="3"/>
        <v>4000</v>
      </c>
      <c r="H71" s="116">
        <v>0</v>
      </c>
      <c r="I71" s="116">
        <v>4000</v>
      </c>
      <c r="J71" s="116">
        <v>0</v>
      </c>
      <c r="K71" s="116">
        <v>0</v>
      </c>
      <c r="L71" s="364"/>
      <c r="M71" s="116">
        <v>0</v>
      </c>
      <c r="N71" s="364"/>
      <c r="O71" s="364"/>
      <c r="P71" s="116">
        <v>0</v>
      </c>
      <c r="Q71" s="116">
        <v>0</v>
      </c>
      <c r="R71" s="261"/>
      <c r="S71" s="261"/>
      <c r="T71" s="261"/>
    </row>
    <row r="72" spans="1:20">
      <c r="A72" s="276" t="s">
        <v>142</v>
      </c>
      <c r="B72" s="276" t="s">
        <v>138</v>
      </c>
      <c r="C72" s="118" t="s">
        <v>138</v>
      </c>
      <c r="D72" s="258" t="s">
        <v>170</v>
      </c>
      <c r="E72" s="362" t="s">
        <v>236</v>
      </c>
      <c r="F72" s="95">
        <f t="shared" si="2"/>
        <v>54000</v>
      </c>
      <c r="G72" s="95">
        <f t="shared" si="3"/>
        <v>54000</v>
      </c>
      <c r="H72" s="116">
        <v>0</v>
      </c>
      <c r="I72" s="116">
        <v>0</v>
      </c>
      <c r="J72" s="116">
        <v>0</v>
      </c>
      <c r="K72" s="116">
        <v>0</v>
      </c>
      <c r="L72" s="364"/>
      <c r="M72" s="116">
        <v>54000</v>
      </c>
      <c r="N72" s="364"/>
      <c r="O72" s="364"/>
      <c r="P72" s="116">
        <v>0</v>
      </c>
      <c r="Q72" s="116">
        <v>0</v>
      </c>
      <c r="R72" s="261"/>
      <c r="S72" s="261"/>
      <c r="T72" s="261"/>
    </row>
    <row r="73" spans="1:20">
      <c r="A73" s="276" t="s">
        <v>142</v>
      </c>
      <c r="B73" s="276" t="s">
        <v>138</v>
      </c>
      <c r="C73" s="118" t="s">
        <v>138</v>
      </c>
      <c r="D73" s="258" t="s">
        <v>170</v>
      </c>
      <c r="E73" s="362" t="s">
        <v>249</v>
      </c>
      <c r="F73" s="95">
        <f t="shared" si="2"/>
        <v>0</v>
      </c>
      <c r="G73" s="95">
        <f t="shared" si="3"/>
        <v>0</v>
      </c>
      <c r="H73" s="116">
        <v>0</v>
      </c>
      <c r="I73" s="116">
        <v>0</v>
      </c>
      <c r="J73" s="116">
        <v>0</v>
      </c>
      <c r="K73" s="116">
        <v>0</v>
      </c>
      <c r="L73" s="364"/>
      <c r="M73" s="116">
        <v>0</v>
      </c>
      <c r="N73" s="364"/>
      <c r="O73" s="364"/>
      <c r="P73" s="116">
        <v>0</v>
      </c>
      <c r="Q73" s="116">
        <v>0</v>
      </c>
      <c r="R73" s="261"/>
      <c r="S73" s="261"/>
      <c r="T73" s="261"/>
    </row>
    <row r="74" spans="1:20">
      <c r="A74" s="276" t="s">
        <v>142</v>
      </c>
      <c r="B74" s="276" t="s">
        <v>138</v>
      </c>
      <c r="C74" s="118" t="s">
        <v>138</v>
      </c>
      <c r="D74" s="258" t="s">
        <v>170</v>
      </c>
      <c r="E74" s="362" t="s">
        <v>250</v>
      </c>
      <c r="F74" s="95">
        <f t="shared" si="2"/>
        <v>0</v>
      </c>
      <c r="G74" s="95">
        <f t="shared" si="3"/>
        <v>0</v>
      </c>
      <c r="H74" s="116">
        <v>0</v>
      </c>
      <c r="I74" s="116">
        <v>0</v>
      </c>
      <c r="J74" s="116">
        <v>0</v>
      </c>
      <c r="K74" s="116">
        <v>0</v>
      </c>
      <c r="L74" s="364"/>
      <c r="M74" s="116">
        <v>0</v>
      </c>
      <c r="N74" s="364"/>
      <c r="O74" s="364"/>
      <c r="P74" s="116">
        <v>0</v>
      </c>
      <c r="Q74" s="116">
        <v>0</v>
      </c>
      <c r="R74" s="261"/>
      <c r="S74" s="261"/>
      <c r="T74" s="261"/>
    </row>
    <row r="75" spans="1:20">
      <c r="A75" s="276" t="s">
        <v>142</v>
      </c>
      <c r="B75" s="276" t="s">
        <v>138</v>
      </c>
      <c r="C75" s="118" t="s">
        <v>138</v>
      </c>
      <c r="D75" s="258" t="s">
        <v>170</v>
      </c>
      <c r="E75" s="362" t="s">
        <v>235</v>
      </c>
      <c r="F75" s="95">
        <f t="shared" si="2"/>
        <v>4000</v>
      </c>
      <c r="G75" s="95">
        <f t="shared" si="3"/>
        <v>4000</v>
      </c>
      <c r="H75" s="116">
        <v>0</v>
      </c>
      <c r="I75" s="116">
        <v>0</v>
      </c>
      <c r="J75" s="116">
        <v>4000</v>
      </c>
      <c r="K75" s="116">
        <v>0</v>
      </c>
      <c r="L75" s="364"/>
      <c r="M75" s="116">
        <v>0</v>
      </c>
      <c r="N75" s="364"/>
      <c r="O75" s="364"/>
      <c r="P75" s="116">
        <v>0</v>
      </c>
      <c r="Q75" s="116">
        <v>0</v>
      </c>
      <c r="R75" s="261"/>
      <c r="S75" s="261"/>
      <c r="T75" s="261"/>
    </row>
    <row r="76" spans="1:20">
      <c r="A76" s="276" t="s">
        <v>142</v>
      </c>
      <c r="B76" s="276" t="s">
        <v>138</v>
      </c>
      <c r="C76" s="118" t="s">
        <v>138</v>
      </c>
      <c r="D76" s="258" t="s">
        <v>170</v>
      </c>
      <c r="E76" s="362" t="s">
        <v>225</v>
      </c>
      <c r="F76" s="95">
        <f t="shared" si="2"/>
        <v>0</v>
      </c>
      <c r="G76" s="95">
        <f t="shared" si="3"/>
        <v>0</v>
      </c>
      <c r="H76" s="116">
        <v>0</v>
      </c>
      <c r="I76" s="116">
        <v>0</v>
      </c>
      <c r="J76" s="116">
        <v>0</v>
      </c>
      <c r="K76" s="116">
        <v>0</v>
      </c>
      <c r="L76" s="364"/>
      <c r="M76" s="116">
        <v>0</v>
      </c>
      <c r="N76" s="364"/>
      <c r="O76" s="364"/>
      <c r="P76" s="116">
        <v>0</v>
      </c>
      <c r="Q76" s="116">
        <v>0</v>
      </c>
      <c r="R76" s="261"/>
      <c r="S76" s="261"/>
      <c r="T76" s="261"/>
    </row>
    <row r="77" spans="1:20">
      <c r="A77" s="276" t="s">
        <v>142</v>
      </c>
      <c r="B77" s="276" t="s">
        <v>138</v>
      </c>
      <c r="C77" s="118" t="s">
        <v>138</v>
      </c>
      <c r="D77" s="258" t="s">
        <v>170</v>
      </c>
      <c r="E77" s="362" t="s">
        <v>221</v>
      </c>
      <c r="F77" s="95">
        <f t="shared" si="2"/>
        <v>8000</v>
      </c>
      <c r="G77" s="95">
        <f t="shared" si="3"/>
        <v>8000</v>
      </c>
      <c r="H77" s="116">
        <v>8000</v>
      </c>
      <c r="I77" s="116">
        <v>0</v>
      </c>
      <c r="J77" s="116">
        <v>0</v>
      </c>
      <c r="K77" s="116">
        <v>0</v>
      </c>
      <c r="L77" s="364"/>
      <c r="M77" s="116">
        <v>0</v>
      </c>
      <c r="N77" s="364"/>
      <c r="O77" s="364"/>
      <c r="P77" s="116">
        <v>0</v>
      </c>
      <c r="Q77" s="116">
        <v>0</v>
      </c>
      <c r="R77" s="261"/>
      <c r="S77" s="261"/>
      <c r="T77" s="261"/>
    </row>
    <row r="78" spans="1:20">
      <c r="A78" s="276" t="s">
        <v>142</v>
      </c>
      <c r="B78" s="276" t="s">
        <v>138</v>
      </c>
      <c r="C78" s="118" t="s">
        <v>138</v>
      </c>
      <c r="D78" s="258" t="s">
        <v>170</v>
      </c>
      <c r="E78" s="362" t="s">
        <v>222</v>
      </c>
      <c r="F78" s="95">
        <f t="shared" si="2"/>
        <v>0</v>
      </c>
      <c r="G78" s="95">
        <f t="shared" si="3"/>
        <v>0</v>
      </c>
      <c r="H78" s="116">
        <v>0</v>
      </c>
      <c r="I78" s="116">
        <v>0</v>
      </c>
      <c r="J78" s="116">
        <v>0</v>
      </c>
      <c r="K78" s="116">
        <v>0</v>
      </c>
      <c r="L78" s="364"/>
      <c r="M78" s="116">
        <v>0</v>
      </c>
      <c r="N78" s="364"/>
      <c r="O78" s="364"/>
      <c r="P78" s="116">
        <v>0</v>
      </c>
      <c r="Q78" s="116">
        <v>0</v>
      </c>
      <c r="R78" s="261"/>
      <c r="S78" s="261"/>
      <c r="T78" s="261"/>
    </row>
    <row r="79" spans="1:20">
      <c r="A79" s="276" t="s">
        <v>142</v>
      </c>
      <c r="B79" s="276" t="s">
        <v>138</v>
      </c>
      <c r="C79" s="118" t="s">
        <v>138</v>
      </c>
      <c r="D79" s="258" t="s">
        <v>170</v>
      </c>
      <c r="E79" s="362" t="s">
        <v>240</v>
      </c>
      <c r="F79" s="95">
        <f t="shared" si="2"/>
        <v>0</v>
      </c>
      <c r="G79" s="95">
        <f t="shared" si="3"/>
        <v>0</v>
      </c>
      <c r="H79" s="116">
        <v>0</v>
      </c>
      <c r="I79" s="116">
        <v>0</v>
      </c>
      <c r="J79" s="116">
        <v>0</v>
      </c>
      <c r="K79" s="116">
        <v>0</v>
      </c>
      <c r="L79" s="364"/>
      <c r="M79" s="116">
        <v>0</v>
      </c>
      <c r="N79" s="364"/>
      <c r="O79" s="364"/>
      <c r="P79" s="116">
        <v>0</v>
      </c>
      <c r="Q79" s="116">
        <v>0</v>
      </c>
      <c r="R79" s="261"/>
      <c r="S79" s="261"/>
      <c r="T79" s="261"/>
    </row>
    <row r="80" spans="1:20">
      <c r="A80" s="276" t="s">
        <v>142</v>
      </c>
      <c r="B80" s="276" t="s">
        <v>138</v>
      </c>
      <c r="C80" s="118" t="s">
        <v>138</v>
      </c>
      <c r="D80" s="258" t="s">
        <v>170</v>
      </c>
      <c r="E80" s="362" t="s">
        <v>247</v>
      </c>
      <c r="F80" s="95">
        <f t="shared" si="2"/>
        <v>35000</v>
      </c>
      <c r="G80" s="95">
        <f t="shared" si="3"/>
        <v>35000</v>
      </c>
      <c r="H80" s="116">
        <v>0</v>
      </c>
      <c r="I80" s="116">
        <v>0</v>
      </c>
      <c r="J80" s="116">
        <v>0</v>
      </c>
      <c r="K80" s="116">
        <v>0</v>
      </c>
      <c r="L80" s="364"/>
      <c r="M80" s="116">
        <v>0</v>
      </c>
      <c r="N80" s="364"/>
      <c r="O80" s="364"/>
      <c r="P80" s="116">
        <v>0</v>
      </c>
      <c r="Q80" s="116">
        <v>35000</v>
      </c>
      <c r="R80" s="261"/>
      <c r="S80" s="261"/>
      <c r="T80" s="261"/>
    </row>
    <row r="81" spans="1:20">
      <c r="A81" s="276"/>
      <c r="B81" s="276"/>
      <c r="C81" s="118"/>
      <c r="D81" s="258" t="s">
        <v>104</v>
      </c>
      <c r="E81" s="240" t="s">
        <v>105</v>
      </c>
      <c r="F81" s="95">
        <f t="shared" si="2"/>
        <v>0</v>
      </c>
      <c r="G81" s="95">
        <f t="shared" si="3"/>
        <v>0</v>
      </c>
      <c r="H81" s="116">
        <v>0</v>
      </c>
      <c r="I81" s="116">
        <v>0</v>
      </c>
      <c r="J81" s="116">
        <v>0</v>
      </c>
      <c r="K81" s="116">
        <v>0</v>
      </c>
      <c r="L81" s="364"/>
      <c r="M81" s="116">
        <v>0</v>
      </c>
      <c r="N81" s="364"/>
      <c r="O81" s="364"/>
      <c r="P81" s="116">
        <v>0</v>
      </c>
      <c r="Q81" s="116">
        <v>0</v>
      </c>
      <c r="R81" s="261"/>
      <c r="S81" s="261"/>
      <c r="T81" s="261"/>
    </row>
    <row r="82" spans="1:20">
      <c r="A82" s="276" t="s">
        <v>142</v>
      </c>
      <c r="B82" s="276" t="s">
        <v>138</v>
      </c>
      <c r="C82" s="118" t="s">
        <v>138</v>
      </c>
      <c r="D82" s="258" t="s">
        <v>171</v>
      </c>
      <c r="E82" s="362" t="s">
        <v>242</v>
      </c>
      <c r="F82" s="95">
        <f t="shared" si="2"/>
        <v>0</v>
      </c>
      <c r="G82" s="95">
        <f t="shared" si="3"/>
        <v>0</v>
      </c>
      <c r="H82" s="116">
        <v>0</v>
      </c>
      <c r="I82" s="116">
        <v>0</v>
      </c>
      <c r="J82" s="116">
        <v>0</v>
      </c>
      <c r="K82" s="116">
        <v>0</v>
      </c>
      <c r="L82" s="364"/>
      <c r="M82" s="116">
        <v>0</v>
      </c>
      <c r="N82" s="364"/>
      <c r="O82" s="364"/>
      <c r="P82" s="116">
        <v>0</v>
      </c>
      <c r="Q82" s="116">
        <v>0</v>
      </c>
      <c r="R82" s="261"/>
      <c r="S82" s="261"/>
      <c r="T82" s="261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showGridLines="0" showZeros="0" workbookViewId="0">
      <selection activeCell="H9" sqref="H9:H15"/>
    </sheetView>
  </sheetViews>
  <sheetFormatPr defaultColWidth="6.875" defaultRowHeight="11.25"/>
  <cols>
    <col min="1" max="1" width="4.625" style="263" customWidth="1"/>
    <col min="2" max="2" width="4.875" style="263" customWidth="1"/>
    <col min="3" max="3" width="3.75" style="263" customWidth="1"/>
    <col min="4" max="4" width="6.75" style="263" customWidth="1"/>
    <col min="5" max="5" width="14.625" style="263" customWidth="1"/>
    <col min="6" max="7" width="6.875" style="263" customWidth="1"/>
    <col min="8" max="8" width="11.125" style="263" customWidth="1"/>
    <col min="9" max="19" width="8.5" style="263" customWidth="1"/>
    <col min="20" max="256" width="6.875" style="263" customWidth="1"/>
    <col min="257" max="16384" width="6.875" style="263"/>
  </cols>
  <sheetData>
    <row r="1" s="263" customFormat="1" customHeight="1" spans="1:3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79" t="s">
        <v>259</v>
      </c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</row>
    <row r="2" s="263" customFormat="1" ht="24.95" customHeight="1" spans="1:32">
      <c r="A2" s="266" t="s">
        <v>260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="263" customFormat="1" ht="15.75" customHeight="1" spans="1:3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79" t="s">
        <v>78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</row>
    <row r="4" s="263" customFormat="1" ht="24.95" customHeight="1" spans="1:32">
      <c r="A4" s="267" t="s">
        <v>108</v>
      </c>
      <c r="B4" s="267"/>
      <c r="C4" s="268"/>
      <c r="D4" s="269" t="s">
        <v>175</v>
      </c>
      <c r="E4" s="270" t="s">
        <v>190</v>
      </c>
      <c r="F4" s="271" t="s">
        <v>191</v>
      </c>
      <c r="G4" s="270" t="s">
        <v>119</v>
      </c>
      <c r="H4" s="271" t="s">
        <v>220</v>
      </c>
      <c r="I4" s="271" t="s">
        <v>261</v>
      </c>
      <c r="J4" s="271" t="s">
        <v>262</v>
      </c>
      <c r="K4" s="271" t="s">
        <v>263</v>
      </c>
      <c r="L4" s="271" t="s">
        <v>264</v>
      </c>
      <c r="M4" s="271" t="s">
        <v>265</v>
      </c>
      <c r="N4" s="271" t="s">
        <v>266</v>
      </c>
      <c r="O4" s="271" t="s">
        <v>199</v>
      </c>
      <c r="P4" s="271" t="s">
        <v>267</v>
      </c>
      <c r="Q4" s="271" t="s">
        <v>268</v>
      </c>
      <c r="R4" s="271" t="s">
        <v>269</v>
      </c>
      <c r="S4" s="270" t="s">
        <v>270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</row>
    <row r="5" s="263" customFormat="1" ht="21.75" customHeight="1" spans="1:32">
      <c r="A5" s="272" t="s">
        <v>111</v>
      </c>
      <c r="B5" s="272" t="s">
        <v>112</v>
      </c>
      <c r="C5" s="272" t="s">
        <v>113</v>
      </c>
      <c r="D5" s="269"/>
      <c r="E5" s="270"/>
      <c r="F5" s="271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0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</row>
    <row r="6" s="263" customFormat="1" ht="21" customHeight="1" spans="1:32">
      <c r="A6" s="272"/>
      <c r="B6" s="272"/>
      <c r="C6" s="272"/>
      <c r="D6" s="269"/>
      <c r="E6" s="270"/>
      <c r="F6" s="271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0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</row>
    <row r="7" s="263" customFormat="1" ht="24.95" customHeight="1" spans="1:32">
      <c r="A7" s="273" t="s">
        <v>114</v>
      </c>
      <c r="B7" s="273" t="s">
        <v>114</v>
      </c>
      <c r="C7" s="273" t="s">
        <v>114</v>
      </c>
      <c r="D7" s="273" t="s">
        <v>114</v>
      </c>
      <c r="E7" s="274" t="s">
        <v>114</v>
      </c>
      <c r="F7" s="275" t="s">
        <v>114</v>
      </c>
      <c r="G7" s="275" t="s">
        <v>114</v>
      </c>
      <c r="H7" s="273">
        <v>1</v>
      </c>
      <c r="I7" s="273">
        <v>2</v>
      </c>
      <c r="J7" s="273">
        <v>3</v>
      </c>
      <c r="K7" s="273">
        <v>4</v>
      </c>
      <c r="L7" s="273">
        <v>5</v>
      </c>
      <c r="M7" s="273">
        <v>6</v>
      </c>
      <c r="N7" s="273">
        <v>7</v>
      </c>
      <c r="O7" s="273">
        <v>8</v>
      </c>
      <c r="P7" s="273">
        <v>9</v>
      </c>
      <c r="Q7" s="273">
        <v>10</v>
      </c>
      <c r="R7" s="273">
        <v>11</v>
      </c>
      <c r="S7" s="273">
        <v>19</v>
      </c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</row>
    <row r="8" s="264" customFormat="1" ht="24.95" customHeight="1" spans="1:32">
      <c r="A8" s="276"/>
      <c r="B8" s="276"/>
      <c r="C8" s="118"/>
      <c r="D8" s="258"/>
      <c r="E8" s="259" t="s">
        <v>81</v>
      </c>
      <c r="F8" s="277"/>
      <c r="G8" s="278"/>
      <c r="H8" s="96">
        <v>953561</v>
      </c>
      <c r="I8" s="96">
        <v>0</v>
      </c>
      <c r="J8" s="96">
        <v>828561</v>
      </c>
      <c r="K8" s="96">
        <v>0</v>
      </c>
      <c r="L8" s="96">
        <v>0</v>
      </c>
      <c r="M8" s="96">
        <v>50000</v>
      </c>
      <c r="N8" s="96">
        <v>14000</v>
      </c>
      <c r="O8" s="96">
        <v>0</v>
      </c>
      <c r="P8" s="96">
        <v>0</v>
      </c>
      <c r="Q8" s="96">
        <v>0</v>
      </c>
      <c r="R8" s="96">
        <v>0</v>
      </c>
      <c r="S8" s="96">
        <v>61000</v>
      </c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</row>
    <row r="9" s="263" customFormat="1" ht="24.95" customHeight="1" spans="1:32">
      <c r="A9" s="276"/>
      <c r="B9" s="276"/>
      <c r="C9" s="118"/>
      <c r="D9" s="258" t="s">
        <v>94</v>
      </c>
      <c r="E9" s="259" t="s">
        <v>95</v>
      </c>
      <c r="F9" s="277"/>
      <c r="G9" s="278"/>
      <c r="H9" s="96">
        <v>905561</v>
      </c>
      <c r="I9" s="96">
        <v>0</v>
      </c>
      <c r="J9" s="96">
        <v>828561</v>
      </c>
      <c r="K9" s="96">
        <v>0</v>
      </c>
      <c r="L9" s="96">
        <v>0</v>
      </c>
      <c r="M9" s="96">
        <v>50000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27000</v>
      </c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</row>
    <row r="10" s="263" customFormat="1" ht="24.95" customHeight="1" spans="1:32">
      <c r="A10" s="276" t="s">
        <v>142</v>
      </c>
      <c r="B10" s="276" t="s">
        <v>138</v>
      </c>
      <c r="C10" s="118" t="s">
        <v>138</v>
      </c>
      <c r="D10" s="258" t="s">
        <v>139</v>
      </c>
      <c r="E10" s="259" t="s">
        <v>140</v>
      </c>
      <c r="F10" s="277" t="s">
        <v>271</v>
      </c>
      <c r="G10" s="278" t="s">
        <v>146</v>
      </c>
      <c r="H10" s="96">
        <v>27000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27000</v>
      </c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</row>
    <row r="11" s="263" customFormat="1" ht="24.95" customHeight="1" spans="1:32">
      <c r="A11" s="276" t="s">
        <v>142</v>
      </c>
      <c r="B11" s="276" t="s">
        <v>138</v>
      </c>
      <c r="C11" s="118" t="s">
        <v>138</v>
      </c>
      <c r="D11" s="258" t="s">
        <v>139</v>
      </c>
      <c r="E11" s="259" t="s">
        <v>140</v>
      </c>
      <c r="F11" s="277" t="s">
        <v>262</v>
      </c>
      <c r="G11" s="278" t="s">
        <v>149</v>
      </c>
      <c r="H11" s="96">
        <v>828561</v>
      </c>
      <c r="I11" s="96">
        <v>0</v>
      </c>
      <c r="J11" s="96">
        <v>828561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</row>
    <row r="12" s="263" customFormat="1" ht="24.95" customHeight="1" spans="1:32">
      <c r="A12" s="276" t="s">
        <v>142</v>
      </c>
      <c r="B12" s="276" t="s">
        <v>138</v>
      </c>
      <c r="C12" s="118" t="s">
        <v>138</v>
      </c>
      <c r="D12" s="258" t="s">
        <v>139</v>
      </c>
      <c r="E12" s="259" t="s">
        <v>140</v>
      </c>
      <c r="F12" s="277" t="s">
        <v>265</v>
      </c>
      <c r="G12" s="278" t="s">
        <v>148</v>
      </c>
      <c r="H12" s="96">
        <v>50000</v>
      </c>
      <c r="I12" s="96">
        <v>0</v>
      </c>
      <c r="J12" s="96">
        <v>0</v>
      </c>
      <c r="K12" s="96">
        <v>0</v>
      </c>
      <c r="L12" s="96">
        <v>0</v>
      </c>
      <c r="M12" s="96">
        <v>50000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</row>
    <row r="13" s="263" customFormat="1" ht="24.95" customHeight="1" spans="1:32">
      <c r="A13" s="276"/>
      <c r="B13" s="276"/>
      <c r="C13" s="118"/>
      <c r="D13" s="258" t="s">
        <v>102</v>
      </c>
      <c r="E13" s="259" t="s">
        <v>103</v>
      </c>
      <c r="F13" s="277"/>
      <c r="G13" s="278"/>
      <c r="H13" s="96">
        <v>48000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14000</v>
      </c>
      <c r="O13" s="96">
        <v>0</v>
      </c>
      <c r="P13" s="96">
        <v>0</v>
      </c>
      <c r="Q13" s="96">
        <v>0</v>
      </c>
      <c r="R13" s="96">
        <v>0</v>
      </c>
      <c r="S13" s="96">
        <v>34000</v>
      </c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</row>
    <row r="14" s="263" customFormat="1" ht="24.95" customHeight="1" spans="1:32">
      <c r="A14" s="276" t="s">
        <v>142</v>
      </c>
      <c r="B14" s="276" t="s">
        <v>138</v>
      </c>
      <c r="C14" s="118" t="s">
        <v>138</v>
      </c>
      <c r="D14" s="258" t="s">
        <v>170</v>
      </c>
      <c r="E14" s="259" t="s">
        <v>140</v>
      </c>
      <c r="F14" s="277" t="s">
        <v>266</v>
      </c>
      <c r="G14" s="278" t="s">
        <v>148</v>
      </c>
      <c r="H14" s="96">
        <v>14000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14000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</row>
    <row r="15" s="263" customFormat="1" ht="24.95" customHeight="1" spans="1:32">
      <c r="A15" s="276" t="s">
        <v>142</v>
      </c>
      <c r="B15" s="276" t="s">
        <v>138</v>
      </c>
      <c r="C15" s="118" t="s">
        <v>138</v>
      </c>
      <c r="D15" s="258" t="s">
        <v>170</v>
      </c>
      <c r="E15" s="259" t="s">
        <v>140</v>
      </c>
      <c r="F15" s="277" t="s">
        <v>271</v>
      </c>
      <c r="G15" s="278" t="s">
        <v>146</v>
      </c>
      <c r="H15" s="96">
        <v>34000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34000</v>
      </c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</row>
    <row r="16" s="263" customFormat="1" ht="24.95" customHeight="1" spans="1:3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</row>
    <row r="17" s="263" customFormat="1" ht="24.95" customHeight="1" spans="1:32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</row>
    <row r="18" s="263" customFormat="1" ht="24.95" customHeight="1" spans="1:32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</row>
  </sheetData>
  <sheetProtection formatCells="0" formatColumns="0" formatRows="0"/>
  <mergeCells count="21">
    <mergeCell ref="A2:S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scale="52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H10" sqref="H10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272</v>
      </c>
    </row>
    <row r="2" ht="27" customHeight="1" spans="1:11">
      <c r="A2" s="84" t="s">
        <v>273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customHeight="1" spans="10:11">
      <c r="J3" s="262" t="s">
        <v>78</v>
      </c>
      <c r="K3" s="262"/>
    </row>
    <row r="4" ht="33" customHeight="1" spans="1:11">
      <c r="A4" s="257" t="s">
        <v>108</v>
      </c>
      <c r="B4" s="257"/>
      <c r="C4" s="257"/>
      <c r="D4" s="89" t="s">
        <v>253</v>
      </c>
      <c r="E4" s="89" t="s">
        <v>176</v>
      </c>
      <c r="F4" s="89" t="s">
        <v>127</v>
      </c>
      <c r="G4" s="89"/>
      <c r="H4" s="89"/>
      <c r="I4" s="89"/>
      <c r="J4" s="89"/>
      <c r="K4" s="89"/>
    </row>
    <row r="5" customHeight="1" spans="1:11">
      <c r="A5" s="89" t="s">
        <v>111</v>
      </c>
      <c r="B5" s="89" t="s">
        <v>112</v>
      </c>
      <c r="C5" s="89" t="s">
        <v>113</v>
      </c>
      <c r="D5" s="89"/>
      <c r="E5" s="89"/>
      <c r="F5" s="89" t="s">
        <v>90</v>
      </c>
      <c r="G5" s="89" t="s">
        <v>274</v>
      </c>
      <c r="H5" s="89" t="s">
        <v>267</v>
      </c>
      <c r="I5" s="89" t="s">
        <v>269</v>
      </c>
      <c r="J5" s="89" t="s">
        <v>275</v>
      </c>
      <c r="K5" s="89" t="s">
        <v>276</v>
      </c>
    </row>
    <row r="6" ht="32.25" customHeight="1" spans="1:1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="132" customFormat="1" ht="24.75" customHeight="1" spans="1:11">
      <c r="A7" s="92"/>
      <c r="B7" s="92"/>
      <c r="C7" s="92"/>
      <c r="D7" s="118"/>
      <c r="E7" s="240" t="s">
        <v>81</v>
      </c>
      <c r="F7" s="116">
        <f>G7+J7+K7</f>
        <v>903561</v>
      </c>
      <c r="G7" s="116">
        <v>14000</v>
      </c>
      <c r="H7" s="260"/>
      <c r="I7" s="260"/>
      <c r="J7" s="96">
        <v>828561</v>
      </c>
      <c r="K7" s="96">
        <v>61000</v>
      </c>
    </row>
    <row r="8" ht="22.5" spans="1:11">
      <c r="A8" s="261"/>
      <c r="B8" s="261"/>
      <c r="C8" s="261"/>
      <c r="D8" s="118" t="s">
        <v>94</v>
      </c>
      <c r="E8" s="240" t="s">
        <v>95</v>
      </c>
      <c r="F8" s="116">
        <f t="shared" ref="F8:F14" si="0">G8+J8+K8</f>
        <v>855561</v>
      </c>
      <c r="G8" s="116">
        <v>0</v>
      </c>
      <c r="H8" s="261"/>
      <c r="I8" s="261"/>
      <c r="J8" s="96">
        <v>828561</v>
      </c>
      <c r="K8" s="96">
        <v>27000</v>
      </c>
    </row>
    <row r="9" spans="1:11">
      <c r="A9" s="261"/>
      <c r="B9" s="261"/>
      <c r="C9" s="261"/>
      <c r="D9" s="118" t="s">
        <v>139</v>
      </c>
      <c r="E9" s="240" t="s">
        <v>140</v>
      </c>
      <c r="F9" s="116">
        <f t="shared" si="0"/>
        <v>27000</v>
      </c>
      <c r="G9" s="116">
        <v>0</v>
      </c>
      <c r="H9" s="261"/>
      <c r="I9" s="261"/>
      <c r="J9" s="96">
        <v>0</v>
      </c>
      <c r="K9" s="96">
        <v>27000</v>
      </c>
    </row>
    <row r="10" spans="1:11">
      <c r="A10" s="261"/>
      <c r="B10" s="261"/>
      <c r="C10" s="261"/>
      <c r="D10" s="118" t="s">
        <v>139</v>
      </c>
      <c r="E10" s="240" t="s">
        <v>140</v>
      </c>
      <c r="F10" s="116">
        <f t="shared" si="0"/>
        <v>828561</v>
      </c>
      <c r="G10" s="116">
        <v>0</v>
      </c>
      <c r="H10" s="261"/>
      <c r="I10" s="261"/>
      <c r="J10" s="96">
        <v>828561</v>
      </c>
      <c r="K10" s="96">
        <v>0</v>
      </c>
    </row>
    <row r="11" spans="1:11">
      <c r="A11" s="261"/>
      <c r="B11" s="261"/>
      <c r="C11" s="261"/>
      <c r="D11" s="118" t="s">
        <v>139</v>
      </c>
      <c r="E11" s="240" t="s">
        <v>140</v>
      </c>
      <c r="F11" s="116">
        <f t="shared" si="0"/>
        <v>0</v>
      </c>
      <c r="G11" s="116">
        <v>0</v>
      </c>
      <c r="H11" s="261"/>
      <c r="I11" s="261"/>
      <c r="J11" s="96">
        <v>0</v>
      </c>
      <c r="K11" s="96">
        <v>0</v>
      </c>
    </row>
    <row r="12" ht="22.5" spans="1:11">
      <c r="A12" s="261"/>
      <c r="B12" s="261"/>
      <c r="C12" s="261"/>
      <c r="D12" s="118" t="s">
        <v>102</v>
      </c>
      <c r="E12" s="240" t="s">
        <v>103</v>
      </c>
      <c r="F12" s="116">
        <f t="shared" si="0"/>
        <v>48000</v>
      </c>
      <c r="G12" s="116">
        <v>14000</v>
      </c>
      <c r="H12" s="261"/>
      <c r="I12" s="261"/>
      <c r="J12" s="96">
        <v>0</v>
      </c>
      <c r="K12" s="96">
        <v>34000</v>
      </c>
    </row>
    <row r="13" spans="1:11">
      <c r="A13" s="261"/>
      <c r="B13" s="261"/>
      <c r="C13" s="261"/>
      <c r="D13" s="118" t="s">
        <v>170</v>
      </c>
      <c r="E13" s="240" t="s">
        <v>140</v>
      </c>
      <c r="F13" s="116">
        <f t="shared" si="0"/>
        <v>14000</v>
      </c>
      <c r="G13" s="116">
        <v>14000</v>
      </c>
      <c r="H13" s="261"/>
      <c r="I13" s="261"/>
      <c r="J13" s="96">
        <v>0</v>
      </c>
      <c r="K13" s="96">
        <v>0</v>
      </c>
    </row>
    <row r="14" spans="1:11">
      <c r="A14" s="261"/>
      <c r="B14" s="261"/>
      <c r="C14" s="261"/>
      <c r="D14" s="118" t="s">
        <v>170</v>
      </c>
      <c r="E14" s="240" t="s">
        <v>140</v>
      </c>
      <c r="F14" s="116">
        <f t="shared" si="0"/>
        <v>34000</v>
      </c>
      <c r="G14" s="116">
        <v>0</v>
      </c>
      <c r="H14" s="261"/>
      <c r="I14" s="261"/>
      <c r="J14" s="96">
        <v>0</v>
      </c>
      <c r="K14" s="96">
        <v>34000</v>
      </c>
    </row>
    <row r="15" spans="1:1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27" sqref="A27:F27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3"/>
      <c r="B1" s="334"/>
      <c r="C1" s="334"/>
      <c r="D1" s="334"/>
      <c r="E1" s="334"/>
      <c r="F1" s="335" t="s">
        <v>277</v>
      </c>
    </row>
    <row r="2" ht="24" customHeight="1" spans="1:6">
      <c r="A2" s="336" t="s">
        <v>278</v>
      </c>
      <c r="B2" s="336"/>
      <c r="C2" s="336"/>
      <c r="D2" s="336"/>
      <c r="E2" s="336"/>
      <c r="F2" s="336"/>
    </row>
    <row r="3" customHeight="1" spans="1:6">
      <c r="A3" s="337"/>
      <c r="B3" s="337"/>
      <c r="C3" s="337"/>
      <c r="D3" s="338"/>
      <c r="E3" s="338"/>
      <c r="F3" s="339" t="s">
        <v>2</v>
      </c>
    </row>
    <row r="4" ht="17.25" customHeight="1" spans="1:6">
      <c r="A4" s="340" t="s">
        <v>3</v>
      </c>
      <c r="B4" s="340"/>
      <c r="C4" s="340" t="s">
        <v>4</v>
      </c>
      <c r="D4" s="340"/>
      <c r="E4" s="340"/>
      <c r="F4" s="340"/>
    </row>
    <row r="5" ht="17.25" customHeight="1" spans="1:6">
      <c r="A5" s="341" t="s">
        <v>5</v>
      </c>
      <c r="B5" s="341" t="s">
        <v>6</v>
      </c>
      <c r="C5" s="342" t="s">
        <v>5</v>
      </c>
      <c r="D5" s="341" t="s">
        <v>81</v>
      </c>
      <c r="E5" s="342" t="s">
        <v>279</v>
      </c>
      <c r="F5" s="341" t="s">
        <v>280</v>
      </c>
    </row>
    <row r="6" s="132" customFormat="1" ht="15" customHeight="1" spans="1:6">
      <c r="A6" s="343" t="s">
        <v>281</v>
      </c>
      <c r="B6" s="344">
        <v>7313203.68</v>
      </c>
      <c r="C6" s="343" t="s">
        <v>11</v>
      </c>
      <c r="D6" s="344">
        <v>7313203.68</v>
      </c>
      <c r="E6" s="344">
        <v>7313203.68</v>
      </c>
      <c r="F6" s="345">
        <v>0</v>
      </c>
    </row>
    <row r="7" s="132" customFormat="1" ht="15" customHeight="1" spans="1:6">
      <c r="A7" s="346" t="s">
        <v>282</v>
      </c>
      <c r="B7" s="347">
        <v>6243203.68</v>
      </c>
      <c r="C7" s="348" t="s">
        <v>12</v>
      </c>
      <c r="D7" s="116">
        <v>6243203.68</v>
      </c>
      <c r="E7" s="116">
        <v>6243203.68</v>
      </c>
      <c r="F7" s="345"/>
    </row>
    <row r="8" s="132" customFormat="1" ht="15" customHeight="1" spans="1:6">
      <c r="A8" s="346" t="s">
        <v>283</v>
      </c>
      <c r="B8" s="347">
        <v>1070000</v>
      </c>
      <c r="C8" s="348" t="s">
        <v>284</v>
      </c>
      <c r="D8" s="347">
        <v>3632767</v>
      </c>
      <c r="E8" s="347">
        <v>3632767</v>
      </c>
      <c r="F8" s="345"/>
    </row>
    <row r="9" s="132" customFormat="1" ht="15" customHeight="1" spans="1:6">
      <c r="A9" s="343"/>
      <c r="B9" s="349"/>
      <c r="C9" s="348" t="s">
        <v>285</v>
      </c>
      <c r="D9" s="116">
        <v>1656875.68</v>
      </c>
      <c r="E9" s="116">
        <v>1656875.68</v>
      </c>
      <c r="F9" s="345"/>
    </row>
    <row r="10" s="132" customFormat="1" ht="15" customHeight="1" spans="1:6">
      <c r="A10" s="343"/>
      <c r="B10" s="349"/>
      <c r="C10" s="348" t="s">
        <v>286</v>
      </c>
      <c r="D10" s="350">
        <v>953561</v>
      </c>
      <c r="E10" s="350">
        <v>953561</v>
      </c>
      <c r="F10" s="345"/>
    </row>
    <row r="11" s="132" customFormat="1" ht="15" customHeight="1" spans="1:6">
      <c r="A11" s="343"/>
      <c r="B11" s="349"/>
      <c r="C11" s="348" t="s">
        <v>28</v>
      </c>
      <c r="D11" s="116">
        <v>1070000</v>
      </c>
      <c r="E11" s="116">
        <v>1070000</v>
      </c>
      <c r="F11" s="345"/>
    </row>
    <row r="12" s="132" customFormat="1" ht="15" customHeight="1" spans="1:6">
      <c r="A12" s="343"/>
      <c r="B12" s="349"/>
      <c r="C12" s="348" t="s">
        <v>287</v>
      </c>
      <c r="D12" s="347">
        <v>510000</v>
      </c>
      <c r="E12" s="347">
        <v>510000</v>
      </c>
      <c r="F12" s="345"/>
    </row>
    <row r="13" s="132" customFormat="1" ht="15" customHeight="1" spans="1:6">
      <c r="A13" s="343"/>
      <c r="B13" s="349"/>
      <c r="C13" s="348" t="s">
        <v>288</v>
      </c>
      <c r="D13" s="116">
        <v>160000</v>
      </c>
      <c r="E13" s="116">
        <v>160000</v>
      </c>
      <c r="F13" s="345"/>
    </row>
    <row r="14" s="132" customFormat="1" ht="15" customHeight="1" spans="1:6">
      <c r="A14" s="351"/>
      <c r="B14" s="349"/>
      <c r="C14" s="348" t="s">
        <v>44</v>
      </c>
      <c r="D14" s="116">
        <v>0</v>
      </c>
      <c r="E14" s="116">
        <v>0</v>
      </c>
      <c r="F14" s="345"/>
    </row>
    <row r="15" s="132" customFormat="1" ht="15" customHeight="1" spans="1:6">
      <c r="A15" s="343"/>
      <c r="B15" s="349"/>
      <c r="C15" s="348" t="s">
        <v>289</v>
      </c>
      <c r="D15" s="116">
        <v>0</v>
      </c>
      <c r="E15" s="116">
        <v>0</v>
      </c>
      <c r="F15" s="345"/>
    </row>
    <row r="16" s="132" customFormat="1" ht="15" customHeight="1" spans="1:6">
      <c r="A16" s="343"/>
      <c r="B16" s="349"/>
      <c r="C16" s="348" t="s">
        <v>53</v>
      </c>
      <c r="D16" s="116">
        <v>0</v>
      </c>
      <c r="E16" s="116">
        <v>0</v>
      </c>
      <c r="F16" s="345"/>
    </row>
    <row r="17" s="132" customFormat="1" ht="15" customHeight="1" spans="1:6">
      <c r="A17" s="343"/>
      <c r="B17" s="349"/>
      <c r="C17" s="348" t="s">
        <v>290</v>
      </c>
      <c r="D17" s="116">
        <v>0</v>
      </c>
      <c r="E17" s="116">
        <v>0</v>
      </c>
      <c r="F17" s="345"/>
    </row>
    <row r="18" s="132" customFormat="1" ht="15" customHeight="1" spans="1:6">
      <c r="A18" s="343"/>
      <c r="B18" s="349"/>
      <c r="C18" s="348" t="s">
        <v>36</v>
      </c>
      <c r="D18" s="116">
        <v>0</v>
      </c>
      <c r="E18" s="116">
        <v>0</v>
      </c>
      <c r="F18" s="345"/>
    </row>
    <row r="19" s="132" customFormat="1" ht="15" customHeight="1" spans="1:6">
      <c r="A19" s="343"/>
      <c r="B19" s="349"/>
      <c r="C19" s="348" t="s">
        <v>40</v>
      </c>
      <c r="D19" s="116">
        <v>400000</v>
      </c>
      <c r="E19" s="116">
        <v>400000</v>
      </c>
      <c r="F19" s="345"/>
    </row>
    <row r="20" s="132" customFormat="1" ht="15" customHeight="1" spans="1:6">
      <c r="A20" s="343"/>
      <c r="B20" s="349"/>
      <c r="C20" s="352" t="s">
        <v>56</v>
      </c>
      <c r="D20" s="125">
        <v>0</v>
      </c>
      <c r="E20" s="125">
        <v>0</v>
      </c>
      <c r="F20" s="345"/>
    </row>
    <row r="21" s="132" customFormat="1" ht="15" customHeight="1" spans="1:6">
      <c r="A21" s="343"/>
      <c r="B21" s="349"/>
      <c r="C21" s="353"/>
      <c r="D21" s="345"/>
      <c r="E21" s="345"/>
      <c r="F21" s="345"/>
    </row>
    <row r="22" s="132" customFormat="1" ht="15" customHeight="1" spans="1:6">
      <c r="A22" s="343"/>
      <c r="B22" s="349"/>
      <c r="C22" s="353"/>
      <c r="D22" s="345"/>
      <c r="E22" s="345"/>
      <c r="F22" s="345"/>
    </row>
    <row r="23" s="132" customFormat="1" ht="15" customHeight="1" spans="1:6">
      <c r="A23" s="343"/>
      <c r="B23" s="349"/>
      <c r="C23" s="353"/>
      <c r="D23" s="345"/>
      <c r="E23" s="345"/>
      <c r="F23" s="345"/>
    </row>
    <row r="24" s="132" customFormat="1" ht="15" customHeight="1" spans="1:6">
      <c r="A24" s="343"/>
      <c r="B24" s="349"/>
      <c r="C24" s="353"/>
      <c r="D24" s="345"/>
      <c r="E24" s="345"/>
      <c r="F24" s="345"/>
    </row>
    <row r="25" s="132" customFormat="1" ht="15" customHeight="1" spans="1:6">
      <c r="A25" s="343"/>
      <c r="B25" s="349"/>
      <c r="C25" s="353"/>
      <c r="D25" s="345"/>
      <c r="E25" s="345"/>
      <c r="F25" s="345"/>
    </row>
    <row r="26" s="132" customFormat="1" ht="15" customHeight="1" spans="1:6">
      <c r="A26" s="354"/>
      <c r="B26" s="349"/>
      <c r="C26" s="354"/>
      <c r="D26" s="345"/>
      <c r="E26" s="345"/>
      <c r="F26" s="345"/>
    </row>
    <row r="27" spans="1:6">
      <c r="A27" s="355"/>
      <c r="B27" s="355"/>
      <c r="C27" s="355"/>
      <c r="D27" s="355"/>
      <c r="E27" s="355"/>
      <c r="F27" s="355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tabSelected="1" topLeftCell="B2" workbookViewId="0">
      <selection activeCell="E8" sqref="E8"/>
    </sheetView>
  </sheetViews>
  <sheetFormatPr defaultColWidth="6.875" defaultRowHeight="18.95" customHeight="1"/>
  <cols>
    <col min="1" max="1" width="5.375" style="300" customWidth="1"/>
    <col min="2" max="2" width="5.375" style="301" customWidth="1"/>
    <col min="3" max="3" width="7.625" style="302" customWidth="1"/>
    <col min="4" max="4" width="24.125" style="303" customWidth="1"/>
    <col min="5" max="5" width="12.625" style="304" customWidth="1"/>
    <col min="6" max="7" width="10.375" style="304" customWidth="1"/>
    <col min="8" max="9" width="15.25" style="304" customWidth="1"/>
    <col min="10" max="10" width="10" style="304" customWidth="1"/>
    <col min="11" max="11" width="15.25" style="304" customWidth="1"/>
    <col min="12" max="12" width="8.625" style="304" customWidth="1"/>
    <col min="13" max="17" width="8.625" style="305" customWidth="1"/>
    <col min="18" max="18" width="8.625" style="306" customWidth="1"/>
    <col min="19" max="246" width="8" style="305" customWidth="1"/>
    <col min="247" max="251" width="6.875" style="306" customWidth="1"/>
    <col min="252" max="16384" width="6.875" style="306"/>
  </cols>
  <sheetData>
    <row r="1" ht="23.25" customHeight="1" spans="1:18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P1" s="307"/>
      <c r="Q1" s="307"/>
      <c r="R1" s="307" t="s">
        <v>291</v>
      </c>
    </row>
    <row r="2" ht="23.25" customHeight="1" spans="1:18">
      <c r="A2" s="308" t="s">
        <v>292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</row>
    <row r="3" s="298" customFormat="1" ht="23.25" customHeight="1" spans="1:18">
      <c r="A3" s="309"/>
      <c r="B3" s="310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P3" s="307"/>
      <c r="Q3" s="307"/>
      <c r="R3" s="329" t="s">
        <v>78</v>
      </c>
    </row>
    <row r="4" s="298" customFormat="1" ht="23.25" customHeight="1" spans="1:18">
      <c r="A4" s="311" t="s">
        <v>117</v>
      </c>
      <c r="B4" s="311"/>
      <c r="C4" s="165" t="s">
        <v>79</v>
      </c>
      <c r="D4" s="165" t="s">
        <v>109</v>
      </c>
      <c r="E4" s="312" t="s">
        <v>293</v>
      </c>
      <c r="F4" s="313" t="s">
        <v>120</v>
      </c>
      <c r="G4" s="313"/>
      <c r="H4" s="313"/>
      <c r="I4" s="313"/>
      <c r="J4" s="313" t="s">
        <v>121</v>
      </c>
      <c r="K4" s="313"/>
      <c r="L4" s="313"/>
      <c r="M4" s="313"/>
      <c r="N4" s="313"/>
      <c r="O4" s="313"/>
      <c r="P4" s="313"/>
      <c r="Q4" s="313"/>
      <c r="R4" s="165" t="s">
        <v>124</v>
      </c>
    </row>
    <row r="5" s="298" customFormat="1" ht="23.25" customHeight="1" spans="1:18">
      <c r="A5" s="165" t="s">
        <v>111</v>
      </c>
      <c r="B5" s="165" t="s">
        <v>112</v>
      </c>
      <c r="C5" s="165"/>
      <c r="D5" s="165"/>
      <c r="E5" s="314"/>
      <c r="F5" s="165" t="s">
        <v>81</v>
      </c>
      <c r="G5" s="165" t="s">
        <v>125</v>
      </c>
      <c r="H5" s="165" t="s">
        <v>126</v>
      </c>
      <c r="I5" s="165" t="s">
        <v>127</v>
      </c>
      <c r="J5" s="165" t="s">
        <v>81</v>
      </c>
      <c r="K5" s="165" t="s">
        <v>128</v>
      </c>
      <c r="L5" s="165" t="s">
        <v>129</v>
      </c>
      <c r="M5" s="165" t="s">
        <v>130</v>
      </c>
      <c r="N5" s="165" t="s">
        <v>135</v>
      </c>
      <c r="O5" s="165" t="s">
        <v>294</v>
      </c>
      <c r="P5" s="165" t="s">
        <v>132</v>
      </c>
      <c r="Q5" s="165" t="s">
        <v>136</v>
      </c>
      <c r="R5" s="165"/>
    </row>
    <row r="6" ht="31.5" customHeight="1" spans="1:18">
      <c r="A6" s="165"/>
      <c r="B6" s="165"/>
      <c r="C6" s="165"/>
      <c r="D6" s="165"/>
      <c r="E6" s="31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ht="23.25" customHeight="1" spans="1:18">
      <c r="A7" s="316" t="s">
        <v>114</v>
      </c>
      <c r="B7" s="317" t="s">
        <v>114</v>
      </c>
      <c r="C7" s="317" t="s">
        <v>114</v>
      </c>
      <c r="D7" s="317" t="s">
        <v>114</v>
      </c>
      <c r="E7" s="317">
        <v>1</v>
      </c>
      <c r="F7" s="317">
        <v>2</v>
      </c>
      <c r="G7" s="317">
        <v>3</v>
      </c>
      <c r="H7" s="316">
        <v>4</v>
      </c>
      <c r="I7" s="324">
        <v>5</v>
      </c>
      <c r="J7" s="325">
        <v>6</v>
      </c>
      <c r="K7" s="325">
        <v>7</v>
      </c>
      <c r="L7" s="325">
        <v>8</v>
      </c>
      <c r="M7" s="324">
        <v>9</v>
      </c>
      <c r="N7" s="324">
        <v>10</v>
      </c>
      <c r="O7" s="325">
        <v>11</v>
      </c>
      <c r="P7" s="325">
        <v>12</v>
      </c>
      <c r="Q7" s="325">
        <v>13</v>
      </c>
      <c r="R7" s="330">
        <v>14</v>
      </c>
    </row>
    <row r="8" s="299" customFormat="1" ht="23.25" customHeight="1" spans="1:246">
      <c r="A8" s="318"/>
      <c r="B8" s="319"/>
      <c r="C8" s="276"/>
      <c r="D8" s="276" t="s">
        <v>81</v>
      </c>
      <c r="E8" s="320">
        <f>F8+J8</f>
        <v>7313203.68</v>
      </c>
      <c r="F8" s="294">
        <v>6243203.68</v>
      </c>
      <c r="G8" s="294">
        <v>3632767</v>
      </c>
      <c r="H8" s="294">
        <v>1656875.68</v>
      </c>
      <c r="I8" s="116">
        <v>953561</v>
      </c>
      <c r="J8" s="326">
        <f>K8+L8+N8</f>
        <v>1070000</v>
      </c>
      <c r="K8" s="326">
        <f>K9+K12</f>
        <v>510000</v>
      </c>
      <c r="L8" s="326">
        <f>L9+L15</f>
        <v>160000</v>
      </c>
      <c r="M8" s="326"/>
      <c r="N8" s="326">
        <f>N10</f>
        <v>400000</v>
      </c>
      <c r="O8" s="326"/>
      <c r="P8" s="326"/>
      <c r="Q8" s="326"/>
      <c r="R8" s="331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</row>
    <row r="9" ht="23.25" customHeight="1" spans="1:18">
      <c r="A9" s="318"/>
      <c r="B9" s="319"/>
      <c r="C9" s="276" t="s">
        <v>137</v>
      </c>
      <c r="D9" s="276" t="s">
        <v>295</v>
      </c>
      <c r="E9" s="320"/>
      <c r="F9" s="294">
        <v>6243203.68</v>
      </c>
      <c r="G9" s="294">
        <v>3632767</v>
      </c>
      <c r="H9" s="294">
        <v>1656875.68</v>
      </c>
      <c r="I9" s="116">
        <v>953561</v>
      </c>
      <c r="J9" s="326"/>
      <c r="K9" s="326">
        <v>490000</v>
      </c>
      <c r="L9" s="327">
        <v>10000</v>
      </c>
      <c r="M9" s="326"/>
      <c r="N9" s="326"/>
      <c r="O9" s="326"/>
      <c r="P9" s="326"/>
      <c r="Q9" s="326"/>
      <c r="R9" s="331"/>
    </row>
    <row r="10" ht="23.25" customHeight="1" spans="1:18">
      <c r="A10" s="318"/>
      <c r="B10" s="319"/>
      <c r="C10" s="276" t="s">
        <v>165</v>
      </c>
      <c r="D10" s="276" t="s">
        <v>296</v>
      </c>
      <c r="E10" s="320"/>
      <c r="F10" s="294">
        <v>1427344.59</v>
      </c>
      <c r="G10" s="294">
        <v>1000341.79</v>
      </c>
      <c r="H10" s="294">
        <v>427002.8</v>
      </c>
      <c r="I10" s="116">
        <v>0</v>
      </c>
      <c r="J10" s="326"/>
      <c r="K10" s="326"/>
      <c r="L10" s="326"/>
      <c r="M10" s="326"/>
      <c r="N10" s="326">
        <v>400000</v>
      </c>
      <c r="O10" s="326"/>
      <c r="P10" s="326"/>
      <c r="Q10" s="326"/>
      <c r="R10" s="331"/>
    </row>
    <row r="11" ht="23.25" customHeight="1" spans="1:18">
      <c r="A11" s="318"/>
      <c r="B11" s="319"/>
      <c r="C11" s="276" t="s">
        <v>139</v>
      </c>
      <c r="D11" s="276" t="s">
        <v>297</v>
      </c>
      <c r="E11" s="320"/>
      <c r="F11" s="294">
        <v>2511954.01</v>
      </c>
      <c r="G11" s="294">
        <v>896412.29</v>
      </c>
      <c r="H11" s="294">
        <v>709980.72</v>
      </c>
      <c r="I11" s="116">
        <v>905561</v>
      </c>
      <c r="J11" s="326"/>
      <c r="K11" s="326"/>
      <c r="L11" s="326"/>
      <c r="M11" s="326"/>
      <c r="N11" s="326"/>
      <c r="O11" s="326"/>
      <c r="P11" s="326"/>
      <c r="Q11" s="326"/>
      <c r="R11" s="331"/>
    </row>
    <row r="12" ht="23.25" customHeight="1" spans="1:18">
      <c r="A12" s="318"/>
      <c r="B12" s="319"/>
      <c r="C12" s="276" t="s">
        <v>161</v>
      </c>
      <c r="D12" s="276" t="s">
        <v>298</v>
      </c>
      <c r="E12" s="320"/>
      <c r="F12" s="294">
        <v>580006.58</v>
      </c>
      <c r="G12" s="294">
        <v>278924.58</v>
      </c>
      <c r="H12" s="294">
        <v>301082</v>
      </c>
      <c r="I12" s="116">
        <v>0</v>
      </c>
      <c r="J12" s="326"/>
      <c r="K12" s="326">
        <v>20000</v>
      </c>
      <c r="L12" s="326"/>
      <c r="M12" s="326"/>
      <c r="N12" s="326"/>
      <c r="O12" s="326"/>
      <c r="P12" s="326"/>
      <c r="Q12" s="326"/>
      <c r="R12" s="331"/>
    </row>
    <row r="13" ht="23.25" customHeight="1" spans="1:18">
      <c r="A13" s="318"/>
      <c r="B13" s="319"/>
      <c r="C13" s="276" t="s">
        <v>168</v>
      </c>
      <c r="D13" s="276" t="s">
        <v>299</v>
      </c>
      <c r="E13" s="320"/>
      <c r="F13" s="294">
        <v>655935.22</v>
      </c>
      <c r="G13" s="294">
        <v>655935.22</v>
      </c>
      <c r="H13" s="294">
        <v>0</v>
      </c>
      <c r="I13" s="116">
        <v>0</v>
      </c>
      <c r="J13" s="326"/>
      <c r="K13" s="326"/>
      <c r="L13" s="326"/>
      <c r="M13" s="326"/>
      <c r="N13" s="326"/>
      <c r="O13" s="326"/>
      <c r="P13" s="326"/>
      <c r="Q13" s="326"/>
      <c r="R13" s="331"/>
    </row>
    <row r="14" ht="23.25" customHeight="1" spans="1:18">
      <c r="A14" s="318"/>
      <c r="B14" s="319"/>
      <c r="C14" s="276" t="s">
        <v>171</v>
      </c>
      <c r="D14" s="276" t="s">
        <v>300</v>
      </c>
      <c r="E14" s="320"/>
      <c r="F14" s="294">
        <v>242691.64</v>
      </c>
      <c r="G14" s="294">
        <v>239487.16</v>
      </c>
      <c r="H14" s="294">
        <v>3204.48</v>
      </c>
      <c r="I14" s="116">
        <v>0</v>
      </c>
      <c r="J14" s="326"/>
      <c r="K14" s="326"/>
      <c r="L14" s="326"/>
      <c r="M14" s="326"/>
      <c r="N14" s="326"/>
      <c r="O14" s="326"/>
      <c r="P14" s="326"/>
      <c r="Q14" s="326"/>
      <c r="R14" s="331"/>
    </row>
    <row r="15" ht="23.25" customHeight="1" spans="1:18">
      <c r="A15" s="318"/>
      <c r="B15" s="319"/>
      <c r="C15" s="276" t="s">
        <v>170</v>
      </c>
      <c r="D15" s="276" t="s">
        <v>301</v>
      </c>
      <c r="E15" s="320"/>
      <c r="F15" s="294">
        <v>825271.64</v>
      </c>
      <c r="G15" s="294">
        <v>561665.96</v>
      </c>
      <c r="H15" s="294">
        <v>215605.68</v>
      </c>
      <c r="I15" s="116">
        <v>48000</v>
      </c>
      <c r="J15" s="326"/>
      <c r="K15" s="326"/>
      <c r="L15" s="327">
        <v>150000</v>
      </c>
      <c r="M15" s="326"/>
      <c r="N15" s="326"/>
      <c r="O15" s="326"/>
      <c r="P15" s="326"/>
      <c r="Q15" s="326"/>
      <c r="R15" s="331"/>
    </row>
    <row r="16" ht="23.25" customHeight="1" spans="1:18">
      <c r="A16" s="318"/>
      <c r="B16" s="319"/>
      <c r="C16" s="321"/>
      <c r="D16" s="322"/>
      <c r="E16" s="320"/>
      <c r="F16" s="320"/>
      <c r="G16" s="320"/>
      <c r="H16" s="320"/>
      <c r="I16" s="326"/>
      <c r="J16" s="326"/>
      <c r="K16" s="326"/>
      <c r="L16" s="326"/>
      <c r="M16" s="326"/>
      <c r="N16" s="326"/>
      <c r="O16" s="326"/>
      <c r="P16" s="326"/>
      <c r="Q16" s="326"/>
      <c r="R16" s="331"/>
    </row>
    <row r="17" ht="23.25" customHeight="1" spans="1:18">
      <c r="A17" s="318"/>
      <c r="B17" s="319"/>
      <c r="C17" s="321"/>
      <c r="D17" s="322"/>
      <c r="E17" s="320"/>
      <c r="F17" s="320"/>
      <c r="G17" s="320"/>
      <c r="H17" s="320"/>
      <c r="I17" s="326"/>
      <c r="J17" s="326"/>
      <c r="K17" s="326"/>
      <c r="L17" s="326"/>
      <c r="M17" s="326"/>
      <c r="N17" s="326"/>
      <c r="O17" s="326"/>
      <c r="P17" s="326"/>
      <c r="Q17" s="326"/>
      <c r="R17" s="331"/>
    </row>
    <row r="18" ht="23.25" customHeight="1" spans="1:18">
      <c r="A18" s="318"/>
      <c r="B18" s="319"/>
      <c r="C18" s="321"/>
      <c r="D18" s="322"/>
      <c r="E18" s="320"/>
      <c r="F18" s="320"/>
      <c r="G18" s="320"/>
      <c r="H18" s="320"/>
      <c r="I18" s="326"/>
      <c r="J18" s="326"/>
      <c r="K18" s="326"/>
      <c r="L18" s="326"/>
      <c r="M18" s="326"/>
      <c r="N18" s="326"/>
      <c r="O18" s="326"/>
      <c r="P18" s="326"/>
      <c r="Q18" s="326"/>
      <c r="R18" s="331"/>
    </row>
    <row r="19" ht="23.25" customHeight="1" spans="1:18">
      <c r="A19" s="318"/>
      <c r="B19" s="319"/>
      <c r="C19" s="321"/>
      <c r="D19" s="322"/>
      <c r="E19" s="320"/>
      <c r="F19" s="320"/>
      <c r="G19" s="320"/>
      <c r="H19" s="320"/>
      <c r="I19" s="326"/>
      <c r="J19" s="326"/>
      <c r="K19" s="326"/>
      <c r="L19" s="326"/>
      <c r="M19" s="326"/>
      <c r="N19" s="326"/>
      <c r="O19" s="326"/>
      <c r="P19" s="326"/>
      <c r="Q19" s="326"/>
      <c r="R19" s="331"/>
    </row>
    <row r="20" ht="23.25" customHeight="1" spans="1:18">
      <c r="A20" s="318"/>
      <c r="B20" s="319"/>
      <c r="C20" s="321"/>
      <c r="D20" s="322"/>
      <c r="E20" s="320"/>
      <c r="F20" s="320"/>
      <c r="G20" s="320"/>
      <c r="H20" s="320"/>
      <c r="I20" s="326"/>
      <c r="J20" s="326"/>
      <c r="K20" s="326"/>
      <c r="L20" s="326"/>
      <c r="M20" s="326"/>
      <c r="N20" s="326"/>
      <c r="O20" s="326"/>
      <c r="P20" s="326"/>
      <c r="Q20" s="326"/>
      <c r="R20" s="331"/>
    </row>
    <row r="21" ht="23.25" customHeight="1" spans="1:18">
      <c r="A21" s="318"/>
      <c r="B21" s="319"/>
      <c r="C21" s="321"/>
      <c r="D21" s="322"/>
      <c r="E21" s="320"/>
      <c r="F21" s="320"/>
      <c r="G21" s="320"/>
      <c r="H21" s="320"/>
      <c r="I21" s="326"/>
      <c r="J21" s="326"/>
      <c r="K21" s="326"/>
      <c r="L21" s="326"/>
      <c r="M21" s="326"/>
      <c r="N21" s="326"/>
      <c r="O21" s="326"/>
      <c r="P21" s="326"/>
      <c r="Q21" s="326"/>
      <c r="R21" s="331"/>
    </row>
    <row r="22" ht="23.25" customHeight="1" spans="1:18">
      <c r="A22" s="318"/>
      <c r="B22" s="319"/>
      <c r="C22" s="321"/>
      <c r="D22" s="322"/>
      <c r="E22" s="320"/>
      <c r="F22" s="320"/>
      <c r="G22" s="320"/>
      <c r="H22" s="320"/>
      <c r="I22" s="326"/>
      <c r="J22" s="326"/>
      <c r="K22" s="326"/>
      <c r="L22" s="326"/>
      <c r="M22" s="326"/>
      <c r="N22" s="326"/>
      <c r="O22" s="326"/>
      <c r="P22" s="326"/>
      <c r="Q22" s="326"/>
      <c r="R22" s="331"/>
    </row>
    <row r="23" ht="23.25" customHeight="1" spans="1:18">
      <c r="A23" s="318"/>
      <c r="B23" s="319"/>
      <c r="C23" s="321"/>
      <c r="D23" s="322"/>
      <c r="E23" s="323"/>
      <c r="F23" s="323"/>
      <c r="G23" s="323"/>
      <c r="H23" s="323"/>
      <c r="I23" s="328"/>
      <c r="J23" s="328"/>
      <c r="K23" s="328"/>
      <c r="L23" s="328"/>
      <c r="M23" s="328"/>
      <c r="N23" s="328"/>
      <c r="O23" s="328"/>
      <c r="P23" s="328"/>
      <c r="Q23" s="328"/>
      <c r="R23" s="331"/>
    </row>
    <row r="24" ht="23.25" customHeight="1" spans="1:18">
      <c r="A24" s="318"/>
      <c r="B24" s="319"/>
      <c r="C24" s="321"/>
      <c r="D24" s="322"/>
      <c r="E24" s="323"/>
      <c r="F24" s="323"/>
      <c r="G24" s="323"/>
      <c r="H24" s="323"/>
      <c r="I24" s="328"/>
      <c r="J24" s="328"/>
      <c r="K24" s="328"/>
      <c r="L24" s="328"/>
      <c r="M24" s="328"/>
      <c r="N24" s="328"/>
      <c r="O24" s="328"/>
      <c r="P24" s="328"/>
      <c r="Q24" s="328"/>
      <c r="R24" s="331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65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F3" sqref="F3"/>
    </sheetView>
  </sheetViews>
  <sheetFormatPr defaultColWidth="6.875" defaultRowHeight="11.25" outlineLevelCol="5"/>
  <cols>
    <col min="1" max="1" width="9" style="263" customWidth="1"/>
    <col min="2" max="2" width="29" style="263" customWidth="1"/>
    <col min="3" max="3" width="19.125" style="263" customWidth="1"/>
    <col min="4" max="4" width="15.375" style="263" customWidth="1"/>
    <col min="5" max="5" width="17.375" style="263" customWidth="1"/>
    <col min="6" max="6" width="18.375" style="263" customWidth="1"/>
    <col min="7" max="256" width="6.875" style="263" customWidth="1"/>
    <col min="257" max="16384" width="6.875" style="263"/>
  </cols>
  <sheetData>
    <row r="1" s="263" customFormat="1" ht="19.5" customHeight="1" spans="1:6">
      <c r="A1" s="265"/>
      <c r="B1" s="265"/>
      <c r="C1" s="265"/>
      <c r="D1" s="265"/>
      <c r="E1" s="265"/>
      <c r="F1" s="279" t="s">
        <v>302</v>
      </c>
    </row>
    <row r="2" s="263" customFormat="1" ht="24.95" customHeight="1" spans="1:6">
      <c r="A2" s="296" t="s">
        <v>303</v>
      </c>
      <c r="B2" s="296"/>
      <c r="C2" s="296"/>
      <c r="D2" s="296"/>
      <c r="E2" s="296"/>
      <c r="F2" s="296"/>
    </row>
    <row r="3" s="263" customFormat="1" ht="20.25" customHeight="1" spans="1:6">
      <c r="A3" s="265"/>
      <c r="B3" s="265"/>
      <c r="C3" s="265"/>
      <c r="D3" s="265"/>
      <c r="E3" s="265"/>
      <c r="F3" s="279" t="s">
        <v>78</v>
      </c>
    </row>
    <row r="4" s="263" customFormat="1" ht="24.95" customHeight="1" spans="1:6">
      <c r="A4" s="271" t="s">
        <v>79</v>
      </c>
      <c r="B4" s="270" t="s">
        <v>80</v>
      </c>
      <c r="C4" s="297" t="s">
        <v>120</v>
      </c>
      <c r="D4" s="283"/>
      <c r="E4" s="283"/>
      <c r="F4" s="283"/>
    </row>
    <row r="5" s="263" customFormat="1" ht="24.95" customHeight="1" spans="1:6">
      <c r="A5" s="271"/>
      <c r="B5" s="270"/>
      <c r="C5" s="271" t="s">
        <v>81</v>
      </c>
      <c r="D5" s="271" t="s">
        <v>125</v>
      </c>
      <c r="E5" s="271" t="s">
        <v>126</v>
      </c>
      <c r="F5" s="270" t="s">
        <v>127</v>
      </c>
    </row>
    <row r="6" s="263" customFormat="1" ht="24.95" customHeight="1" spans="1:6">
      <c r="A6" s="271"/>
      <c r="B6" s="270"/>
      <c r="C6" s="271"/>
      <c r="D6" s="271"/>
      <c r="E6" s="271"/>
      <c r="F6" s="270"/>
    </row>
    <row r="7" s="263" customFormat="1" ht="24.95" customHeight="1" spans="1:6">
      <c r="A7" s="273" t="s">
        <v>114</v>
      </c>
      <c r="B7" s="273" t="s">
        <v>114</v>
      </c>
      <c r="C7" s="273">
        <v>1</v>
      </c>
      <c r="D7" s="273">
        <v>2</v>
      </c>
      <c r="E7" s="273">
        <v>3</v>
      </c>
      <c r="F7" s="273">
        <v>4</v>
      </c>
    </row>
    <row r="8" s="264" customFormat="1" ht="24.95" customHeight="1" spans="1:6">
      <c r="A8" s="276"/>
      <c r="B8" s="276" t="s">
        <v>81</v>
      </c>
      <c r="C8" s="294">
        <v>6243203.68</v>
      </c>
      <c r="D8" s="294">
        <v>3632767</v>
      </c>
      <c r="E8" s="294">
        <v>1656875.68</v>
      </c>
      <c r="F8" s="116">
        <v>953561</v>
      </c>
    </row>
    <row r="9" s="263" customFormat="1" ht="24.95" customHeight="1" spans="1:6">
      <c r="A9" s="276" t="s">
        <v>137</v>
      </c>
      <c r="B9" s="276" t="s">
        <v>295</v>
      </c>
      <c r="C9" s="294">
        <v>6243203.68</v>
      </c>
      <c r="D9" s="294">
        <v>3632767</v>
      </c>
      <c r="E9" s="294">
        <v>1656875.68</v>
      </c>
      <c r="F9" s="116">
        <v>953561</v>
      </c>
    </row>
    <row r="10" s="263" customFormat="1" ht="24.95" customHeight="1" spans="1:6">
      <c r="A10" s="276" t="s">
        <v>165</v>
      </c>
      <c r="B10" s="276" t="s">
        <v>296</v>
      </c>
      <c r="C10" s="294">
        <v>1427344.59</v>
      </c>
      <c r="D10" s="294">
        <v>1000341.79</v>
      </c>
      <c r="E10" s="294">
        <v>427002.8</v>
      </c>
      <c r="F10" s="116">
        <v>0</v>
      </c>
    </row>
    <row r="11" s="263" customFormat="1" ht="24.95" customHeight="1" spans="1:6">
      <c r="A11" s="276" t="s">
        <v>139</v>
      </c>
      <c r="B11" s="276" t="s">
        <v>297</v>
      </c>
      <c r="C11" s="294">
        <v>2511954.01</v>
      </c>
      <c r="D11" s="294">
        <v>896412.29</v>
      </c>
      <c r="E11" s="294">
        <v>709980.72</v>
      </c>
      <c r="F11" s="116">
        <v>905561</v>
      </c>
    </row>
    <row r="12" s="263" customFormat="1" ht="24.95" customHeight="1" spans="1:6">
      <c r="A12" s="276" t="s">
        <v>161</v>
      </c>
      <c r="B12" s="276" t="s">
        <v>298</v>
      </c>
      <c r="C12" s="294">
        <v>580006.58</v>
      </c>
      <c r="D12" s="294">
        <v>278924.58</v>
      </c>
      <c r="E12" s="294">
        <v>301082</v>
      </c>
      <c r="F12" s="116">
        <v>0</v>
      </c>
    </row>
    <row r="13" s="263" customFormat="1" ht="24.95" customHeight="1" spans="1:6">
      <c r="A13" s="276" t="s">
        <v>168</v>
      </c>
      <c r="B13" s="276" t="s">
        <v>299</v>
      </c>
      <c r="C13" s="294">
        <v>655935.22</v>
      </c>
      <c r="D13" s="294">
        <v>655935.22</v>
      </c>
      <c r="E13" s="294">
        <v>0</v>
      </c>
      <c r="F13" s="116">
        <v>0</v>
      </c>
    </row>
    <row r="14" s="263" customFormat="1" ht="24.95" customHeight="1" spans="1:6">
      <c r="A14" s="276" t="s">
        <v>171</v>
      </c>
      <c r="B14" s="276" t="s">
        <v>300</v>
      </c>
      <c r="C14" s="294">
        <v>242691.64</v>
      </c>
      <c r="D14" s="294">
        <v>239487.16</v>
      </c>
      <c r="E14" s="294">
        <v>3204.48</v>
      </c>
      <c r="F14" s="116">
        <v>0</v>
      </c>
    </row>
    <row r="15" s="263" customFormat="1" ht="24.95" customHeight="1" spans="1:6">
      <c r="A15" s="276" t="s">
        <v>170</v>
      </c>
      <c r="B15" s="276" t="s">
        <v>301</v>
      </c>
      <c r="C15" s="294">
        <v>825271.64</v>
      </c>
      <c r="D15" s="294">
        <v>561665.96</v>
      </c>
      <c r="E15" s="294">
        <v>215605.68</v>
      </c>
      <c r="F15" s="116">
        <v>48000</v>
      </c>
    </row>
  </sheetData>
  <sheetProtection formatCells="0" formatColumns="0" formatRows="0"/>
  <mergeCells count="8">
    <mergeCell ref="A2:F2"/>
    <mergeCell ref="C4:F4"/>
    <mergeCell ref="A4:A6"/>
    <mergeCell ref="B4:B6"/>
    <mergeCell ref="C5:C6"/>
    <mergeCell ref="D5:D6"/>
    <mergeCell ref="E5:E6"/>
    <mergeCell ref="F5:F6"/>
  </mergeCells>
  <printOptions horizontalCentered="1"/>
  <pageMargins left="0.369444444444444" right="0.393055555555556" top="0.984027777777778" bottom="0.472222222222222" header="0.511805555555556" footer="0.236111111111111"/>
  <pageSetup paperSize="9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2"/>
  <sheetViews>
    <sheetView showGridLines="0" showZeros="0" workbookViewId="0">
      <selection activeCell="D8" sqref="D8:E82"/>
    </sheetView>
  </sheetViews>
  <sheetFormatPr defaultColWidth="6.875" defaultRowHeight="11.25"/>
  <cols>
    <col min="1" max="1" width="5.125" style="263" customWidth="1"/>
    <col min="2" max="2" width="4.5" style="263" customWidth="1"/>
    <col min="3" max="3" width="3.875" style="263" customWidth="1"/>
    <col min="4" max="4" width="6.375" style="263" customWidth="1"/>
    <col min="5" max="5" width="21.375" style="263" customWidth="1"/>
    <col min="6" max="7" width="6.875" style="263" customWidth="1"/>
    <col min="8" max="8" width="15.25" style="263" customWidth="1"/>
    <col min="9" max="9" width="10.75" style="263" customWidth="1"/>
    <col min="10" max="10" width="9" style="263" customWidth="1"/>
    <col min="11" max="12" width="8.125" style="263" customWidth="1"/>
    <col min="13" max="17" width="9" style="263" customWidth="1"/>
    <col min="18" max="18" width="8.125" style="263" customWidth="1"/>
    <col min="19" max="20" width="7.375" style="263" customWidth="1"/>
    <col min="21" max="22" width="8.125" style="263" customWidth="1"/>
    <col min="23" max="23" width="9" style="263" customWidth="1"/>
    <col min="24" max="24" width="5.125" style="263" customWidth="1"/>
    <col min="25" max="25" width="9" style="263" customWidth="1"/>
    <col min="26" max="256" width="6.875" style="263" customWidth="1"/>
    <col min="257" max="16384" width="6.875" style="263"/>
  </cols>
  <sheetData>
    <row r="1" s="263" customFormat="1" ht="19.5" customHeight="1" spans="25:25">
      <c r="Y1" s="279" t="s">
        <v>304</v>
      </c>
    </row>
    <row r="2" s="263" customFormat="1" ht="24.95" customHeight="1" spans="1:25">
      <c r="A2" s="266" t="s">
        <v>305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</row>
    <row r="3" s="263" customFormat="1" ht="17.25" customHeight="1" spans="25:25">
      <c r="Y3" s="279" t="s">
        <v>78</v>
      </c>
    </row>
    <row r="4" s="263" customFormat="1" ht="24.95" customHeight="1" spans="1:25">
      <c r="A4" s="269" t="s">
        <v>108</v>
      </c>
      <c r="B4" s="269"/>
      <c r="C4" s="269"/>
      <c r="D4" s="270" t="s">
        <v>79</v>
      </c>
      <c r="E4" s="269" t="s">
        <v>190</v>
      </c>
      <c r="F4" s="271" t="s">
        <v>191</v>
      </c>
      <c r="G4" s="270" t="s">
        <v>119</v>
      </c>
      <c r="H4" s="270" t="s">
        <v>110</v>
      </c>
      <c r="I4" s="270" t="s">
        <v>192</v>
      </c>
      <c r="J4" s="270" t="s">
        <v>193</v>
      </c>
      <c r="K4" s="270" t="s">
        <v>194</v>
      </c>
      <c r="L4" s="271" t="s">
        <v>195</v>
      </c>
      <c r="M4" s="285" t="s">
        <v>196</v>
      </c>
      <c r="N4" s="270" t="s">
        <v>197</v>
      </c>
      <c r="O4" s="270"/>
      <c r="P4" s="270"/>
      <c r="Q4" s="270"/>
      <c r="R4" s="270"/>
      <c r="S4" s="270"/>
      <c r="T4" s="270"/>
      <c r="U4" s="270"/>
      <c r="V4" s="271"/>
      <c r="W4" s="271" t="s">
        <v>198</v>
      </c>
      <c r="X4" s="270" t="s">
        <v>199</v>
      </c>
      <c r="Y4" s="292" t="s">
        <v>200</v>
      </c>
    </row>
    <row r="5" s="263" customFormat="1" ht="24.95" customHeight="1" spans="1:25">
      <c r="A5" s="269" t="s">
        <v>111</v>
      </c>
      <c r="B5" s="269" t="s">
        <v>112</v>
      </c>
      <c r="C5" s="269" t="s">
        <v>113</v>
      </c>
      <c r="D5" s="270"/>
      <c r="E5" s="269"/>
      <c r="F5" s="271"/>
      <c r="G5" s="270"/>
      <c r="H5" s="270"/>
      <c r="I5" s="270"/>
      <c r="J5" s="270"/>
      <c r="K5" s="270"/>
      <c r="L5" s="270"/>
      <c r="M5" s="292"/>
      <c r="N5" s="293" t="s">
        <v>81</v>
      </c>
      <c r="O5" s="293" t="s">
        <v>201</v>
      </c>
      <c r="P5" s="293" t="s">
        <v>202</v>
      </c>
      <c r="Q5" s="293" t="s">
        <v>203</v>
      </c>
      <c r="R5" s="293" t="s">
        <v>204</v>
      </c>
      <c r="S5" s="293" t="s">
        <v>205</v>
      </c>
      <c r="T5" s="293" t="s">
        <v>206</v>
      </c>
      <c r="U5" s="293" t="s">
        <v>207</v>
      </c>
      <c r="V5" s="295" t="s">
        <v>208</v>
      </c>
      <c r="W5" s="271"/>
      <c r="X5" s="270"/>
      <c r="Y5" s="292"/>
    </row>
    <row r="6" s="263" customFormat="1" ht="24.95" customHeight="1" spans="1:25">
      <c r="A6" s="269"/>
      <c r="B6" s="269"/>
      <c r="C6" s="269"/>
      <c r="D6" s="270"/>
      <c r="E6" s="269"/>
      <c r="F6" s="271"/>
      <c r="G6" s="270"/>
      <c r="H6" s="270"/>
      <c r="I6" s="270"/>
      <c r="J6" s="270"/>
      <c r="K6" s="270"/>
      <c r="L6" s="270"/>
      <c r="M6" s="292"/>
      <c r="N6" s="270"/>
      <c r="O6" s="270"/>
      <c r="P6" s="270"/>
      <c r="Q6" s="270"/>
      <c r="R6" s="270"/>
      <c r="S6" s="270"/>
      <c r="T6" s="270"/>
      <c r="U6" s="270"/>
      <c r="V6" s="271"/>
      <c r="W6" s="271"/>
      <c r="X6" s="270"/>
      <c r="Y6" s="292"/>
    </row>
    <row r="7" s="263" customFormat="1" ht="24.95" customHeight="1" spans="1:25">
      <c r="A7" s="275" t="s">
        <v>114</v>
      </c>
      <c r="B7" s="275" t="s">
        <v>114</v>
      </c>
      <c r="C7" s="275" t="s">
        <v>114</v>
      </c>
      <c r="D7" s="275" t="s">
        <v>114</v>
      </c>
      <c r="E7" s="275" t="s">
        <v>114</v>
      </c>
      <c r="F7" s="275" t="s">
        <v>114</v>
      </c>
      <c r="G7" s="275" t="s">
        <v>114</v>
      </c>
      <c r="H7" s="275">
        <v>1</v>
      </c>
      <c r="I7" s="273">
        <v>2</v>
      </c>
      <c r="J7" s="273">
        <v>3</v>
      </c>
      <c r="K7" s="273">
        <v>4</v>
      </c>
      <c r="L7" s="273">
        <v>5</v>
      </c>
      <c r="M7" s="273">
        <v>6</v>
      </c>
      <c r="N7" s="273">
        <v>7</v>
      </c>
      <c r="O7" s="273">
        <v>8</v>
      </c>
      <c r="P7" s="273">
        <v>9</v>
      </c>
      <c r="Q7" s="273">
        <v>10</v>
      </c>
      <c r="R7" s="273">
        <v>11</v>
      </c>
      <c r="S7" s="273">
        <v>12</v>
      </c>
      <c r="T7" s="273">
        <v>13</v>
      </c>
      <c r="U7" s="273">
        <v>14</v>
      </c>
      <c r="V7" s="273">
        <v>15</v>
      </c>
      <c r="W7" s="273">
        <v>16</v>
      </c>
      <c r="X7" s="273">
        <v>17</v>
      </c>
      <c r="Y7" s="273">
        <v>18</v>
      </c>
    </row>
    <row r="8" s="264" customFormat="1" ht="24.95" customHeight="1" spans="1:25">
      <c r="A8" s="276"/>
      <c r="B8" s="276"/>
      <c r="C8" s="276"/>
      <c r="D8" s="276"/>
      <c r="E8" s="289" t="s">
        <v>81</v>
      </c>
      <c r="F8" s="277"/>
      <c r="G8" s="278"/>
      <c r="H8" s="117">
        <v>3632767</v>
      </c>
      <c r="I8" s="294">
        <v>1176084</v>
      </c>
      <c r="J8" s="294">
        <v>619092</v>
      </c>
      <c r="K8" s="294">
        <v>64555</v>
      </c>
      <c r="L8" s="294">
        <v>82800</v>
      </c>
      <c r="M8" s="116">
        <v>209987</v>
      </c>
      <c r="N8" s="116">
        <v>870565.73</v>
      </c>
      <c r="O8" s="117">
        <v>472042.07</v>
      </c>
      <c r="P8" s="294">
        <v>160413.12</v>
      </c>
      <c r="Q8" s="116">
        <v>140361.48</v>
      </c>
      <c r="R8" s="117">
        <v>43381.44</v>
      </c>
      <c r="S8" s="294">
        <v>4296.72</v>
      </c>
      <c r="T8" s="116">
        <v>8232.6</v>
      </c>
      <c r="U8" s="117">
        <v>11760.84</v>
      </c>
      <c r="V8" s="116">
        <v>30077.46</v>
      </c>
      <c r="W8" s="117">
        <v>240618.88</v>
      </c>
      <c r="X8" s="294">
        <v>0</v>
      </c>
      <c r="Y8" s="116">
        <v>369064.39</v>
      </c>
    </row>
    <row r="9" s="263" customFormat="1" ht="24.95" customHeight="1" spans="1:25">
      <c r="A9" s="276"/>
      <c r="B9" s="276"/>
      <c r="C9" s="276"/>
      <c r="D9" s="276" t="s">
        <v>94</v>
      </c>
      <c r="E9" s="289" t="s">
        <v>95</v>
      </c>
      <c r="F9" s="277"/>
      <c r="G9" s="278"/>
      <c r="H9" s="117">
        <v>896412.29</v>
      </c>
      <c r="I9" s="294">
        <v>307728</v>
      </c>
      <c r="J9" s="294">
        <v>166764</v>
      </c>
      <c r="K9" s="294">
        <v>25644</v>
      </c>
      <c r="L9" s="294">
        <v>25200</v>
      </c>
      <c r="M9" s="116">
        <v>0</v>
      </c>
      <c r="N9" s="116">
        <v>190730.08</v>
      </c>
      <c r="O9" s="117">
        <v>94898.4</v>
      </c>
      <c r="P9" s="294">
        <v>37959.36</v>
      </c>
      <c r="Q9" s="116">
        <v>33214.44</v>
      </c>
      <c r="R9" s="117">
        <v>12309.12</v>
      </c>
      <c r="S9" s="294">
        <v>0</v>
      </c>
      <c r="T9" s="116">
        <v>2154.1</v>
      </c>
      <c r="U9" s="117">
        <v>3077.28</v>
      </c>
      <c r="V9" s="116">
        <v>7117.38</v>
      </c>
      <c r="W9" s="117">
        <v>56939.04</v>
      </c>
      <c r="X9" s="294">
        <v>0</v>
      </c>
      <c r="Y9" s="116">
        <v>123407.17</v>
      </c>
    </row>
    <row r="10" s="263" customFormat="1" ht="24.95" customHeight="1" spans="1:25">
      <c r="A10" s="276" t="s">
        <v>137</v>
      </c>
      <c r="B10" s="276" t="s">
        <v>138</v>
      </c>
      <c r="C10" s="276" t="s">
        <v>138</v>
      </c>
      <c r="D10" s="276" t="s">
        <v>139</v>
      </c>
      <c r="E10" s="289" t="s">
        <v>140</v>
      </c>
      <c r="F10" s="277" t="s">
        <v>211</v>
      </c>
      <c r="G10" s="278" t="s">
        <v>141</v>
      </c>
      <c r="H10" s="117">
        <v>94898.4</v>
      </c>
      <c r="I10" s="294">
        <v>0</v>
      </c>
      <c r="J10" s="294">
        <v>0</v>
      </c>
      <c r="K10" s="294">
        <v>0</v>
      </c>
      <c r="L10" s="294">
        <v>0</v>
      </c>
      <c r="M10" s="116">
        <v>0</v>
      </c>
      <c r="N10" s="116">
        <v>94898.4</v>
      </c>
      <c r="O10" s="117">
        <v>94898.4</v>
      </c>
      <c r="P10" s="294">
        <v>0</v>
      </c>
      <c r="Q10" s="116">
        <v>0</v>
      </c>
      <c r="R10" s="117">
        <v>0</v>
      </c>
      <c r="S10" s="294">
        <v>0</v>
      </c>
      <c r="T10" s="116">
        <v>0</v>
      </c>
      <c r="U10" s="117">
        <v>0</v>
      </c>
      <c r="V10" s="116">
        <v>0</v>
      </c>
      <c r="W10" s="117">
        <v>0</v>
      </c>
      <c r="X10" s="294">
        <v>0</v>
      </c>
      <c r="Y10" s="116">
        <v>0</v>
      </c>
    </row>
    <row r="11" s="263" customFormat="1" ht="24.95" customHeight="1" spans="1:25">
      <c r="A11" s="276" t="s">
        <v>137</v>
      </c>
      <c r="B11" s="276" t="s">
        <v>138</v>
      </c>
      <c r="C11" s="276" t="s">
        <v>138</v>
      </c>
      <c r="D11" s="276" t="s">
        <v>139</v>
      </c>
      <c r="E11" s="289" t="s">
        <v>140</v>
      </c>
      <c r="F11" s="277" t="s">
        <v>210</v>
      </c>
      <c r="G11" s="278" t="s">
        <v>141</v>
      </c>
      <c r="H11" s="117">
        <v>33214.44</v>
      </c>
      <c r="I11" s="294">
        <v>0</v>
      </c>
      <c r="J11" s="294">
        <v>0</v>
      </c>
      <c r="K11" s="294">
        <v>0</v>
      </c>
      <c r="L11" s="294">
        <v>0</v>
      </c>
      <c r="M11" s="116">
        <v>0</v>
      </c>
      <c r="N11" s="116">
        <v>33214.44</v>
      </c>
      <c r="O11" s="117">
        <v>0</v>
      </c>
      <c r="P11" s="294">
        <v>0</v>
      </c>
      <c r="Q11" s="116">
        <v>33214.44</v>
      </c>
      <c r="R11" s="117">
        <v>0</v>
      </c>
      <c r="S11" s="294">
        <v>0</v>
      </c>
      <c r="T11" s="116">
        <v>0</v>
      </c>
      <c r="U11" s="117">
        <v>0</v>
      </c>
      <c r="V11" s="116">
        <v>0</v>
      </c>
      <c r="W11" s="117">
        <v>0</v>
      </c>
      <c r="X11" s="294">
        <v>0</v>
      </c>
      <c r="Y11" s="116">
        <v>0</v>
      </c>
    </row>
    <row r="12" s="263" customFormat="1" ht="24.95" customHeight="1" spans="1:25">
      <c r="A12" s="276" t="s">
        <v>137</v>
      </c>
      <c r="B12" s="276" t="s">
        <v>138</v>
      </c>
      <c r="C12" s="276" t="s">
        <v>138</v>
      </c>
      <c r="D12" s="276" t="s">
        <v>139</v>
      </c>
      <c r="E12" s="289" t="s">
        <v>140</v>
      </c>
      <c r="F12" s="277" t="s">
        <v>207</v>
      </c>
      <c r="G12" s="278" t="s">
        <v>141</v>
      </c>
      <c r="H12" s="117">
        <v>3077.28</v>
      </c>
      <c r="I12" s="294">
        <v>0</v>
      </c>
      <c r="J12" s="294">
        <v>0</v>
      </c>
      <c r="K12" s="294">
        <v>0</v>
      </c>
      <c r="L12" s="294">
        <v>0</v>
      </c>
      <c r="M12" s="116">
        <v>0</v>
      </c>
      <c r="N12" s="116">
        <v>3077.28</v>
      </c>
      <c r="O12" s="117">
        <v>0</v>
      </c>
      <c r="P12" s="294">
        <v>0</v>
      </c>
      <c r="Q12" s="116">
        <v>0</v>
      </c>
      <c r="R12" s="117">
        <v>0</v>
      </c>
      <c r="S12" s="294">
        <v>0</v>
      </c>
      <c r="T12" s="116">
        <v>0</v>
      </c>
      <c r="U12" s="117">
        <v>3077.28</v>
      </c>
      <c r="V12" s="116">
        <v>0</v>
      </c>
      <c r="W12" s="117">
        <v>0</v>
      </c>
      <c r="X12" s="294">
        <v>0</v>
      </c>
      <c r="Y12" s="116">
        <v>0</v>
      </c>
    </row>
    <row r="13" s="263" customFormat="1" ht="24.95" customHeight="1" spans="1:25">
      <c r="A13" s="276" t="s">
        <v>137</v>
      </c>
      <c r="B13" s="276" t="s">
        <v>138</v>
      </c>
      <c r="C13" s="276" t="s">
        <v>138</v>
      </c>
      <c r="D13" s="276" t="s">
        <v>139</v>
      </c>
      <c r="E13" s="289" t="s">
        <v>140</v>
      </c>
      <c r="F13" s="277" t="s">
        <v>209</v>
      </c>
      <c r="G13" s="278" t="s">
        <v>141</v>
      </c>
      <c r="H13" s="117">
        <v>12309.12</v>
      </c>
      <c r="I13" s="294">
        <v>0</v>
      </c>
      <c r="J13" s="294">
        <v>0</v>
      </c>
      <c r="K13" s="294">
        <v>0</v>
      </c>
      <c r="L13" s="294">
        <v>0</v>
      </c>
      <c r="M13" s="116">
        <v>0</v>
      </c>
      <c r="N13" s="116">
        <v>12309.12</v>
      </c>
      <c r="O13" s="117">
        <v>0</v>
      </c>
      <c r="P13" s="294">
        <v>0</v>
      </c>
      <c r="Q13" s="116">
        <v>0</v>
      </c>
      <c r="R13" s="117">
        <v>12309.12</v>
      </c>
      <c r="S13" s="294">
        <v>0</v>
      </c>
      <c r="T13" s="116">
        <v>0</v>
      </c>
      <c r="U13" s="117">
        <v>0</v>
      </c>
      <c r="V13" s="116">
        <v>0</v>
      </c>
      <c r="W13" s="117">
        <v>0</v>
      </c>
      <c r="X13" s="294">
        <v>0</v>
      </c>
      <c r="Y13" s="116">
        <v>0</v>
      </c>
    </row>
    <row r="14" s="263" customFormat="1" ht="24.95" customHeight="1" spans="1:25">
      <c r="A14" s="276" t="s">
        <v>137</v>
      </c>
      <c r="B14" s="276" t="s">
        <v>138</v>
      </c>
      <c r="C14" s="276" t="s">
        <v>138</v>
      </c>
      <c r="D14" s="276" t="s">
        <v>139</v>
      </c>
      <c r="E14" s="289" t="s">
        <v>140</v>
      </c>
      <c r="F14" s="277" t="s">
        <v>206</v>
      </c>
      <c r="G14" s="278" t="s">
        <v>141</v>
      </c>
      <c r="H14" s="117">
        <v>2154.1</v>
      </c>
      <c r="I14" s="294">
        <v>0</v>
      </c>
      <c r="J14" s="294">
        <v>0</v>
      </c>
      <c r="K14" s="294">
        <v>0</v>
      </c>
      <c r="L14" s="294">
        <v>0</v>
      </c>
      <c r="M14" s="116">
        <v>0</v>
      </c>
      <c r="N14" s="116">
        <v>2154.1</v>
      </c>
      <c r="O14" s="117">
        <v>0</v>
      </c>
      <c r="P14" s="294">
        <v>0</v>
      </c>
      <c r="Q14" s="116">
        <v>0</v>
      </c>
      <c r="R14" s="117">
        <v>0</v>
      </c>
      <c r="S14" s="294">
        <v>0</v>
      </c>
      <c r="T14" s="116">
        <v>2154.1</v>
      </c>
      <c r="U14" s="117">
        <v>0</v>
      </c>
      <c r="V14" s="116">
        <v>0</v>
      </c>
      <c r="W14" s="117">
        <v>0</v>
      </c>
      <c r="X14" s="294">
        <v>0</v>
      </c>
      <c r="Y14" s="116">
        <v>0</v>
      </c>
    </row>
    <row r="15" s="263" customFormat="1" ht="24.95" customHeight="1" spans="1:25">
      <c r="A15" s="276" t="s">
        <v>137</v>
      </c>
      <c r="B15" s="276" t="s">
        <v>138</v>
      </c>
      <c r="C15" s="276" t="s">
        <v>138</v>
      </c>
      <c r="D15" s="276" t="s">
        <v>139</v>
      </c>
      <c r="E15" s="289" t="s">
        <v>140</v>
      </c>
      <c r="F15" s="277" t="s">
        <v>208</v>
      </c>
      <c r="G15" s="278" t="s">
        <v>141</v>
      </c>
      <c r="H15" s="117">
        <v>7117.38</v>
      </c>
      <c r="I15" s="294">
        <v>0</v>
      </c>
      <c r="J15" s="294">
        <v>0</v>
      </c>
      <c r="K15" s="294">
        <v>0</v>
      </c>
      <c r="L15" s="294">
        <v>0</v>
      </c>
      <c r="M15" s="116">
        <v>0</v>
      </c>
      <c r="N15" s="116">
        <v>7117.38</v>
      </c>
      <c r="O15" s="117">
        <v>0</v>
      </c>
      <c r="P15" s="294">
        <v>0</v>
      </c>
      <c r="Q15" s="116">
        <v>0</v>
      </c>
      <c r="R15" s="117">
        <v>0</v>
      </c>
      <c r="S15" s="294">
        <v>0</v>
      </c>
      <c r="T15" s="116">
        <v>0</v>
      </c>
      <c r="U15" s="117">
        <v>0</v>
      </c>
      <c r="V15" s="116">
        <v>7117.38</v>
      </c>
      <c r="W15" s="117">
        <v>0</v>
      </c>
      <c r="X15" s="294">
        <v>0</v>
      </c>
      <c r="Y15" s="116">
        <v>0</v>
      </c>
    </row>
    <row r="16" s="263" customFormat="1" ht="24.95" customHeight="1" spans="1:25">
      <c r="A16" s="276" t="s">
        <v>137</v>
      </c>
      <c r="B16" s="276" t="s">
        <v>138</v>
      </c>
      <c r="C16" s="276" t="s">
        <v>138</v>
      </c>
      <c r="D16" s="276" t="s">
        <v>139</v>
      </c>
      <c r="E16" s="289" t="s">
        <v>140</v>
      </c>
      <c r="F16" s="277" t="s">
        <v>212</v>
      </c>
      <c r="G16" s="278" t="s">
        <v>141</v>
      </c>
      <c r="H16" s="117">
        <v>37959.36</v>
      </c>
      <c r="I16" s="294">
        <v>0</v>
      </c>
      <c r="J16" s="294">
        <v>0</v>
      </c>
      <c r="K16" s="294">
        <v>0</v>
      </c>
      <c r="L16" s="294">
        <v>0</v>
      </c>
      <c r="M16" s="116">
        <v>0</v>
      </c>
      <c r="N16" s="116">
        <v>37959.36</v>
      </c>
      <c r="O16" s="117">
        <v>0</v>
      </c>
      <c r="P16" s="294">
        <v>37959.36</v>
      </c>
      <c r="Q16" s="116">
        <v>0</v>
      </c>
      <c r="R16" s="117">
        <v>0</v>
      </c>
      <c r="S16" s="294">
        <v>0</v>
      </c>
      <c r="T16" s="116">
        <v>0</v>
      </c>
      <c r="U16" s="117">
        <v>0</v>
      </c>
      <c r="V16" s="116">
        <v>0</v>
      </c>
      <c r="W16" s="117">
        <v>0</v>
      </c>
      <c r="X16" s="294">
        <v>0</v>
      </c>
      <c r="Y16" s="116">
        <v>0</v>
      </c>
    </row>
    <row r="17" s="263" customFormat="1" ht="24.95" customHeight="1" spans="1:25">
      <c r="A17" s="276" t="s">
        <v>142</v>
      </c>
      <c r="B17" s="276" t="s">
        <v>138</v>
      </c>
      <c r="C17" s="276" t="s">
        <v>138</v>
      </c>
      <c r="D17" s="276" t="s">
        <v>139</v>
      </c>
      <c r="E17" s="289" t="s">
        <v>140</v>
      </c>
      <c r="F17" s="277" t="s">
        <v>198</v>
      </c>
      <c r="G17" s="278" t="s">
        <v>155</v>
      </c>
      <c r="H17" s="117">
        <v>56939.04</v>
      </c>
      <c r="I17" s="294">
        <v>0</v>
      </c>
      <c r="J17" s="294">
        <v>0</v>
      </c>
      <c r="K17" s="294">
        <v>0</v>
      </c>
      <c r="L17" s="294">
        <v>0</v>
      </c>
      <c r="M17" s="116">
        <v>0</v>
      </c>
      <c r="N17" s="116">
        <v>0</v>
      </c>
      <c r="O17" s="117">
        <v>0</v>
      </c>
      <c r="P17" s="294">
        <v>0</v>
      </c>
      <c r="Q17" s="116">
        <v>0</v>
      </c>
      <c r="R17" s="117">
        <v>0</v>
      </c>
      <c r="S17" s="294">
        <v>0</v>
      </c>
      <c r="T17" s="116">
        <v>0</v>
      </c>
      <c r="U17" s="117">
        <v>0</v>
      </c>
      <c r="V17" s="116">
        <v>0</v>
      </c>
      <c r="W17" s="117">
        <v>56939.04</v>
      </c>
      <c r="X17" s="294">
        <v>0</v>
      </c>
      <c r="Y17" s="116">
        <v>0</v>
      </c>
    </row>
    <row r="18" s="263" customFormat="1" ht="24.95" customHeight="1" spans="1:25">
      <c r="A18" s="276" t="s">
        <v>142</v>
      </c>
      <c r="B18" s="276" t="s">
        <v>138</v>
      </c>
      <c r="C18" s="276" t="s">
        <v>138</v>
      </c>
      <c r="D18" s="276" t="s">
        <v>139</v>
      </c>
      <c r="E18" s="289" t="s">
        <v>140</v>
      </c>
      <c r="F18" s="277" t="s">
        <v>200</v>
      </c>
      <c r="G18" s="278" t="s">
        <v>152</v>
      </c>
      <c r="H18" s="117">
        <v>123407.17</v>
      </c>
      <c r="I18" s="294">
        <v>0</v>
      </c>
      <c r="J18" s="294">
        <v>0</v>
      </c>
      <c r="K18" s="294">
        <v>0</v>
      </c>
      <c r="L18" s="294">
        <v>0</v>
      </c>
      <c r="M18" s="116">
        <v>0</v>
      </c>
      <c r="N18" s="116">
        <v>0</v>
      </c>
      <c r="O18" s="117">
        <v>0</v>
      </c>
      <c r="P18" s="294">
        <v>0</v>
      </c>
      <c r="Q18" s="116">
        <v>0</v>
      </c>
      <c r="R18" s="117">
        <v>0</v>
      </c>
      <c r="S18" s="294">
        <v>0</v>
      </c>
      <c r="T18" s="116">
        <v>0</v>
      </c>
      <c r="U18" s="117">
        <v>0</v>
      </c>
      <c r="V18" s="116">
        <v>0</v>
      </c>
      <c r="W18" s="117">
        <v>0</v>
      </c>
      <c r="X18" s="294">
        <v>0</v>
      </c>
      <c r="Y18" s="116">
        <v>123407.17</v>
      </c>
    </row>
    <row r="19" s="263" customFormat="1" ht="24.95" customHeight="1" spans="1:25">
      <c r="A19" s="276" t="s">
        <v>142</v>
      </c>
      <c r="B19" s="276" t="s">
        <v>138</v>
      </c>
      <c r="C19" s="276" t="s">
        <v>138</v>
      </c>
      <c r="D19" s="276" t="s">
        <v>139</v>
      </c>
      <c r="E19" s="289" t="s">
        <v>140</v>
      </c>
      <c r="F19" s="277" t="s">
        <v>195</v>
      </c>
      <c r="G19" s="278" t="s">
        <v>152</v>
      </c>
      <c r="H19" s="117">
        <v>25200</v>
      </c>
      <c r="I19" s="294">
        <v>0</v>
      </c>
      <c r="J19" s="294">
        <v>0</v>
      </c>
      <c r="K19" s="294">
        <v>0</v>
      </c>
      <c r="L19" s="294">
        <v>25200</v>
      </c>
      <c r="M19" s="116">
        <v>0</v>
      </c>
      <c r="N19" s="116">
        <v>0</v>
      </c>
      <c r="O19" s="117">
        <v>0</v>
      </c>
      <c r="P19" s="294">
        <v>0</v>
      </c>
      <c r="Q19" s="116">
        <v>0</v>
      </c>
      <c r="R19" s="117">
        <v>0</v>
      </c>
      <c r="S19" s="294">
        <v>0</v>
      </c>
      <c r="T19" s="116">
        <v>0</v>
      </c>
      <c r="U19" s="117">
        <v>0</v>
      </c>
      <c r="V19" s="116">
        <v>0</v>
      </c>
      <c r="W19" s="117">
        <v>0</v>
      </c>
      <c r="X19" s="294">
        <v>0</v>
      </c>
      <c r="Y19" s="116">
        <v>0</v>
      </c>
    </row>
    <row r="20" s="263" customFormat="1" ht="24.95" customHeight="1" spans="1:25">
      <c r="A20" s="276" t="s">
        <v>142</v>
      </c>
      <c r="B20" s="276" t="s">
        <v>138</v>
      </c>
      <c r="C20" s="276" t="s">
        <v>138</v>
      </c>
      <c r="D20" s="276" t="s">
        <v>139</v>
      </c>
      <c r="E20" s="289" t="s">
        <v>140</v>
      </c>
      <c r="F20" s="277" t="s">
        <v>194</v>
      </c>
      <c r="G20" s="278" t="s">
        <v>151</v>
      </c>
      <c r="H20" s="117">
        <v>25644</v>
      </c>
      <c r="I20" s="294">
        <v>0</v>
      </c>
      <c r="J20" s="294">
        <v>0</v>
      </c>
      <c r="K20" s="294">
        <v>25644</v>
      </c>
      <c r="L20" s="294">
        <v>0</v>
      </c>
      <c r="M20" s="116">
        <v>0</v>
      </c>
      <c r="N20" s="116">
        <v>0</v>
      </c>
      <c r="O20" s="117">
        <v>0</v>
      </c>
      <c r="P20" s="294">
        <v>0</v>
      </c>
      <c r="Q20" s="116">
        <v>0</v>
      </c>
      <c r="R20" s="117">
        <v>0</v>
      </c>
      <c r="S20" s="294">
        <v>0</v>
      </c>
      <c r="T20" s="116">
        <v>0</v>
      </c>
      <c r="U20" s="117">
        <v>0</v>
      </c>
      <c r="V20" s="116">
        <v>0</v>
      </c>
      <c r="W20" s="117">
        <v>0</v>
      </c>
      <c r="X20" s="294">
        <v>0</v>
      </c>
      <c r="Y20" s="116">
        <v>0</v>
      </c>
    </row>
    <row r="21" s="263" customFormat="1" ht="24.95" customHeight="1" spans="1:25">
      <c r="A21" s="276" t="s">
        <v>142</v>
      </c>
      <c r="B21" s="276" t="s">
        <v>138</v>
      </c>
      <c r="C21" s="276" t="s">
        <v>138</v>
      </c>
      <c r="D21" s="276" t="s">
        <v>139</v>
      </c>
      <c r="E21" s="289" t="s">
        <v>140</v>
      </c>
      <c r="F21" s="277" t="s">
        <v>193</v>
      </c>
      <c r="G21" s="278" t="s">
        <v>151</v>
      </c>
      <c r="H21" s="117">
        <v>166764</v>
      </c>
      <c r="I21" s="294">
        <v>0</v>
      </c>
      <c r="J21" s="294">
        <v>166764</v>
      </c>
      <c r="K21" s="294">
        <v>0</v>
      </c>
      <c r="L21" s="294">
        <v>0</v>
      </c>
      <c r="M21" s="116">
        <v>0</v>
      </c>
      <c r="N21" s="116">
        <v>0</v>
      </c>
      <c r="O21" s="117">
        <v>0</v>
      </c>
      <c r="P21" s="294">
        <v>0</v>
      </c>
      <c r="Q21" s="116">
        <v>0</v>
      </c>
      <c r="R21" s="117">
        <v>0</v>
      </c>
      <c r="S21" s="294">
        <v>0</v>
      </c>
      <c r="T21" s="116">
        <v>0</v>
      </c>
      <c r="U21" s="117">
        <v>0</v>
      </c>
      <c r="V21" s="116">
        <v>0</v>
      </c>
      <c r="W21" s="117">
        <v>0</v>
      </c>
      <c r="X21" s="294">
        <v>0</v>
      </c>
      <c r="Y21" s="116">
        <v>0</v>
      </c>
    </row>
    <row r="22" s="263" customFormat="1" ht="24.95" customHeight="1" spans="1:25">
      <c r="A22" s="276" t="s">
        <v>142</v>
      </c>
      <c r="B22" s="276" t="s">
        <v>138</v>
      </c>
      <c r="C22" s="276" t="s">
        <v>138</v>
      </c>
      <c r="D22" s="276" t="s">
        <v>139</v>
      </c>
      <c r="E22" s="289" t="s">
        <v>140</v>
      </c>
      <c r="F22" s="277" t="s">
        <v>192</v>
      </c>
      <c r="G22" s="278" t="s">
        <v>151</v>
      </c>
      <c r="H22" s="117">
        <v>307728</v>
      </c>
      <c r="I22" s="294">
        <v>307728</v>
      </c>
      <c r="J22" s="294">
        <v>0</v>
      </c>
      <c r="K22" s="294">
        <v>0</v>
      </c>
      <c r="L22" s="294">
        <v>0</v>
      </c>
      <c r="M22" s="116">
        <v>0</v>
      </c>
      <c r="N22" s="116">
        <v>0</v>
      </c>
      <c r="O22" s="117">
        <v>0</v>
      </c>
      <c r="P22" s="294">
        <v>0</v>
      </c>
      <c r="Q22" s="116">
        <v>0</v>
      </c>
      <c r="R22" s="117">
        <v>0</v>
      </c>
      <c r="S22" s="294">
        <v>0</v>
      </c>
      <c r="T22" s="116">
        <v>0</v>
      </c>
      <c r="U22" s="117">
        <v>0</v>
      </c>
      <c r="V22" s="116">
        <v>0</v>
      </c>
      <c r="W22" s="117">
        <v>0</v>
      </c>
      <c r="X22" s="294">
        <v>0</v>
      </c>
      <c r="Y22" s="116">
        <v>0</v>
      </c>
    </row>
    <row r="23" s="263" customFormat="1" ht="24.95" customHeight="1" spans="1:25">
      <c r="A23" s="276"/>
      <c r="B23" s="276"/>
      <c r="C23" s="276"/>
      <c r="D23" s="276" t="s">
        <v>96</v>
      </c>
      <c r="E23" s="289" t="s">
        <v>97</v>
      </c>
      <c r="F23" s="277"/>
      <c r="G23" s="278"/>
      <c r="H23" s="117">
        <v>278924.58</v>
      </c>
      <c r="I23" s="294">
        <v>102960</v>
      </c>
      <c r="J23" s="294">
        <v>80916</v>
      </c>
      <c r="K23" s="294">
        <v>0</v>
      </c>
      <c r="L23" s="294">
        <v>0</v>
      </c>
      <c r="M23" s="116">
        <v>0</v>
      </c>
      <c r="N23" s="116">
        <v>72983.46</v>
      </c>
      <c r="O23" s="117">
        <v>36775.2</v>
      </c>
      <c r="P23" s="294">
        <v>14710.08</v>
      </c>
      <c r="Q23" s="116">
        <v>12871.32</v>
      </c>
      <c r="R23" s="117">
        <v>4118.4</v>
      </c>
      <c r="S23" s="294">
        <v>0</v>
      </c>
      <c r="T23" s="116">
        <v>720.72</v>
      </c>
      <c r="U23" s="117">
        <v>1029.6</v>
      </c>
      <c r="V23" s="116">
        <v>2758.14</v>
      </c>
      <c r="W23" s="117">
        <v>22065.12</v>
      </c>
      <c r="X23" s="294">
        <v>0</v>
      </c>
      <c r="Y23" s="116">
        <v>0</v>
      </c>
    </row>
    <row r="24" s="263" customFormat="1" ht="24.95" customHeight="1" spans="1:25">
      <c r="A24" s="276" t="s">
        <v>142</v>
      </c>
      <c r="B24" s="276" t="s">
        <v>138</v>
      </c>
      <c r="C24" s="276" t="s">
        <v>138</v>
      </c>
      <c r="D24" s="276" t="s">
        <v>161</v>
      </c>
      <c r="E24" s="289" t="s">
        <v>140</v>
      </c>
      <c r="F24" s="277" t="s">
        <v>209</v>
      </c>
      <c r="G24" s="278" t="s">
        <v>141</v>
      </c>
      <c r="H24" s="117">
        <v>4118.4</v>
      </c>
      <c r="I24" s="294">
        <v>0</v>
      </c>
      <c r="J24" s="294">
        <v>0</v>
      </c>
      <c r="K24" s="294">
        <v>0</v>
      </c>
      <c r="L24" s="294">
        <v>0</v>
      </c>
      <c r="M24" s="116">
        <v>0</v>
      </c>
      <c r="N24" s="116">
        <v>4118.4</v>
      </c>
      <c r="O24" s="117">
        <v>0</v>
      </c>
      <c r="P24" s="294">
        <v>0</v>
      </c>
      <c r="Q24" s="116">
        <v>0</v>
      </c>
      <c r="R24" s="117">
        <v>4118.4</v>
      </c>
      <c r="S24" s="294">
        <v>0</v>
      </c>
      <c r="T24" s="116">
        <v>0</v>
      </c>
      <c r="U24" s="117">
        <v>0</v>
      </c>
      <c r="V24" s="116">
        <v>0</v>
      </c>
      <c r="W24" s="117">
        <v>0</v>
      </c>
      <c r="X24" s="294">
        <v>0</v>
      </c>
      <c r="Y24" s="116">
        <v>0</v>
      </c>
    </row>
    <row r="25" s="263" customFormat="1" ht="24.95" customHeight="1" spans="1:25">
      <c r="A25" s="276" t="s">
        <v>142</v>
      </c>
      <c r="B25" s="276" t="s">
        <v>138</v>
      </c>
      <c r="C25" s="276" t="s">
        <v>138</v>
      </c>
      <c r="D25" s="276" t="s">
        <v>161</v>
      </c>
      <c r="E25" s="289" t="s">
        <v>140</v>
      </c>
      <c r="F25" s="277" t="s">
        <v>211</v>
      </c>
      <c r="G25" s="278" t="s">
        <v>141</v>
      </c>
      <c r="H25" s="117">
        <v>36775.2</v>
      </c>
      <c r="I25" s="294">
        <v>0</v>
      </c>
      <c r="J25" s="294">
        <v>0</v>
      </c>
      <c r="K25" s="294">
        <v>0</v>
      </c>
      <c r="L25" s="294">
        <v>0</v>
      </c>
      <c r="M25" s="116">
        <v>0</v>
      </c>
      <c r="N25" s="116">
        <v>36775.2</v>
      </c>
      <c r="O25" s="117">
        <v>36775.2</v>
      </c>
      <c r="P25" s="294">
        <v>0</v>
      </c>
      <c r="Q25" s="116">
        <v>0</v>
      </c>
      <c r="R25" s="117">
        <v>0</v>
      </c>
      <c r="S25" s="294">
        <v>0</v>
      </c>
      <c r="T25" s="116">
        <v>0</v>
      </c>
      <c r="U25" s="117">
        <v>0</v>
      </c>
      <c r="V25" s="116">
        <v>0</v>
      </c>
      <c r="W25" s="117">
        <v>0</v>
      </c>
      <c r="X25" s="294">
        <v>0</v>
      </c>
      <c r="Y25" s="116">
        <v>0</v>
      </c>
    </row>
    <row r="26" s="263" customFormat="1" ht="24.95" customHeight="1" spans="1:25">
      <c r="A26" s="276" t="s">
        <v>142</v>
      </c>
      <c r="B26" s="276" t="s">
        <v>138</v>
      </c>
      <c r="C26" s="276" t="s">
        <v>138</v>
      </c>
      <c r="D26" s="276" t="s">
        <v>161</v>
      </c>
      <c r="E26" s="289" t="s">
        <v>140</v>
      </c>
      <c r="F26" s="277" t="s">
        <v>210</v>
      </c>
      <c r="G26" s="278" t="s">
        <v>141</v>
      </c>
      <c r="H26" s="117">
        <v>12871.32</v>
      </c>
      <c r="I26" s="294">
        <v>0</v>
      </c>
      <c r="J26" s="294">
        <v>0</v>
      </c>
      <c r="K26" s="294">
        <v>0</v>
      </c>
      <c r="L26" s="294">
        <v>0</v>
      </c>
      <c r="M26" s="116">
        <v>0</v>
      </c>
      <c r="N26" s="116">
        <v>12871.32</v>
      </c>
      <c r="O26" s="117">
        <v>0</v>
      </c>
      <c r="P26" s="294">
        <v>0</v>
      </c>
      <c r="Q26" s="116">
        <v>12871.32</v>
      </c>
      <c r="R26" s="117">
        <v>0</v>
      </c>
      <c r="S26" s="294">
        <v>0</v>
      </c>
      <c r="T26" s="116">
        <v>0</v>
      </c>
      <c r="U26" s="117">
        <v>0</v>
      </c>
      <c r="V26" s="116">
        <v>0</v>
      </c>
      <c r="W26" s="117">
        <v>0</v>
      </c>
      <c r="X26" s="294">
        <v>0</v>
      </c>
      <c r="Y26" s="116">
        <v>0</v>
      </c>
    </row>
    <row r="27" s="263" customFormat="1" ht="24.95" customHeight="1" spans="1:25">
      <c r="A27" s="276" t="s">
        <v>142</v>
      </c>
      <c r="B27" s="276" t="s">
        <v>138</v>
      </c>
      <c r="C27" s="276" t="s">
        <v>138</v>
      </c>
      <c r="D27" s="276" t="s">
        <v>161</v>
      </c>
      <c r="E27" s="289" t="s">
        <v>140</v>
      </c>
      <c r="F27" s="277" t="s">
        <v>192</v>
      </c>
      <c r="G27" s="278" t="s">
        <v>151</v>
      </c>
      <c r="H27" s="117">
        <v>102960</v>
      </c>
      <c r="I27" s="294">
        <v>102960</v>
      </c>
      <c r="J27" s="294">
        <v>0</v>
      </c>
      <c r="K27" s="294">
        <v>0</v>
      </c>
      <c r="L27" s="294">
        <v>0</v>
      </c>
      <c r="M27" s="116">
        <v>0</v>
      </c>
      <c r="N27" s="116">
        <v>0</v>
      </c>
      <c r="O27" s="117">
        <v>0</v>
      </c>
      <c r="P27" s="294">
        <v>0</v>
      </c>
      <c r="Q27" s="116">
        <v>0</v>
      </c>
      <c r="R27" s="117">
        <v>0</v>
      </c>
      <c r="S27" s="294">
        <v>0</v>
      </c>
      <c r="T27" s="116">
        <v>0</v>
      </c>
      <c r="U27" s="117">
        <v>0</v>
      </c>
      <c r="V27" s="116">
        <v>0</v>
      </c>
      <c r="W27" s="117">
        <v>0</v>
      </c>
      <c r="X27" s="294">
        <v>0</v>
      </c>
      <c r="Y27" s="116">
        <v>0</v>
      </c>
    </row>
    <row r="28" s="263" customFormat="1" ht="24.95" customHeight="1" spans="1:25">
      <c r="A28" s="276" t="s">
        <v>142</v>
      </c>
      <c r="B28" s="276" t="s">
        <v>138</v>
      </c>
      <c r="C28" s="276" t="s">
        <v>138</v>
      </c>
      <c r="D28" s="276" t="s">
        <v>161</v>
      </c>
      <c r="E28" s="289" t="s">
        <v>140</v>
      </c>
      <c r="F28" s="277" t="s">
        <v>207</v>
      </c>
      <c r="G28" s="278" t="s">
        <v>141</v>
      </c>
      <c r="H28" s="117">
        <v>1029.6</v>
      </c>
      <c r="I28" s="294">
        <v>0</v>
      </c>
      <c r="J28" s="294">
        <v>0</v>
      </c>
      <c r="K28" s="294">
        <v>0</v>
      </c>
      <c r="L28" s="294">
        <v>0</v>
      </c>
      <c r="M28" s="116">
        <v>0</v>
      </c>
      <c r="N28" s="116">
        <v>1029.6</v>
      </c>
      <c r="O28" s="117">
        <v>0</v>
      </c>
      <c r="P28" s="294">
        <v>0</v>
      </c>
      <c r="Q28" s="116">
        <v>0</v>
      </c>
      <c r="R28" s="117">
        <v>0</v>
      </c>
      <c r="S28" s="294">
        <v>0</v>
      </c>
      <c r="T28" s="116">
        <v>0</v>
      </c>
      <c r="U28" s="117">
        <v>1029.6</v>
      </c>
      <c r="V28" s="116">
        <v>0</v>
      </c>
      <c r="W28" s="117">
        <v>0</v>
      </c>
      <c r="X28" s="294">
        <v>0</v>
      </c>
      <c r="Y28" s="116">
        <v>0</v>
      </c>
    </row>
    <row r="29" s="263" customFormat="1" ht="24.95" customHeight="1" spans="1:25">
      <c r="A29" s="276" t="s">
        <v>142</v>
      </c>
      <c r="B29" s="276" t="s">
        <v>138</v>
      </c>
      <c r="C29" s="276" t="s">
        <v>138</v>
      </c>
      <c r="D29" s="276" t="s">
        <v>161</v>
      </c>
      <c r="E29" s="289" t="s">
        <v>140</v>
      </c>
      <c r="F29" s="277" t="s">
        <v>206</v>
      </c>
      <c r="G29" s="278" t="s">
        <v>141</v>
      </c>
      <c r="H29" s="117">
        <v>720.72</v>
      </c>
      <c r="I29" s="294">
        <v>0</v>
      </c>
      <c r="J29" s="294">
        <v>0</v>
      </c>
      <c r="K29" s="294">
        <v>0</v>
      </c>
      <c r="L29" s="294">
        <v>0</v>
      </c>
      <c r="M29" s="116">
        <v>0</v>
      </c>
      <c r="N29" s="116">
        <v>720.72</v>
      </c>
      <c r="O29" s="117">
        <v>0</v>
      </c>
      <c r="P29" s="294">
        <v>0</v>
      </c>
      <c r="Q29" s="116">
        <v>0</v>
      </c>
      <c r="R29" s="117">
        <v>0</v>
      </c>
      <c r="S29" s="294">
        <v>0</v>
      </c>
      <c r="T29" s="116">
        <v>720.72</v>
      </c>
      <c r="U29" s="117">
        <v>0</v>
      </c>
      <c r="V29" s="116">
        <v>0</v>
      </c>
      <c r="W29" s="117">
        <v>0</v>
      </c>
      <c r="X29" s="294">
        <v>0</v>
      </c>
      <c r="Y29" s="116">
        <v>0</v>
      </c>
    </row>
    <row r="30" s="263" customFormat="1" ht="24.95" customHeight="1" spans="1:25">
      <c r="A30" s="276" t="s">
        <v>142</v>
      </c>
      <c r="B30" s="276" t="s">
        <v>138</v>
      </c>
      <c r="C30" s="276" t="s">
        <v>138</v>
      </c>
      <c r="D30" s="276" t="s">
        <v>161</v>
      </c>
      <c r="E30" s="289" t="s">
        <v>140</v>
      </c>
      <c r="F30" s="277" t="s">
        <v>212</v>
      </c>
      <c r="G30" s="278" t="s">
        <v>141</v>
      </c>
      <c r="H30" s="117">
        <v>14710.08</v>
      </c>
      <c r="I30" s="294">
        <v>0</v>
      </c>
      <c r="J30" s="294">
        <v>0</v>
      </c>
      <c r="K30" s="294">
        <v>0</v>
      </c>
      <c r="L30" s="294">
        <v>0</v>
      </c>
      <c r="M30" s="116">
        <v>0</v>
      </c>
      <c r="N30" s="116">
        <v>14710.08</v>
      </c>
      <c r="O30" s="117">
        <v>0</v>
      </c>
      <c r="P30" s="294">
        <v>14710.08</v>
      </c>
      <c r="Q30" s="116">
        <v>0</v>
      </c>
      <c r="R30" s="117">
        <v>0</v>
      </c>
      <c r="S30" s="294">
        <v>0</v>
      </c>
      <c r="T30" s="116">
        <v>0</v>
      </c>
      <c r="U30" s="117">
        <v>0</v>
      </c>
      <c r="V30" s="116">
        <v>0</v>
      </c>
      <c r="W30" s="117">
        <v>0</v>
      </c>
      <c r="X30" s="294">
        <v>0</v>
      </c>
      <c r="Y30" s="116">
        <v>0</v>
      </c>
    </row>
    <row r="31" s="263" customFormat="1" ht="24.95" customHeight="1" spans="1:25">
      <c r="A31" s="276" t="s">
        <v>142</v>
      </c>
      <c r="B31" s="276" t="s">
        <v>138</v>
      </c>
      <c r="C31" s="276" t="s">
        <v>138</v>
      </c>
      <c r="D31" s="276" t="s">
        <v>161</v>
      </c>
      <c r="E31" s="289" t="s">
        <v>140</v>
      </c>
      <c r="F31" s="277" t="s">
        <v>193</v>
      </c>
      <c r="G31" s="278" t="s">
        <v>151</v>
      </c>
      <c r="H31" s="117">
        <v>80916</v>
      </c>
      <c r="I31" s="294">
        <v>0</v>
      </c>
      <c r="J31" s="294">
        <v>80916</v>
      </c>
      <c r="K31" s="294">
        <v>0</v>
      </c>
      <c r="L31" s="294">
        <v>0</v>
      </c>
      <c r="M31" s="116">
        <v>0</v>
      </c>
      <c r="N31" s="116">
        <v>0</v>
      </c>
      <c r="O31" s="117">
        <v>0</v>
      </c>
      <c r="P31" s="294">
        <v>0</v>
      </c>
      <c r="Q31" s="116">
        <v>0</v>
      </c>
      <c r="R31" s="117">
        <v>0</v>
      </c>
      <c r="S31" s="294">
        <v>0</v>
      </c>
      <c r="T31" s="116">
        <v>0</v>
      </c>
      <c r="U31" s="117">
        <v>0</v>
      </c>
      <c r="V31" s="116">
        <v>0</v>
      </c>
      <c r="W31" s="117">
        <v>0</v>
      </c>
      <c r="X31" s="294">
        <v>0</v>
      </c>
      <c r="Y31" s="116">
        <v>0</v>
      </c>
    </row>
    <row r="32" s="263" customFormat="1" ht="24.95" customHeight="1" spans="1:25">
      <c r="A32" s="276" t="s">
        <v>142</v>
      </c>
      <c r="B32" s="276" t="s">
        <v>138</v>
      </c>
      <c r="C32" s="276" t="s">
        <v>138</v>
      </c>
      <c r="D32" s="276" t="s">
        <v>161</v>
      </c>
      <c r="E32" s="289" t="s">
        <v>140</v>
      </c>
      <c r="F32" s="277" t="s">
        <v>208</v>
      </c>
      <c r="G32" s="278" t="s">
        <v>141</v>
      </c>
      <c r="H32" s="117">
        <v>2758.14</v>
      </c>
      <c r="I32" s="294">
        <v>0</v>
      </c>
      <c r="J32" s="294">
        <v>0</v>
      </c>
      <c r="K32" s="294">
        <v>0</v>
      </c>
      <c r="L32" s="294">
        <v>0</v>
      </c>
      <c r="M32" s="116">
        <v>0</v>
      </c>
      <c r="N32" s="116">
        <v>2758.14</v>
      </c>
      <c r="O32" s="117">
        <v>0</v>
      </c>
      <c r="P32" s="294">
        <v>0</v>
      </c>
      <c r="Q32" s="116">
        <v>0</v>
      </c>
      <c r="R32" s="117">
        <v>0</v>
      </c>
      <c r="S32" s="294">
        <v>0</v>
      </c>
      <c r="T32" s="116">
        <v>0</v>
      </c>
      <c r="U32" s="117">
        <v>0</v>
      </c>
      <c r="V32" s="116">
        <v>2758.14</v>
      </c>
      <c r="W32" s="117">
        <v>0</v>
      </c>
      <c r="X32" s="294">
        <v>0</v>
      </c>
      <c r="Y32" s="116">
        <v>0</v>
      </c>
    </row>
    <row r="33" s="263" customFormat="1" ht="24.95" customHeight="1" spans="1:25">
      <c r="A33" s="276" t="s">
        <v>142</v>
      </c>
      <c r="B33" s="276" t="s">
        <v>138</v>
      </c>
      <c r="C33" s="276" t="s">
        <v>138</v>
      </c>
      <c r="D33" s="276" t="s">
        <v>161</v>
      </c>
      <c r="E33" s="289" t="s">
        <v>140</v>
      </c>
      <c r="F33" s="277" t="s">
        <v>198</v>
      </c>
      <c r="G33" s="278" t="s">
        <v>155</v>
      </c>
      <c r="H33" s="117">
        <v>22065.12</v>
      </c>
      <c r="I33" s="294">
        <v>0</v>
      </c>
      <c r="J33" s="294">
        <v>0</v>
      </c>
      <c r="K33" s="294">
        <v>0</v>
      </c>
      <c r="L33" s="294">
        <v>0</v>
      </c>
      <c r="M33" s="116">
        <v>0</v>
      </c>
      <c r="N33" s="116">
        <v>0</v>
      </c>
      <c r="O33" s="117">
        <v>0</v>
      </c>
      <c r="P33" s="294">
        <v>0</v>
      </c>
      <c r="Q33" s="116">
        <v>0</v>
      </c>
      <c r="R33" s="117">
        <v>0</v>
      </c>
      <c r="S33" s="294">
        <v>0</v>
      </c>
      <c r="T33" s="116">
        <v>0</v>
      </c>
      <c r="U33" s="117">
        <v>0</v>
      </c>
      <c r="V33" s="116">
        <v>0</v>
      </c>
      <c r="W33" s="117">
        <v>22065.12</v>
      </c>
      <c r="X33" s="294">
        <v>0</v>
      </c>
      <c r="Y33" s="116">
        <v>0</v>
      </c>
    </row>
    <row r="34" s="263" customFormat="1" ht="24.95" customHeight="1" spans="1:25">
      <c r="A34" s="276"/>
      <c r="B34" s="276"/>
      <c r="C34" s="276"/>
      <c r="D34" s="276" t="s">
        <v>98</v>
      </c>
      <c r="E34" s="289" t="s">
        <v>99</v>
      </c>
      <c r="F34" s="277"/>
      <c r="G34" s="278"/>
      <c r="H34" s="117">
        <v>1000341.79</v>
      </c>
      <c r="I34" s="294">
        <v>252096</v>
      </c>
      <c r="J34" s="294">
        <v>208044</v>
      </c>
      <c r="K34" s="294">
        <v>21008</v>
      </c>
      <c r="L34" s="294">
        <v>36000</v>
      </c>
      <c r="M34" s="116">
        <v>0</v>
      </c>
      <c r="N34" s="116">
        <v>182320.57</v>
      </c>
      <c r="O34" s="117">
        <v>92028</v>
      </c>
      <c r="P34" s="294">
        <v>36811.2</v>
      </c>
      <c r="Q34" s="116">
        <v>32209.8</v>
      </c>
      <c r="R34" s="117">
        <v>10083.84</v>
      </c>
      <c r="S34" s="294">
        <v>0</v>
      </c>
      <c r="T34" s="116">
        <v>1764.67</v>
      </c>
      <c r="U34" s="117">
        <v>2520.96</v>
      </c>
      <c r="V34" s="116">
        <v>6902.1</v>
      </c>
      <c r="W34" s="117">
        <v>55216</v>
      </c>
      <c r="X34" s="294">
        <v>0</v>
      </c>
      <c r="Y34" s="116">
        <v>245657.22</v>
      </c>
    </row>
    <row r="35" s="263" customFormat="1" ht="24.95" customHeight="1" spans="1:25">
      <c r="A35" s="276" t="s">
        <v>142</v>
      </c>
      <c r="B35" s="276" t="s">
        <v>138</v>
      </c>
      <c r="C35" s="276" t="s">
        <v>164</v>
      </c>
      <c r="D35" s="276" t="s">
        <v>165</v>
      </c>
      <c r="E35" s="289" t="s">
        <v>166</v>
      </c>
      <c r="F35" s="277" t="s">
        <v>194</v>
      </c>
      <c r="G35" s="278" t="s">
        <v>151</v>
      </c>
      <c r="H35" s="117">
        <v>21008</v>
      </c>
      <c r="I35" s="294">
        <v>0</v>
      </c>
      <c r="J35" s="294">
        <v>0</v>
      </c>
      <c r="K35" s="294">
        <v>21008</v>
      </c>
      <c r="L35" s="294">
        <v>0</v>
      </c>
      <c r="M35" s="116">
        <v>0</v>
      </c>
      <c r="N35" s="116">
        <v>0</v>
      </c>
      <c r="O35" s="117">
        <v>0</v>
      </c>
      <c r="P35" s="294">
        <v>0</v>
      </c>
      <c r="Q35" s="116">
        <v>0</v>
      </c>
      <c r="R35" s="117">
        <v>0</v>
      </c>
      <c r="S35" s="294">
        <v>0</v>
      </c>
      <c r="T35" s="116">
        <v>0</v>
      </c>
      <c r="U35" s="117">
        <v>0</v>
      </c>
      <c r="V35" s="116">
        <v>0</v>
      </c>
      <c r="W35" s="117">
        <v>0</v>
      </c>
      <c r="X35" s="294">
        <v>0</v>
      </c>
      <c r="Y35" s="116">
        <v>0</v>
      </c>
    </row>
    <row r="36" s="263" customFormat="1" ht="24.95" customHeight="1" spans="1:25">
      <c r="A36" s="276" t="s">
        <v>142</v>
      </c>
      <c r="B36" s="276" t="s">
        <v>138</v>
      </c>
      <c r="C36" s="276" t="s">
        <v>164</v>
      </c>
      <c r="D36" s="276" t="s">
        <v>165</v>
      </c>
      <c r="E36" s="289" t="s">
        <v>166</v>
      </c>
      <c r="F36" s="277" t="s">
        <v>209</v>
      </c>
      <c r="G36" s="278" t="s">
        <v>141</v>
      </c>
      <c r="H36" s="117">
        <v>10083.84</v>
      </c>
      <c r="I36" s="294">
        <v>0</v>
      </c>
      <c r="J36" s="294">
        <v>0</v>
      </c>
      <c r="K36" s="294">
        <v>0</v>
      </c>
      <c r="L36" s="294">
        <v>0</v>
      </c>
      <c r="M36" s="116">
        <v>0</v>
      </c>
      <c r="N36" s="116">
        <v>10083.84</v>
      </c>
      <c r="O36" s="117">
        <v>0</v>
      </c>
      <c r="P36" s="294">
        <v>0</v>
      </c>
      <c r="Q36" s="116">
        <v>0</v>
      </c>
      <c r="R36" s="117">
        <v>10083.84</v>
      </c>
      <c r="S36" s="294">
        <v>0</v>
      </c>
      <c r="T36" s="116">
        <v>0</v>
      </c>
      <c r="U36" s="117">
        <v>0</v>
      </c>
      <c r="V36" s="116">
        <v>0</v>
      </c>
      <c r="W36" s="117">
        <v>0</v>
      </c>
      <c r="X36" s="294">
        <v>0</v>
      </c>
      <c r="Y36" s="116">
        <v>0</v>
      </c>
    </row>
    <row r="37" s="263" customFormat="1" ht="24.95" customHeight="1" spans="1:25">
      <c r="A37" s="276" t="s">
        <v>142</v>
      </c>
      <c r="B37" s="276" t="s">
        <v>138</v>
      </c>
      <c r="C37" s="276" t="s">
        <v>164</v>
      </c>
      <c r="D37" s="276" t="s">
        <v>165</v>
      </c>
      <c r="E37" s="289" t="s">
        <v>166</v>
      </c>
      <c r="F37" s="277" t="s">
        <v>208</v>
      </c>
      <c r="G37" s="278" t="s">
        <v>141</v>
      </c>
      <c r="H37" s="117">
        <v>6902.1</v>
      </c>
      <c r="I37" s="294">
        <v>0</v>
      </c>
      <c r="J37" s="294">
        <v>0</v>
      </c>
      <c r="K37" s="294">
        <v>0</v>
      </c>
      <c r="L37" s="294">
        <v>0</v>
      </c>
      <c r="M37" s="116">
        <v>0</v>
      </c>
      <c r="N37" s="116">
        <v>6902.1</v>
      </c>
      <c r="O37" s="117">
        <v>0</v>
      </c>
      <c r="P37" s="294">
        <v>0</v>
      </c>
      <c r="Q37" s="116">
        <v>0</v>
      </c>
      <c r="R37" s="117">
        <v>0</v>
      </c>
      <c r="S37" s="294">
        <v>0</v>
      </c>
      <c r="T37" s="116">
        <v>0</v>
      </c>
      <c r="U37" s="117">
        <v>0</v>
      </c>
      <c r="V37" s="116">
        <v>6902.1</v>
      </c>
      <c r="W37" s="117">
        <v>0</v>
      </c>
      <c r="X37" s="294">
        <v>0</v>
      </c>
      <c r="Y37" s="116">
        <v>0</v>
      </c>
    </row>
    <row r="38" s="263" customFormat="1" ht="24.95" customHeight="1" spans="1:25">
      <c r="A38" s="276" t="s">
        <v>142</v>
      </c>
      <c r="B38" s="276" t="s">
        <v>138</v>
      </c>
      <c r="C38" s="276" t="s">
        <v>164</v>
      </c>
      <c r="D38" s="276" t="s">
        <v>165</v>
      </c>
      <c r="E38" s="289" t="s">
        <v>166</v>
      </c>
      <c r="F38" s="277" t="s">
        <v>207</v>
      </c>
      <c r="G38" s="278" t="s">
        <v>141</v>
      </c>
      <c r="H38" s="117">
        <v>2520.96</v>
      </c>
      <c r="I38" s="294">
        <v>0</v>
      </c>
      <c r="J38" s="294">
        <v>0</v>
      </c>
      <c r="K38" s="294">
        <v>0</v>
      </c>
      <c r="L38" s="294">
        <v>0</v>
      </c>
      <c r="M38" s="116">
        <v>0</v>
      </c>
      <c r="N38" s="116">
        <v>2520.96</v>
      </c>
      <c r="O38" s="117">
        <v>0</v>
      </c>
      <c r="P38" s="294">
        <v>0</v>
      </c>
      <c r="Q38" s="116">
        <v>0</v>
      </c>
      <c r="R38" s="117">
        <v>0</v>
      </c>
      <c r="S38" s="294">
        <v>0</v>
      </c>
      <c r="T38" s="116">
        <v>0</v>
      </c>
      <c r="U38" s="117">
        <v>2520.96</v>
      </c>
      <c r="V38" s="116">
        <v>0</v>
      </c>
      <c r="W38" s="117">
        <v>0</v>
      </c>
      <c r="X38" s="294">
        <v>0</v>
      </c>
      <c r="Y38" s="116">
        <v>0</v>
      </c>
    </row>
    <row r="39" s="263" customFormat="1" ht="24.95" customHeight="1" spans="1:25">
      <c r="A39" s="276" t="s">
        <v>142</v>
      </c>
      <c r="B39" s="276" t="s">
        <v>138</v>
      </c>
      <c r="C39" s="276" t="s">
        <v>164</v>
      </c>
      <c r="D39" s="276" t="s">
        <v>165</v>
      </c>
      <c r="E39" s="289" t="s">
        <v>166</v>
      </c>
      <c r="F39" s="277" t="s">
        <v>195</v>
      </c>
      <c r="G39" s="278" t="s">
        <v>152</v>
      </c>
      <c r="H39" s="117">
        <v>36000</v>
      </c>
      <c r="I39" s="294">
        <v>0</v>
      </c>
      <c r="J39" s="294">
        <v>0</v>
      </c>
      <c r="K39" s="294">
        <v>0</v>
      </c>
      <c r="L39" s="294">
        <v>36000</v>
      </c>
      <c r="M39" s="116">
        <v>0</v>
      </c>
      <c r="N39" s="116">
        <v>0</v>
      </c>
      <c r="O39" s="117">
        <v>0</v>
      </c>
      <c r="P39" s="294">
        <v>0</v>
      </c>
      <c r="Q39" s="116">
        <v>0</v>
      </c>
      <c r="R39" s="117">
        <v>0</v>
      </c>
      <c r="S39" s="294">
        <v>0</v>
      </c>
      <c r="T39" s="116">
        <v>0</v>
      </c>
      <c r="U39" s="117">
        <v>0</v>
      </c>
      <c r="V39" s="116">
        <v>0</v>
      </c>
      <c r="W39" s="117">
        <v>0</v>
      </c>
      <c r="X39" s="294">
        <v>0</v>
      </c>
      <c r="Y39" s="116">
        <v>0</v>
      </c>
    </row>
    <row r="40" s="263" customFormat="1" ht="24.95" customHeight="1" spans="1:25">
      <c r="A40" s="276" t="s">
        <v>142</v>
      </c>
      <c r="B40" s="276" t="s">
        <v>138</v>
      </c>
      <c r="C40" s="276" t="s">
        <v>164</v>
      </c>
      <c r="D40" s="276" t="s">
        <v>165</v>
      </c>
      <c r="E40" s="289" t="s">
        <v>166</v>
      </c>
      <c r="F40" s="277" t="s">
        <v>211</v>
      </c>
      <c r="G40" s="278" t="s">
        <v>141</v>
      </c>
      <c r="H40" s="117">
        <v>92028</v>
      </c>
      <c r="I40" s="294">
        <v>0</v>
      </c>
      <c r="J40" s="294">
        <v>0</v>
      </c>
      <c r="K40" s="294">
        <v>0</v>
      </c>
      <c r="L40" s="294">
        <v>0</v>
      </c>
      <c r="M40" s="116">
        <v>0</v>
      </c>
      <c r="N40" s="116">
        <v>92028</v>
      </c>
      <c r="O40" s="117">
        <v>92028</v>
      </c>
      <c r="P40" s="294">
        <v>0</v>
      </c>
      <c r="Q40" s="116">
        <v>0</v>
      </c>
      <c r="R40" s="117">
        <v>0</v>
      </c>
      <c r="S40" s="294">
        <v>0</v>
      </c>
      <c r="T40" s="116">
        <v>0</v>
      </c>
      <c r="U40" s="117">
        <v>0</v>
      </c>
      <c r="V40" s="116">
        <v>0</v>
      </c>
      <c r="W40" s="117">
        <v>0</v>
      </c>
      <c r="X40" s="294">
        <v>0</v>
      </c>
      <c r="Y40" s="116">
        <v>0</v>
      </c>
    </row>
    <row r="41" s="263" customFormat="1" ht="24.95" customHeight="1" spans="1:25">
      <c r="A41" s="276" t="s">
        <v>142</v>
      </c>
      <c r="B41" s="276" t="s">
        <v>138</v>
      </c>
      <c r="C41" s="276" t="s">
        <v>164</v>
      </c>
      <c r="D41" s="276" t="s">
        <v>165</v>
      </c>
      <c r="E41" s="289" t="s">
        <v>166</v>
      </c>
      <c r="F41" s="277" t="s">
        <v>192</v>
      </c>
      <c r="G41" s="278" t="s">
        <v>151</v>
      </c>
      <c r="H41" s="117">
        <v>252096</v>
      </c>
      <c r="I41" s="294">
        <v>252096</v>
      </c>
      <c r="J41" s="294">
        <v>0</v>
      </c>
      <c r="K41" s="294">
        <v>0</v>
      </c>
      <c r="L41" s="294">
        <v>0</v>
      </c>
      <c r="M41" s="116">
        <v>0</v>
      </c>
      <c r="N41" s="116">
        <v>0</v>
      </c>
      <c r="O41" s="117">
        <v>0</v>
      </c>
      <c r="P41" s="294">
        <v>0</v>
      </c>
      <c r="Q41" s="116">
        <v>0</v>
      </c>
      <c r="R41" s="117">
        <v>0</v>
      </c>
      <c r="S41" s="294">
        <v>0</v>
      </c>
      <c r="T41" s="116">
        <v>0</v>
      </c>
      <c r="U41" s="117">
        <v>0</v>
      </c>
      <c r="V41" s="116">
        <v>0</v>
      </c>
      <c r="W41" s="117">
        <v>0</v>
      </c>
      <c r="X41" s="294">
        <v>0</v>
      </c>
      <c r="Y41" s="116">
        <v>0</v>
      </c>
    </row>
    <row r="42" s="263" customFormat="1" ht="24.95" customHeight="1" spans="1:25">
      <c r="A42" s="276" t="s">
        <v>142</v>
      </c>
      <c r="B42" s="276" t="s">
        <v>138</v>
      </c>
      <c r="C42" s="276" t="s">
        <v>164</v>
      </c>
      <c r="D42" s="276" t="s">
        <v>165</v>
      </c>
      <c r="E42" s="289" t="s">
        <v>166</v>
      </c>
      <c r="F42" s="277" t="s">
        <v>193</v>
      </c>
      <c r="G42" s="278" t="s">
        <v>151</v>
      </c>
      <c r="H42" s="117">
        <v>208044</v>
      </c>
      <c r="I42" s="294">
        <v>0</v>
      </c>
      <c r="J42" s="294">
        <v>208044</v>
      </c>
      <c r="K42" s="294">
        <v>0</v>
      </c>
      <c r="L42" s="294">
        <v>0</v>
      </c>
      <c r="M42" s="116">
        <v>0</v>
      </c>
      <c r="N42" s="116">
        <v>0</v>
      </c>
      <c r="O42" s="117">
        <v>0</v>
      </c>
      <c r="P42" s="294">
        <v>0</v>
      </c>
      <c r="Q42" s="116">
        <v>0</v>
      </c>
      <c r="R42" s="117">
        <v>0</v>
      </c>
      <c r="S42" s="294">
        <v>0</v>
      </c>
      <c r="T42" s="116">
        <v>0</v>
      </c>
      <c r="U42" s="117">
        <v>0</v>
      </c>
      <c r="V42" s="116">
        <v>0</v>
      </c>
      <c r="W42" s="117">
        <v>0</v>
      </c>
      <c r="X42" s="294">
        <v>0</v>
      </c>
      <c r="Y42" s="116">
        <v>0</v>
      </c>
    </row>
    <row r="43" s="263" customFormat="1" ht="24.95" customHeight="1" spans="1:25">
      <c r="A43" s="276" t="s">
        <v>142</v>
      </c>
      <c r="B43" s="276" t="s">
        <v>138</v>
      </c>
      <c r="C43" s="276" t="s">
        <v>164</v>
      </c>
      <c r="D43" s="276" t="s">
        <v>165</v>
      </c>
      <c r="E43" s="289" t="s">
        <v>166</v>
      </c>
      <c r="F43" s="277" t="s">
        <v>200</v>
      </c>
      <c r="G43" s="278" t="s">
        <v>152</v>
      </c>
      <c r="H43" s="117">
        <v>245657.22</v>
      </c>
      <c r="I43" s="294">
        <v>0</v>
      </c>
      <c r="J43" s="294">
        <v>0</v>
      </c>
      <c r="K43" s="294">
        <v>0</v>
      </c>
      <c r="L43" s="294">
        <v>0</v>
      </c>
      <c r="M43" s="116">
        <v>0</v>
      </c>
      <c r="N43" s="116">
        <v>0</v>
      </c>
      <c r="O43" s="117">
        <v>0</v>
      </c>
      <c r="P43" s="294">
        <v>0</v>
      </c>
      <c r="Q43" s="116">
        <v>0</v>
      </c>
      <c r="R43" s="117">
        <v>0</v>
      </c>
      <c r="S43" s="294">
        <v>0</v>
      </c>
      <c r="T43" s="116">
        <v>0</v>
      </c>
      <c r="U43" s="117">
        <v>0</v>
      </c>
      <c r="V43" s="116">
        <v>0</v>
      </c>
      <c r="W43" s="117">
        <v>0</v>
      </c>
      <c r="X43" s="294">
        <v>0</v>
      </c>
      <c r="Y43" s="116">
        <v>245657.22</v>
      </c>
    </row>
    <row r="44" s="263" customFormat="1" ht="24.95" customHeight="1" spans="1:25">
      <c r="A44" s="276" t="s">
        <v>142</v>
      </c>
      <c r="B44" s="276" t="s">
        <v>138</v>
      </c>
      <c r="C44" s="276" t="s">
        <v>164</v>
      </c>
      <c r="D44" s="276" t="s">
        <v>165</v>
      </c>
      <c r="E44" s="289" t="s">
        <v>166</v>
      </c>
      <c r="F44" s="277" t="s">
        <v>206</v>
      </c>
      <c r="G44" s="278" t="s">
        <v>141</v>
      </c>
      <c r="H44" s="117">
        <v>1764.67</v>
      </c>
      <c r="I44" s="294">
        <v>0</v>
      </c>
      <c r="J44" s="294">
        <v>0</v>
      </c>
      <c r="K44" s="294">
        <v>0</v>
      </c>
      <c r="L44" s="294">
        <v>0</v>
      </c>
      <c r="M44" s="116">
        <v>0</v>
      </c>
      <c r="N44" s="116">
        <v>1764.67</v>
      </c>
      <c r="O44" s="117">
        <v>0</v>
      </c>
      <c r="P44" s="294">
        <v>0</v>
      </c>
      <c r="Q44" s="116">
        <v>0</v>
      </c>
      <c r="R44" s="117">
        <v>0</v>
      </c>
      <c r="S44" s="294">
        <v>0</v>
      </c>
      <c r="T44" s="116">
        <v>1764.67</v>
      </c>
      <c r="U44" s="117">
        <v>0</v>
      </c>
      <c r="V44" s="116">
        <v>0</v>
      </c>
      <c r="W44" s="117">
        <v>0</v>
      </c>
      <c r="X44" s="294">
        <v>0</v>
      </c>
      <c r="Y44" s="116">
        <v>0</v>
      </c>
    </row>
    <row r="45" s="263" customFormat="1" ht="24.95" customHeight="1" spans="1:25">
      <c r="A45" s="276" t="s">
        <v>142</v>
      </c>
      <c r="B45" s="276" t="s">
        <v>138</v>
      </c>
      <c r="C45" s="276" t="s">
        <v>164</v>
      </c>
      <c r="D45" s="276" t="s">
        <v>165</v>
      </c>
      <c r="E45" s="289" t="s">
        <v>166</v>
      </c>
      <c r="F45" s="277" t="s">
        <v>210</v>
      </c>
      <c r="G45" s="278" t="s">
        <v>141</v>
      </c>
      <c r="H45" s="117">
        <v>32209.8</v>
      </c>
      <c r="I45" s="294">
        <v>0</v>
      </c>
      <c r="J45" s="294">
        <v>0</v>
      </c>
      <c r="K45" s="294">
        <v>0</v>
      </c>
      <c r="L45" s="294">
        <v>0</v>
      </c>
      <c r="M45" s="116">
        <v>0</v>
      </c>
      <c r="N45" s="116">
        <v>32209.8</v>
      </c>
      <c r="O45" s="117">
        <v>0</v>
      </c>
      <c r="P45" s="294">
        <v>0</v>
      </c>
      <c r="Q45" s="116">
        <v>32209.8</v>
      </c>
      <c r="R45" s="117">
        <v>0</v>
      </c>
      <c r="S45" s="294">
        <v>0</v>
      </c>
      <c r="T45" s="116">
        <v>0</v>
      </c>
      <c r="U45" s="117">
        <v>0</v>
      </c>
      <c r="V45" s="116">
        <v>0</v>
      </c>
      <c r="W45" s="117">
        <v>0</v>
      </c>
      <c r="X45" s="294">
        <v>0</v>
      </c>
      <c r="Y45" s="116">
        <v>0</v>
      </c>
    </row>
    <row r="46" s="263" customFormat="1" ht="24.95" customHeight="1" spans="1:25">
      <c r="A46" s="276" t="s">
        <v>142</v>
      </c>
      <c r="B46" s="276" t="s">
        <v>138</v>
      </c>
      <c r="C46" s="276" t="s">
        <v>164</v>
      </c>
      <c r="D46" s="276" t="s">
        <v>165</v>
      </c>
      <c r="E46" s="289" t="s">
        <v>166</v>
      </c>
      <c r="F46" s="277" t="s">
        <v>212</v>
      </c>
      <c r="G46" s="278" t="s">
        <v>141</v>
      </c>
      <c r="H46" s="117">
        <v>36811.2</v>
      </c>
      <c r="I46" s="294">
        <v>0</v>
      </c>
      <c r="J46" s="294">
        <v>0</v>
      </c>
      <c r="K46" s="294">
        <v>0</v>
      </c>
      <c r="L46" s="294">
        <v>0</v>
      </c>
      <c r="M46" s="116">
        <v>0</v>
      </c>
      <c r="N46" s="116">
        <v>36811.2</v>
      </c>
      <c r="O46" s="117">
        <v>0</v>
      </c>
      <c r="P46" s="294">
        <v>36811.2</v>
      </c>
      <c r="Q46" s="116">
        <v>0</v>
      </c>
      <c r="R46" s="117">
        <v>0</v>
      </c>
      <c r="S46" s="294">
        <v>0</v>
      </c>
      <c r="T46" s="116">
        <v>0</v>
      </c>
      <c r="U46" s="117">
        <v>0</v>
      </c>
      <c r="V46" s="116">
        <v>0</v>
      </c>
      <c r="W46" s="117">
        <v>0</v>
      </c>
      <c r="X46" s="294">
        <v>0</v>
      </c>
      <c r="Y46" s="116">
        <v>0</v>
      </c>
    </row>
    <row r="47" s="263" customFormat="1" ht="24.95" customHeight="1" spans="1:25">
      <c r="A47" s="276" t="s">
        <v>142</v>
      </c>
      <c r="B47" s="276" t="s">
        <v>138</v>
      </c>
      <c r="C47" s="276" t="s">
        <v>164</v>
      </c>
      <c r="D47" s="276" t="s">
        <v>165</v>
      </c>
      <c r="E47" s="289" t="s">
        <v>166</v>
      </c>
      <c r="F47" s="277" t="s">
        <v>198</v>
      </c>
      <c r="G47" s="278" t="s">
        <v>155</v>
      </c>
      <c r="H47" s="117">
        <v>55216</v>
      </c>
      <c r="I47" s="294">
        <v>0</v>
      </c>
      <c r="J47" s="294">
        <v>0</v>
      </c>
      <c r="K47" s="294">
        <v>0</v>
      </c>
      <c r="L47" s="294">
        <v>0</v>
      </c>
      <c r="M47" s="116">
        <v>0</v>
      </c>
      <c r="N47" s="116">
        <v>0</v>
      </c>
      <c r="O47" s="117">
        <v>0</v>
      </c>
      <c r="P47" s="294">
        <v>0</v>
      </c>
      <c r="Q47" s="116">
        <v>0</v>
      </c>
      <c r="R47" s="117">
        <v>0</v>
      </c>
      <c r="S47" s="294">
        <v>0</v>
      </c>
      <c r="T47" s="116">
        <v>0</v>
      </c>
      <c r="U47" s="117">
        <v>0</v>
      </c>
      <c r="V47" s="116">
        <v>0</v>
      </c>
      <c r="W47" s="117">
        <v>55216</v>
      </c>
      <c r="X47" s="294">
        <v>0</v>
      </c>
      <c r="Y47" s="116">
        <v>0</v>
      </c>
    </row>
    <row r="48" s="263" customFormat="1" ht="24.95" customHeight="1" spans="1:25">
      <c r="A48" s="276"/>
      <c r="B48" s="276"/>
      <c r="C48" s="276"/>
      <c r="D48" s="276" t="s">
        <v>100</v>
      </c>
      <c r="E48" s="289" t="s">
        <v>101</v>
      </c>
      <c r="F48" s="277"/>
      <c r="G48" s="278"/>
      <c r="H48" s="117">
        <v>655935.22</v>
      </c>
      <c r="I48" s="294">
        <v>214836</v>
      </c>
      <c r="J48" s="294">
        <v>0</v>
      </c>
      <c r="K48" s="294">
        <v>17903</v>
      </c>
      <c r="L48" s="294">
        <v>21600</v>
      </c>
      <c r="M48" s="116">
        <v>141312</v>
      </c>
      <c r="N48" s="116">
        <v>217546.46</v>
      </c>
      <c r="O48" s="117">
        <v>142239.67</v>
      </c>
      <c r="P48" s="294">
        <v>28491.84</v>
      </c>
      <c r="Q48" s="116">
        <v>24930.36</v>
      </c>
      <c r="R48" s="117">
        <v>8593.44</v>
      </c>
      <c r="S48" s="294">
        <v>4296.72</v>
      </c>
      <c r="T48" s="116">
        <v>1503.85</v>
      </c>
      <c r="U48" s="117">
        <v>2148.36</v>
      </c>
      <c r="V48" s="116">
        <v>5342.22</v>
      </c>
      <c r="W48" s="117">
        <v>42737.76</v>
      </c>
      <c r="X48" s="294">
        <v>0</v>
      </c>
      <c r="Y48" s="116">
        <v>0</v>
      </c>
    </row>
    <row r="49" s="263" customFormat="1" ht="24.95" customHeight="1" spans="1:25">
      <c r="A49" s="276" t="s">
        <v>142</v>
      </c>
      <c r="B49" s="276" t="s">
        <v>138</v>
      </c>
      <c r="C49" s="276" t="s">
        <v>164</v>
      </c>
      <c r="D49" s="276" t="s">
        <v>168</v>
      </c>
      <c r="E49" s="289" t="s">
        <v>166</v>
      </c>
      <c r="F49" s="277" t="s">
        <v>207</v>
      </c>
      <c r="G49" s="278" t="s">
        <v>169</v>
      </c>
      <c r="H49" s="117">
        <v>2148.36</v>
      </c>
      <c r="I49" s="294">
        <v>0</v>
      </c>
      <c r="J49" s="294">
        <v>0</v>
      </c>
      <c r="K49" s="294">
        <v>0</v>
      </c>
      <c r="L49" s="294">
        <v>0</v>
      </c>
      <c r="M49" s="116">
        <v>0</v>
      </c>
      <c r="N49" s="116">
        <v>2148.36</v>
      </c>
      <c r="O49" s="117">
        <v>0</v>
      </c>
      <c r="P49" s="294">
        <v>0</v>
      </c>
      <c r="Q49" s="116">
        <v>0</v>
      </c>
      <c r="R49" s="117">
        <v>0</v>
      </c>
      <c r="S49" s="294">
        <v>0</v>
      </c>
      <c r="T49" s="116">
        <v>0</v>
      </c>
      <c r="U49" s="117">
        <v>2148.36</v>
      </c>
      <c r="V49" s="116">
        <v>0</v>
      </c>
      <c r="W49" s="117">
        <v>0</v>
      </c>
      <c r="X49" s="294">
        <v>0</v>
      </c>
      <c r="Y49" s="116">
        <v>0</v>
      </c>
    </row>
    <row r="50" s="263" customFormat="1" ht="24.95" customHeight="1" spans="1:25">
      <c r="A50" s="276" t="s">
        <v>142</v>
      </c>
      <c r="B50" s="276" t="s">
        <v>138</v>
      </c>
      <c r="C50" s="276" t="s">
        <v>164</v>
      </c>
      <c r="D50" s="276" t="s">
        <v>168</v>
      </c>
      <c r="E50" s="289" t="s">
        <v>166</v>
      </c>
      <c r="F50" s="277" t="s">
        <v>209</v>
      </c>
      <c r="G50" s="278" t="s">
        <v>169</v>
      </c>
      <c r="H50" s="117">
        <v>8593.44</v>
      </c>
      <c r="I50" s="294">
        <v>0</v>
      </c>
      <c r="J50" s="294">
        <v>0</v>
      </c>
      <c r="K50" s="294">
        <v>0</v>
      </c>
      <c r="L50" s="294">
        <v>0</v>
      </c>
      <c r="M50" s="116">
        <v>0</v>
      </c>
      <c r="N50" s="116">
        <v>8593.44</v>
      </c>
      <c r="O50" s="117">
        <v>0</v>
      </c>
      <c r="P50" s="294">
        <v>0</v>
      </c>
      <c r="Q50" s="116">
        <v>0</v>
      </c>
      <c r="R50" s="117">
        <v>8593.44</v>
      </c>
      <c r="S50" s="294">
        <v>0</v>
      </c>
      <c r="T50" s="116">
        <v>0</v>
      </c>
      <c r="U50" s="117">
        <v>0</v>
      </c>
      <c r="V50" s="116">
        <v>0</v>
      </c>
      <c r="W50" s="117">
        <v>0</v>
      </c>
      <c r="X50" s="294">
        <v>0</v>
      </c>
      <c r="Y50" s="116">
        <v>0</v>
      </c>
    </row>
    <row r="51" s="263" customFormat="1" ht="24.95" customHeight="1" spans="1:25">
      <c r="A51" s="276" t="s">
        <v>142</v>
      </c>
      <c r="B51" s="276" t="s">
        <v>138</v>
      </c>
      <c r="C51" s="276" t="s">
        <v>164</v>
      </c>
      <c r="D51" s="276" t="s">
        <v>168</v>
      </c>
      <c r="E51" s="289" t="s">
        <v>166</v>
      </c>
      <c r="F51" s="277" t="s">
        <v>195</v>
      </c>
      <c r="G51" s="278" t="s">
        <v>169</v>
      </c>
      <c r="H51" s="117">
        <v>21600</v>
      </c>
      <c r="I51" s="294">
        <v>0</v>
      </c>
      <c r="J51" s="294">
        <v>0</v>
      </c>
      <c r="K51" s="294">
        <v>0</v>
      </c>
      <c r="L51" s="294">
        <v>21600</v>
      </c>
      <c r="M51" s="116">
        <v>0</v>
      </c>
      <c r="N51" s="116">
        <v>0</v>
      </c>
      <c r="O51" s="117">
        <v>0</v>
      </c>
      <c r="P51" s="294">
        <v>0</v>
      </c>
      <c r="Q51" s="116">
        <v>0</v>
      </c>
      <c r="R51" s="117">
        <v>0</v>
      </c>
      <c r="S51" s="294">
        <v>0</v>
      </c>
      <c r="T51" s="116">
        <v>0</v>
      </c>
      <c r="U51" s="117">
        <v>0</v>
      </c>
      <c r="V51" s="116">
        <v>0</v>
      </c>
      <c r="W51" s="117">
        <v>0</v>
      </c>
      <c r="X51" s="294">
        <v>0</v>
      </c>
      <c r="Y51" s="116">
        <v>0</v>
      </c>
    </row>
    <row r="52" s="263" customFormat="1" ht="24.95" customHeight="1" spans="1:25">
      <c r="A52" s="276" t="s">
        <v>142</v>
      </c>
      <c r="B52" s="276" t="s">
        <v>138</v>
      </c>
      <c r="C52" s="276" t="s">
        <v>164</v>
      </c>
      <c r="D52" s="276" t="s">
        <v>168</v>
      </c>
      <c r="E52" s="289" t="s">
        <v>166</v>
      </c>
      <c r="F52" s="277" t="s">
        <v>211</v>
      </c>
      <c r="G52" s="278" t="s">
        <v>169</v>
      </c>
      <c r="H52" s="117">
        <v>142239.67</v>
      </c>
      <c r="I52" s="294">
        <v>0</v>
      </c>
      <c r="J52" s="294">
        <v>0</v>
      </c>
      <c r="K52" s="294">
        <v>0</v>
      </c>
      <c r="L52" s="294">
        <v>0</v>
      </c>
      <c r="M52" s="116">
        <v>0</v>
      </c>
      <c r="N52" s="116">
        <v>142239.67</v>
      </c>
      <c r="O52" s="117">
        <v>142239.67</v>
      </c>
      <c r="P52" s="294">
        <v>0</v>
      </c>
      <c r="Q52" s="116">
        <v>0</v>
      </c>
      <c r="R52" s="117">
        <v>0</v>
      </c>
      <c r="S52" s="294">
        <v>0</v>
      </c>
      <c r="T52" s="116">
        <v>0</v>
      </c>
      <c r="U52" s="117">
        <v>0</v>
      </c>
      <c r="V52" s="116">
        <v>0</v>
      </c>
      <c r="W52" s="117">
        <v>0</v>
      </c>
      <c r="X52" s="294">
        <v>0</v>
      </c>
      <c r="Y52" s="116">
        <v>0</v>
      </c>
    </row>
    <row r="53" s="263" customFormat="1" ht="24.95" customHeight="1" spans="1:25">
      <c r="A53" s="276" t="s">
        <v>142</v>
      </c>
      <c r="B53" s="276" t="s">
        <v>138</v>
      </c>
      <c r="C53" s="276" t="s">
        <v>164</v>
      </c>
      <c r="D53" s="276" t="s">
        <v>168</v>
      </c>
      <c r="E53" s="289" t="s">
        <v>166</v>
      </c>
      <c r="F53" s="277" t="s">
        <v>192</v>
      </c>
      <c r="G53" s="278" t="s">
        <v>169</v>
      </c>
      <c r="H53" s="117">
        <v>214836</v>
      </c>
      <c r="I53" s="294">
        <v>214836</v>
      </c>
      <c r="J53" s="294">
        <v>0</v>
      </c>
      <c r="K53" s="294">
        <v>0</v>
      </c>
      <c r="L53" s="294">
        <v>0</v>
      </c>
      <c r="M53" s="116">
        <v>0</v>
      </c>
      <c r="N53" s="116">
        <v>0</v>
      </c>
      <c r="O53" s="117">
        <v>0</v>
      </c>
      <c r="P53" s="294">
        <v>0</v>
      </c>
      <c r="Q53" s="116">
        <v>0</v>
      </c>
      <c r="R53" s="117">
        <v>0</v>
      </c>
      <c r="S53" s="294">
        <v>0</v>
      </c>
      <c r="T53" s="116">
        <v>0</v>
      </c>
      <c r="U53" s="117">
        <v>0</v>
      </c>
      <c r="V53" s="116">
        <v>0</v>
      </c>
      <c r="W53" s="117">
        <v>0</v>
      </c>
      <c r="X53" s="294">
        <v>0</v>
      </c>
      <c r="Y53" s="116">
        <v>0</v>
      </c>
    </row>
    <row r="54" s="263" customFormat="1" ht="24.95" customHeight="1" spans="1:25">
      <c r="A54" s="276" t="s">
        <v>142</v>
      </c>
      <c r="B54" s="276" t="s">
        <v>138</v>
      </c>
      <c r="C54" s="276" t="s">
        <v>164</v>
      </c>
      <c r="D54" s="276" t="s">
        <v>168</v>
      </c>
      <c r="E54" s="289" t="s">
        <v>166</v>
      </c>
      <c r="F54" s="277" t="s">
        <v>196</v>
      </c>
      <c r="G54" s="278" t="s">
        <v>169</v>
      </c>
      <c r="H54" s="117">
        <v>141312</v>
      </c>
      <c r="I54" s="294">
        <v>0</v>
      </c>
      <c r="J54" s="294">
        <v>0</v>
      </c>
      <c r="K54" s="294">
        <v>0</v>
      </c>
      <c r="L54" s="294">
        <v>0</v>
      </c>
      <c r="M54" s="116">
        <v>141312</v>
      </c>
      <c r="N54" s="116">
        <v>0</v>
      </c>
      <c r="O54" s="117">
        <v>0</v>
      </c>
      <c r="P54" s="294">
        <v>0</v>
      </c>
      <c r="Q54" s="116">
        <v>0</v>
      </c>
      <c r="R54" s="117">
        <v>0</v>
      </c>
      <c r="S54" s="294">
        <v>0</v>
      </c>
      <c r="T54" s="116">
        <v>0</v>
      </c>
      <c r="U54" s="117">
        <v>0</v>
      </c>
      <c r="V54" s="116">
        <v>0</v>
      </c>
      <c r="W54" s="117">
        <v>0</v>
      </c>
      <c r="X54" s="294">
        <v>0</v>
      </c>
      <c r="Y54" s="116">
        <v>0</v>
      </c>
    </row>
    <row r="55" s="263" customFormat="1" ht="24.95" customHeight="1" spans="1:25">
      <c r="A55" s="276" t="s">
        <v>142</v>
      </c>
      <c r="B55" s="276" t="s">
        <v>138</v>
      </c>
      <c r="C55" s="276" t="s">
        <v>164</v>
      </c>
      <c r="D55" s="276" t="s">
        <v>168</v>
      </c>
      <c r="E55" s="289" t="s">
        <v>166</v>
      </c>
      <c r="F55" s="277" t="s">
        <v>194</v>
      </c>
      <c r="G55" s="278" t="s">
        <v>169</v>
      </c>
      <c r="H55" s="117">
        <v>17903</v>
      </c>
      <c r="I55" s="294">
        <v>0</v>
      </c>
      <c r="J55" s="294">
        <v>0</v>
      </c>
      <c r="K55" s="294">
        <v>17903</v>
      </c>
      <c r="L55" s="294">
        <v>0</v>
      </c>
      <c r="M55" s="116">
        <v>0</v>
      </c>
      <c r="N55" s="116">
        <v>0</v>
      </c>
      <c r="O55" s="117">
        <v>0</v>
      </c>
      <c r="P55" s="294">
        <v>0</v>
      </c>
      <c r="Q55" s="116">
        <v>0</v>
      </c>
      <c r="R55" s="117">
        <v>0</v>
      </c>
      <c r="S55" s="294">
        <v>0</v>
      </c>
      <c r="T55" s="116">
        <v>0</v>
      </c>
      <c r="U55" s="117">
        <v>0</v>
      </c>
      <c r="V55" s="116">
        <v>0</v>
      </c>
      <c r="W55" s="117">
        <v>0</v>
      </c>
      <c r="X55" s="294">
        <v>0</v>
      </c>
      <c r="Y55" s="116">
        <v>0</v>
      </c>
    </row>
    <row r="56" s="263" customFormat="1" ht="24.95" customHeight="1" spans="1:25">
      <c r="A56" s="276" t="s">
        <v>142</v>
      </c>
      <c r="B56" s="276" t="s">
        <v>138</v>
      </c>
      <c r="C56" s="276" t="s">
        <v>164</v>
      </c>
      <c r="D56" s="276" t="s">
        <v>168</v>
      </c>
      <c r="E56" s="289" t="s">
        <v>166</v>
      </c>
      <c r="F56" s="277" t="s">
        <v>206</v>
      </c>
      <c r="G56" s="278" t="s">
        <v>169</v>
      </c>
      <c r="H56" s="117">
        <v>1503.85</v>
      </c>
      <c r="I56" s="294">
        <v>0</v>
      </c>
      <c r="J56" s="294">
        <v>0</v>
      </c>
      <c r="K56" s="294">
        <v>0</v>
      </c>
      <c r="L56" s="294">
        <v>0</v>
      </c>
      <c r="M56" s="116">
        <v>0</v>
      </c>
      <c r="N56" s="116">
        <v>1503.85</v>
      </c>
      <c r="O56" s="117">
        <v>0</v>
      </c>
      <c r="P56" s="294">
        <v>0</v>
      </c>
      <c r="Q56" s="116">
        <v>0</v>
      </c>
      <c r="R56" s="117">
        <v>0</v>
      </c>
      <c r="S56" s="294">
        <v>0</v>
      </c>
      <c r="T56" s="116">
        <v>1503.85</v>
      </c>
      <c r="U56" s="117">
        <v>0</v>
      </c>
      <c r="V56" s="116">
        <v>0</v>
      </c>
      <c r="W56" s="117">
        <v>0</v>
      </c>
      <c r="X56" s="294">
        <v>0</v>
      </c>
      <c r="Y56" s="116">
        <v>0</v>
      </c>
    </row>
    <row r="57" s="263" customFormat="1" ht="24.95" customHeight="1" spans="1:25">
      <c r="A57" s="276" t="s">
        <v>142</v>
      </c>
      <c r="B57" s="276" t="s">
        <v>138</v>
      </c>
      <c r="C57" s="276" t="s">
        <v>164</v>
      </c>
      <c r="D57" s="276" t="s">
        <v>168</v>
      </c>
      <c r="E57" s="289" t="s">
        <v>166</v>
      </c>
      <c r="F57" s="277" t="s">
        <v>205</v>
      </c>
      <c r="G57" s="278" t="s">
        <v>169</v>
      </c>
      <c r="H57" s="117">
        <v>4296.72</v>
      </c>
      <c r="I57" s="294">
        <v>0</v>
      </c>
      <c r="J57" s="294">
        <v>0</v>
      </c>
      <c r="K57" s="294">
        <v>0</v>
      </c>
      <c r="L57" s="294">
        <v>0</v>
      </c>
      <c r="M57" s="116">
        <v>0</v>
      </c>
      <c r="N57" s="116">
        <v>4296.72</v>
      </c>
      <c r="O57" s="117">
        <v>0</v>
      </c>
      <c r="P57" s="294">
        <v>0</v>
      </c>
      <c r="Q57" s="116">
        <v>0</v>
      </c>
      <c r="R57" s="117">
        <v>0</v>
      </c>
      <c r="S57" s="294">
        <v>4296.72</v>
      </c>
      <c r="T57" s="116">
        <v>0</v>
      </c>
      <c r="U57" s="117">
        <v>0</v>
      </c>
      <c r="V57" s="116">
        <v>0</v>
      </c>
      <c r="W57" s="117">
        <v>0</v>
      </c>
      <c r="X57" s="294">
        <v>0</v>
      </c>
      <c r="Y57" s="116">
        <v>0</v>
      </c>
    </row>
    <row r="58" s="263" customFormat="1" ht="24.95" customHeight="1" spans="1:25">
      <c r="A58" s="276" t="s">
        <v>142</v>
      </c>
      <c r="B58" s="276" t="s">
        <v>138</v>
      </c>
      <c r="C58" s="276" t="s">
        <v>164</v>
      </c>
      <c r="D58" s="276" t="s">
        <v>168</v>
      </c>
      <c r="E58" s="289" t="s">
        <v>166</v>
      </c>
      <c r="F58" s="277" t="s">
        <v>210</v>
      </c>
      <c r="G58" s="278" t="s">
        <v>169</v>
      </c>
      <c r="H58" s="117">
        <v>24930.36</v>
      </c>
      <c r="I58" s="294">
        <v>0</v>
      </c>
      <c r="J58" s="294">
        <v>0</v>
      </c>
      <c r="K58" s="294">
        <v>0</v>
      </c>
      <c r="L58" s="294">
        <v>0</v>
      </c>
      <c r="M58" s="116">
        <v>0</v>
      </c>
      <c r="N58" s="116">
        <v>24930.36</v>
      </c>
      <c r="O58" s="117">
        <v>0</v>
      </c>
      <c r="P58" s="294">
        <v>0</v>
      </c>
      <c r="Q58" s="116">
        <v>24930.36</v>
      </c>
      <c r="R58" s="117">
        <v>0</v>
      </c>
      <c r="S58" s="294">
        <v>0</v>
      </c>
      <c r="T58" s="116">
        <v>0</v>
      </c>
      <c r="U58" s="117">
        <v>0</v>
      </c>
      <c r="V58" s="116">
        <v>0</v>
      </c>
      <c r="W58" s="117">
        <v>0</v>
      </c>
      <c r="X58" s="294">
        <v>0</v>
      </c>
      <c r="Y58" s="116">
        <v>0</v>
      </c>
    </row>
    <row r="59" s="263" customFormat="1" ht="24.95" customHeight="1" spans="1:25">
      <c r="A59" s="276" t="s">
        <v>142</v>
      </c>
      <c r="B59" s="276" t="s">
        <v>138</v>
      </c>
      <c r="C59" s="276" t="s">
        <v>164</v>
      </c>
      <c r="D59" s="276" t="s">
        <v>168</v>
      </c>
      <c r="E59" s="289" t="s">
        <v>166</v>
      </c>
      <c r="F59" s="277" t="s">
        <v>212</v>
      </c>
      <c r="G59" s="278" t="s">
        <v>169</v>
      </c>
      <c r="H59" s="117">
        <v>28491.84</v>
      </c>
      <c r="I59" s="294">
        <v>0</v>
      </c>
      <c r="J59" s="294">
        <v>0</v>
      </c>
      <c r="K59" s="294">
        <v>0</v>
      </c>
      <c r="L59" s="294">
        <v>0</v>
      </c>
      <c r="M59" s="116">
        <v>0</v>
      </c>
      <c r="N59" s="116">
        <v>28491.84</v>
      </c>
      <c r="O59" s="117">
        <v>0</v>
      </c>
      <c r="P59" s="294">
        <v>28491.84</v>
      </c>
      <c r="Q59" s="116">
        <v>0</v>
      </c>
      <c r="R59" s="117">
        <v>0</v>
      </c>
      <c r="S59" s="294">
        <v>0</v>
      </c>
      <c r="T59" s="116">
        <v>0</v>
      </c>
      <c r="U59" s="117">
        <v>0</v>
      </c>
      <c r="V59" s="116">
        <v>0</v>
      </c>
      <c r="W59" s="117">
        <v>0</v>
      </c>
      <c r="X59" s="294">
        <v>0</v>
      </c>
      <c r="Y59" s="116">
        <v>0</v>
      </c>
    </row>
    <row r="60" s="263" customFormat="1" ht="24.95" customHeight="1" spans="1:25">
      <c r="A60" s="276" t="s">
        <v>142</v>
      </c>
      <c r="B60" s="276" t="s">
        <v>138</v>
      </c>
      <c r="C60" s="276" t="s">
        <v>164</v>
      </c>
      <c r="D60" s="276" t="s">
        <v>168</v>
      </c>
      <c r="E60" s="289" t="s">
        <v>166</v>
      </c>
      <c r="F60" s="277" t="s">
        <v>198</v>
      </c>
      <c r="G60" s="278" t="s">
        <v>169</v>
      </c>
      <c r="H60" s="117">
        <v>42737.76</v>
      </c>
      <c r="I60" s="294">
        <v>0</v>
      </c>
      <c r="J60" s="294">
        <v>0</v>
      </c>
      <c r="K60" s="294">
        <v>0</v>
      </c>
      <c r="L60" s="294">
        <v>0</v>
      </c>
      <c r="M60" s="116">
        <v>0</v>
      </c>
      <c r="N60" s="116">
        <v>0</v>
      </c>
      <c r="O60" s="117">
        <v>0</v>
      </c>
      <c r="P60" s="294">
        <v>0</v>
      </c>
      <c r="Q60" s="116">
        <v>0</v>
      </c>
      <c r="R60" s="117">
        <v>0</v>
      </c>
      <c r="S60" s="294">
        <v>0</v>
      </c>
      <c r="T60" s="116">
        <v>0</v>
      </c>
      <c r="U60" s="117">
        <v>0</v>
      </c>
      <c r="V60" s="116">
        <v>0</v>
      </c>
      <c r="W60" s="117">
        <v>42737.76</v>
      </c>
      <c r="X60" s="294">
        <v>0</v>
      </c>
      <c r="Y60" s="116">
        <v>0</v>
      </c>
    </row>
    <row r="61" s="263" customFormat="1" ht="24.95" customHeight="1" spans="1:25">
      <c r="A61" s="276" t="s">
        <v>142</v>
      </c>
      <c r="B61" s="276" t="s">
        <v>138</v>
      </c>
      <c r="C61" s="276" t="s">
        <v>164</v>
      </c>
      <c r="D61" s="276" t="s">
        <v>168</v>
      </c>
      <c r="E61" s="289" t="s">
        <v>166</v>
      </c>
      <c r="F61" s="277" t="s">
        <v>208</v>
      </c>
      <c r="G61" s="278" t="s">
        <v>169</v>
      </c>
      <c r="H61" s="117">
        <v>5342.22</v>
      </c>
      <c r="I61" s="294">
        <v>0</v>
      </c>
      <c r="J61" s="294">
        <v>0</v>
      </c>
      <c r="K61" s="294">
        <v>0</v>
      </c>
      <c r="L61" s="294">
        <v>0</v>
      </c>
      <c r="M61" s="116">
        <v>0</v>
      </c>
      <c r="N61" s="116">
        <v>5342.22</v>
      </c>
      <c r="O61" s="117">
        <v>0</v>
      </c>
      <c r="P61" s="294">
        <v>0</v>
      </c>
      <c r="Q61" s="116">
        <v>0</v>
      </c>
      <c r="R61" s="117">
        <v>0</v>
      </c>
      <c r="S61" s="294">
        <v>0</v>
      </c>
      <c r="T61" s="116">
        <v>0</v>
      </c>
      <c r="U61" s="117">
        <v>0</v>
      </c>
      <c r="V61" s="116">
        <v>5342.22</v>
      </c>
      <c r="W61" s="117">
        <v>0</v>
      </c>
      <c r="X61" s="294">
        <v>0</v>
      </c>
      <c r="Y61" s="116">
        <v>0</v>
      </c>
    </row>
    <row r="62" s="263" customFormat="1" ht="24.95" customHeight="1" spans="1:25">
      <c r="A62" s="276"/>
      <c r="B62" s="276"/>
      <c r="C62" s="276"/>
      <c r="D62" s="276" t="s">
        <v>102</v>
      </c>
      <c r="E62" s="289" t="s">
        <v>103</v>
      </c>
      <c r="F62" s="277"/>
      <c r="G62" s="278"/>
      <c r="H62" s="117">
        <v>561665.96</v>
      </c>
      <c r="I62" s="294">
        <v>206916</v>
      </c>
      <c r="J62" s="294">
        <v>163368</v>
      </c>
      <c r="K62" s="294">
        <v>0</v>
      </c>
      <c r="L62" s="294">
        <v>0</v>
      </c>
      <c r="M62" s="116">
        <v>0</v>
      </c>
      <c r="N62" s="116">
        <v>146947.88</v>
      </c>
      <c r="O62" s="117">
        <v>74056.8</v>
      </c>
      <c r="P62" s="294">
        <v>29622.72</v>
      </c>
      <c r="Q62" s="116">
        <v>25919.88</v>
      </c>
      <c r="R62" s="117">
        <v>8276.64</v>
      </c>
      <c r="S62" s="294">
        <v>0</v>
      </c>
      <c r="T62" s="116">
        <v>1448.42</v>
      </c>
      <c r="U62" s="117">
        <v>2069.16</v>
      </c>
      <c r="V62" s="116">
        <v>5554.26</v>
      </c>
      <c r="W62" s="117">
        <v>44434.08</v>
      </c>
      <c r="X62" s="294">
        <v>0</v>
      </c>
      <c r="Y62" s="116">
        <v>0</v>
      </c>
    </row>
    <row r="63" s="263" customFormat="1" ht="24.95" customHeight="1" spans="1:25">
      <c r="A63" s="276" t="s">
        <v>142</v>
      </c>
      <c r="B63" s="276" t="s">
        <v>138</v>
      </c>
      <c r="C63" s="276" t="s">
        <v>138</v>
      </c>
      <c r="D63" s="276" t="s">
        <v>170</v>
      </c>
      <c r="E63" s="289" t="s">
        <v>140</v>
      </c>
      <c r="F63" s="277" t="s">
        <v>192</v>
      </c>
      <c r="G63" s="278" t="s">
        <v>151</v>
      </c>
      <c r="H63" s="117">
        <v>206916</v>
      </c>
      <c r="I63" s="294">
        <v>206916</v>
      </c>
      <c r="J63" s="294">
        <v>0</v>
      </c>
      <c r="K63" s="294">
        <v>0</v>
      </c>
      <c r="L63" s="294">
        <v>0</v>
      </c>
      <c r="M63" s="116">
        <v>0</v>
      </c>
      <c r="N63" s="116">
        <v>0</v>
      </c>
      <c r="O63" s="117">
        <v>0</v>
      </c>
      <c r="P63" s="294">
        <v>0</v>
      </c>
      <c r="Q63" s="116">
        <v>0</v>
      </c>
      <c r="R63" s="117">
        <v>0</v>
      </c>
      <c r="S63" s="294">
        <v>0</v>
      </c>
      <c r="T63" s="116">
        <v>0</v>
      </c>
      <c r="U63" s="117">
        <v>0</v>
      </c>
      <c r="V63" s="116">
        <v>0</v>
      </c>
      <c r="W63" s="117">
        <v>0</v>
      </c>
      <c r="X63" s="294">
        <v>0</v>
      </c>
      <c r="Y63" s="116">
        <v>0</v>
      </c>
    </row>
    <row r="64" s="263" customFormat="1" ht="24.95" customHeight="1" spans="1:25">
      <c r="A64" s="276" t="s">
        <v>142</v>
      </c>
      <c r="B64" s="276" t="s">
        <v>138</v>
      </c>
      <c r="C64" s="276" t="s">
        <v>138</v>
      </c>
      <c r="D64" s="276" t="s">
        <v>170</v>
      </c>
      <c r="E64" s="289" t="s">
        <v>140</v>
      </c>
      <c r="F64" s="277" t="s">
        <v>193</v>
      </c>
      <c r="G64" s="278" t="s">
        <v>151</v>
      </c>
      <c r="H64" s="117">
        <v>163368</v>
      </c>
      <c r="I64" s="294">
        <v>0</v>
      </c>
      <c r="J64" s="294">
        <v>163368</v>
      </c>
      <c r="K64" s="294">
        <v>0</v>
      </c>
      <c r="L64" s="294">
        <v>0</v>
      </c>
      <c r="M64" s="116">
        <v>0</v>
      </c>
      <c r="N64" s="116">
        <v>0</v>
      </c>
      <c r="O64" s="117">
        <v>0</v>
      </c>
      <c r="P64" s="294">
        <v>0</v>
      </c>
      <c r="Q64" s="116">
        <v>0</v>
      </c>
      <c r="R64" s="117">
        <v>0</v>
      </c>
      <c r="S64" s="294">
        <v>0</v>
      </c>
      <c r="T64" s="116">
        <v>0</v>
      </c>
      <c r="U64" s="117">
        <v>0</v>
      </c>
      <c r="V64" s="116">
        <v>0</v>
      </c>
      <c r="W64" s="117">
        <v>0</v>
      </c>
      <c r="X64" s="294">
        <v>0</v>
      </c>
      <c r="Y64" s="116">
        <v>0</v>
      </c>
    </row>
    <row r="65" s="263" customFormat="1" ht="24.95" customHeight="1" spans="1:25">
      <c r="A65" s="276" t="s">
        <v>142</v>
      </c>
      <c r="B65" s="276" t="s">
        <v>138</v>
      </c>
      <c r="C65" s="276" t="s">
        <v>138</v>
      </c>
      <c r="D65" s="276" t="s">
        <v>170</v>
      </c>
      <c r="E65" s="289" t="s">
        <v>140</v>
      </c>
      <c r="F65" s="277" t="s">
        <v>206</v>
      </c>
      <c r="G65" s="278" t="s">
        <v>141</v>
      </c>
      <c r="H65" s="117">
        <v>1448.42</v>
      </c>
      <c r="I65" s="294">
        <v>0</v>
      </c>
      <c r="J65" s="294">
        <v>0</v>
      </c>
      <c r="K65" s="294">
        <v>0</v>
      </c>
      <c r="L65" s="294">
        <v>0</v>
      </c>
      <c r="M65" s="116">
        <v>0</v>
      </c>
      <c r="N65" s="116">
        <v>1448.42</v>
      </c>
      <c r="O65" s="117">
        <v>0</v>
      </c>
      <c r="P65" s="294">
        <v>0</v>
      </c>
      <c r="Q65" s="116">
        <v>0</v>
      </c>
      <c r="R65" s="117">
        <v>0</v>
      </c>
      <c r="S65" s="294">
        <v>0</v>
      </c>
      <c r="T65" s="116">
        <v>1448.42</v>
      </c>
      <c r="U65" s="117">
        <v>0</v>
      </c>
      <c r="V65" s="116">
        <v>0</v>
      </c>
      <c r="W65" s="117">
        <v>0</v>
      </c>
      <c r="X65" s="294">
        <v>0</v>
      </c>
      <c r="Y65" s="116">
        <v>0</v>
      </c>
    </row>
    <row r="66" s="263" customFormat="1" ht="24.95" customHeight="1" spans="1:25">
      <c r="A66" s="276" t="s">
        <v>142</v>
      </c>
      <c r="B66" s="276" t="s">
        <v>138</v>
      </c>
      <c r="C66" s="276" t="s">
        <v>138</v>
      </c>
      <c r="D66" s="276" t="s">
        <v>170</v>
      </c>
      <c r="E66" s="289" t="s">
        <v>140</v>
      </c>
      <c r="F66" s="277" t="s">
        <v>210</v>
      </c>
      <c r="G66" s="278" t="s">
        <v>141</v>
      </c>
      <c r="H66" s="117">
        <v>25919.88</v>
      </c>
      <c r="I66" s="294">
        <v>0</v>
      </c>
      <c r="J66" s="294">
        <v>0</v>
      </c>
      <c r="K66" s="294">
        <v>0</v>
      </c>
      <c r="L66" s="294">
        <v>0</v>
      </c>
      <c r="M66" s="116">
        <v>0</v>
      </c>
      <c r="N66" s="116">
        <v>25919.88</v>
      </c>
      <c r="O66" s="117">
        <v>0</v>
      </c>
      <c r="P66" s="294">
        <v>0</v>
      </c>
      <c r="Q66" s="116">
        <v>25919.88</v>
      </c>
      <c r="R66" s="117">
        <v>0</v>
      </c>
      <c r="S66" s="294">
        <v>0</v>
      </c>
      <c r="T66" s="116">
        <v>0</v>
      </c>
      <c r="U66" s="117">
        <v>0</v>
      </c>
      <c r="V66" s="116">
        <v>0</v>
      </c>
      <c r="W66" s="117">
        <v>0</v>
      </c>
      <c r="X66" s="294">
        <v>0</v>
      </c>
      <c r="Y66" s="116">
        <v>0</v>
      </c>
    </row>
    <row r="67" s="263" customFormat="1" ht="24.95" customHeight="1" spans="1:25">
      <c r="A67" s="276" t="s">
        <v>142</v>
      </c>
      <c r="B67" s="276" t="s">
        <v>138</v>
      </c>
      <c r="C67" s="276" t="s">
        <v>138</v>
      </c>
      <c r="D67" s="276" t="s">
        <v>170</v>
      </c>
      <c r="E67" s="289" t="s">
        <v>140</v>
      </c>
      <c r="F67" s="277" t="s">
        <v>212</v>
      </c>
      <c r="G67" s="278" t="s">
        <v>141</v>
      </c>
      <c r="H67" s="117">
        <v>29622.72</v>
      </c>
      <c r="I67" s="294">
        <v>0</v>
      </c>
      <c r="J67" s="294">
        <v>0</v>
      </c>
      <c r="K67" s="294">
        <v>0</v>
      </c>
      <c r="L67" s="294">
        <v>0</v>
      </c>
      <c r="M67" s="116">
        <v>0</v>
      </c>
      <c r="N67" s="116">
        <v>29622.72</v>
      </c>
      <c r="O67" s="117">
        <v>0</v>
      </c>
      <c r="P67" s="294">
        <v>29622.72</v>
      </c>
      <c r="Q67" s="116">
        <v>0</v>
      </c>
      <c r="R67" s="117">
        <v>0</v>
      </c>
      <c r="S67" s="294">
        <v>0</v>
      </c>
      <c r="T67" s="116">
        <v>0</v>
      </c>
      <c r="U67" s="117">
        <v>0</v>
      </c>
      <c r="V67" s="116">
        <v>0</v>
      </c>
      <c r="W67" s="117">
        <v>0</v>
      </c>
      <c r="X67" s="294">
        <v>0</v>
      </c>
      <c r="Y67" s="116">
        <v>0</v>
      </c>
    </row>
    <row r="68" s="263" customFormat="1" ht="24.95" customHeight="1" spans="1:25">
      <c r="A68" s="276" t="s">
        <v>142</v>
      </c>
      <c r="B68" s="276" t="s">
        <v>138</v>
      </c>
      <c r="C68" s="276" t="s">
        <v>138</v>
      </c>
      <c r="D68" s="276" t="s">
        <v>170</v>
      </c>
      <c r="E68" s="289" t="s">
        <v>140</v>
      </c>
      <c r="F68" s="277" t="s">
        <v>198</v>
      </c>
      <c r="G68" s="278" t="s">
        <v>155</v>
      </c>
      <c r="H68" s="117">
        <v>44434.08</v>
      </c>
      <c r="I68" s="294">
        <v>0</v>
      </c>
      <c r="J68" s="294">
        <v>0</v>
      </c>
      <c r="K68" s="294">
        <v>0</v>
      </c>
      <c r="L68" s="294">
        <v>0</v>
      </c>
      <c r="M68" s="116">
        <v>0</v>
      </c>
      <c r="N68" s="116">
        <v>0</v>
      </c>
      <c r="O68" s="117">
        <v>0</v>
      </c>
      <c r="P68" s="294">
        <v>0</v>
      </c>
      <c r="Q68" s="116">
        <v>0</v>
      </c>
      <c r="R68" s="117">
        <v>0</v>
      </c>
      <c r="S68" s="294">
        <v>0</v>
      </c>
      <c r="T68" s="116">
        <v>0</v>
      </c>
      <c r="U68" s="117">
        <v>0</v>
      </c>
      <c r="V68" s="116">
        <v>0</v>
      </c>
      <c r="W68" s="117">
        <v>44434.08</v>
      </c>
      <c r="X68" s="294">
        <v>0</v>
      </c>
      <c r="Y68" s="116">
        <v>0</v>
      </c>
    </row>
    <row r="69" s="263" customFormat="1" ht="24.95" customHeight="1" spans="1:25">
      <c r="A69" s="276" t="s">
        <v>142</v>
      </c>
      <c r="B69" s="276" t="s">
        <v>138</v>
      </c>
      <c r="C69" s="276" t="s">
        <v>138</v>
      </c>
      <c r="D69" s="276" t="s">
        <v>170</v>
      </c>
      <c r="E69" s="289" t="s">
        <v>140</v>
      </c>
      <c r="F69" s="277" t="s">
        <v>208</v>
      </c>
      <c r="G69" s="278" t="s">
        <v>141</v>
      </c>
      <c r="H69" s="117">
        <v>5554.26</v>
      </c>
      <c r="I69" s="294">
        <v>0</v>
      </c>
      <c r="J69" s="294">
        <v>0</v>
      </c>
      <c r="K69" s="294">
        <v>0</v>
      </c>
      <c r="L69" s="294">
        <v>0</v>
      </c>
      <c r="M69" s="116">
        <v>0</v>
      </c>
      <c r="N69" s="116">
        <v>5554.26</v>
      </c>
      <c r="O69" s="117">
        <v>0</v>
      </c>
      <c r="P69" s="294">
        <v>0</v>
      </c>
      <c r="Q69" s="116">
        <v>0</v>
      </c>
      <c r="R69" s="117">
        <v>0</v>
      </c>
      <c r="S69" s="294">
        <v>0</v>
      </c>
      <c r="T69" s="116">
        <v>0</v>
      </c>
      <c r="U69" s="117">
        <v>0</v>
      </c>
      <c r="V69" s="116">
        <v>5554.26</v>
      </c>
      <c r="W69" s="117">
        <v>0</v>
      </c>
      <c r="X69" s="294">
        <v>0</v>
      </c>
      <c r="Y69" s="116">
        <v>0</v>
      </c>
    </row>
    <row r="70" s="263" customFormat="1" ht="24.95" customHeight="1" spans="1:25">
      <c r="A70" s="276" t="s">
        <v>142</v>
      </c>
      <c r="B70" s="276" t="s">
        <v>138</v>
      </c>
      <c r="C70" s="276" t="s">
        <v>138</v>
      </c>
      <c r="D70" s="276" t="s">
        <v>170</v>
      </c>
      <c r="E70" s="289" t="s">
        <v>140</v>
      </c>
      <c r="F70" s="277" t="s">
        <v>207</v>
      </c>
      <c r="G70" s="278" t="s">
        <v>141</v>
      </c>
      <c r="H70" s="117">
        <v>2069.16</v>
      </c>
      <c r="I70" s="294">
        <v>0</v>
      </c>
      <c r="J70" s="294">
        <v>0</v>
      </c>
      <c r="K70" s="294">
        <v>0</v>
      </c>
      <c r="L70" s="294">
        <v>0</v>
      </c>
      <c r="M70" s="116">
        <v>0</v>
      </c>
      <c r="N70" s="116">
        <v>2069.16</v>
      </c>
      <c r="O70" s="117">
        <v>0</v>
      </c>
      <c r="P70" s="294">
        <v>0</v>
      </c>
      <c r="Q70" s="116">
        <v>0</v>
      </c>
      <c r="R70" s="117">
        <v>0</v>
      </c>
      <c r="S70" s="294">
        <v>0</v>
      </c>
      <c r="T70" s="116">
        <v>0</v>
      </c>
      <c r="U70" s="117">
        <v>2069.16</v>
      </c>
      <c r="V70" s="116">
        <v>0</v>
      </c>
      <c r="W70" s="117">
        <v>0</v>
      </c>
      <c r="X70" s="294">
        <v>0</v>
      </c>
      <c r="Y70" s="116">
        <v>0</v>
      </c>
    </row>
    <row r="71" s="263" customFormat="1" ht="24.95" customHeight="1" spans="1:25">
      <c r="A71" s="276" t="s">
        <v>142</v>
      </c>
      <c r="B71" s="276" t="s">
        <v>138</v>
      </c>
      <c r="C71" s="276" t="s">
        <v>138</v>
      </c>
      <c r="D71" s="276" t="s">
        <v>170</v>
      </c>
      <c r="E71" s="289" t="s">
        <v>140</v>
      </c>
      <c r="F71" s="277" t="s">
        <v>209</v>
      </c>
      <c r="G71" s="278" t="s">
        <v>141</v>
      </c>
      <c r="H71" s="117">
        <v>8276.64</v>
      </c>
      <c r="I71" s="294">
        <v>0</v>
      </c>
      <c r="J71" s="294">
        <v>0</v>
      </c>
      <c r="K71" s="294">
        <v>0</v>
      </c>
      <c r="L71" s="294">
        <v>0</v>
      </c>
      <c r="M71" s="116">
        <v>0</v>
      </c>
      <c r="N71" s="116">
        <v>8276.64</v>
      </c>
      <c r="O71" s="117">
        <v>0</v>
      </c>
      <c r="P71" s="294">
        <v>0</v>
      </c>
      <c r="Q71" s="116">
        <v>0</v>
      </c>
      <c r="R71" s="117">
        <v>8276.64</v>
      </c>
      <c r="S71" s="294">
        <v>0</v>
      </c>
      <c r="T71" s="116">
        <v>0</v>
      </c>
      <c r="U71" s="117">
        <v>0</v>
      </c>
      <c r="V71" s="116">
        <v>0</v>
      </c>
      <c r="W71" s="117">
        <v>0</v>
      </c>
      <c r="X71" s="294">
        <v>0</v>
      </c>
      <c r="Y71" s="116">
        <v>0</v>
      </c>
    </row>
    <row r="72" s="263" customFormat="1" ht="24.95" customHeight="1" spans="1:25">
      <c r="A72" s="276" t="s">
        <v>142</v>
      </c>
      <c r="B72" s="276" t="s">
        <v>138</v>
      </c>
      <c r="C72" s="276" t="s">
        <v>138</v>
      </c>
      <c r="D72" s="276" t="s">
        <v>170</v>
      </c>
      <c r="E72" s="289" t="s">
        <v>140</v>
      </c>
      <c r="F72" s="277" t="s">
        <v>211</v>
      </c>
      <c r="G72" s="278" t="s">
        <v>141</v>
      </c>
      <c r="H72" s="117">
        <v>74056.8</v>
      </c>
      <c r="I72" s="294">
        <v>0</v>
      </c>
      <c r="J72" s="294">
        <v>0</v>
      </c>
      <c r="K72" s="294">
        <v>0</v>
      </c>
      <c r="L72" s="294">
        <v>0</v>
      </c>
      <c r="M72" s="116">
        <v>0</v>
      </c>
      <c r="N72" s="116">
        <v>74056.8</v>
      </c>
      <c r="O72" s="117">
        <v>74056.8</v>
      </c>
      <c r="P72" s="294">
        <v>0</v>
      </c>
      <c r="Q72" s="116">
        <v>0</v>
      </c>
      <c r="R72" s="117">
        <v>0</v>
      </c>
      <c r="S72" s="294">
        <v>0</v>
      </c>
      <c r="T72" s="116">
        <v>0</v>
      </c>
      <c r="U72" s="117">
        <v>0</v>
      </c>
      <c r="V72" s="116">
        <v>0</v>
      </c>
      <c r="W72" s="117">
        <v>0</v>
      </c>
      <c r="X72" s="294">
        <v>0</v>
      </c>
      <c r="Y72" s="116">
        <v>0</v>
      </c>
    </row>
    <row r="73" s="263" customFormat="1" ht="24.95" customHeight="1" spans="1:25">
      <c r="A73" s="276"/>
      <c r="B73" s="276"/>
      <c r="C73" s="276"/>
      <c r="D73" s="276" t="s">
        <v>104</v>
      </c>
      <c r="E73" s="289" t="s">
        <v>105</v>
      </c>
      <c r="F73" s="277"/>
      <c r="G73" s="278"/>
      <c r="H73" s="117">
        <v>239487.16</v>
      </c>
      <c r="I73" s="294">
        <v>91548</v>
      </c>
      <c r="J73" s="294">
        <v>0</v>
      </c>
      <c r="K73" s="294">
        <v>0</v>
      </c>
      <c r="L73" s="294">
        <v>0</v>
      </c>
      <c r="M73" s="116">
        <v>68675</v>
      </c>
      <c r="N73" s="116">
        <v>60037.28</v>
      </c>
      <c r="O73" s="117">
        <v>32044</v>
      </c>
      <c r="P73" s="294">
        <v>12817.92</v>
      </c>
      <c r="Q73" s="116">
        <v>11215.68</v>
      </c>
      <c r="R73" s="117">
        <v>0</v>
      </c>
      <c r="S73" s="294">
        <v>0</v>
      </c>
      <c r="T73" s="116">
        <v>640.84</v>
      </c>
      <c r="U73" s="117">
        <v>915.48</v>
      </c>
      <c r="V73" s="116">
        <v>2403.36</v>
      </c>
      <c r="W73" s="117">
        <v>19226.88</v>
      </c>
      <c r="X73" s="294">
        <v>0</v>
      </c>
      <c r="Y73" s="116">
        <v>0</v>
      </c>
    </row>
    <row r="74" s="263" customFormat="1" ht="24.95" customHeight="1" spans="1:25">
      <c r="A74" s="276" t="s">
        <v>142</v>
      </c>
      <c r="B74" s="276" t="s">
        <v>138</v>
      </c>
      <c r="C74" s="276" t="s">
        <v>138</v>
      </c>
      <c r="D74" s="276" t="s">
        <v>171</v>
      </c>
      <c r="E74" s="289" t="s">
        <v>140</v>
      </c>
      <c r="F74" s="277" t="s">
        <v>211</v>
      </c>
      <c r="G74" s="278" t="s">
        <v>169</v>
      </c>
      <c r="H74" s="117">
        <v>32044</v>
      </c>
      <c r="I74" s="294">
        <v>0</v>
      </c>
      <c r="J74" s="294">
        <v>0</v>
      </c>
      <c r="K74" s="294">
        <v>0</v>
      </c>
      <c r="L74" s="294">
        <v>0</v>
      </c>
      <c r="M74" s="116">
        <v>0</v>
      </c>
      <c r="N74" s="116">
        <v>32044</v>
      </c>
      <c r="O74" s="117">
        <v>32044</v>
      </c>
      <c r="P74" s="294">
        <v>0</v>
      </c>
      <c r="Q74" s="116">
        <v>0</v>
      </c>
      <c r="R74" s="117">
        <v>0</v>
      </c>
      <c r="S74" s="294">
        <v>0</v>
      </c>
      <c r="T74" s="116">
        <v>0</v>
      </c>
      <c r="U74" s="117">
        <v>0</v>
      </c>
      <c r="V74" s="116">
        <v>0</v>
      </c>
      <c r="W74" s="117">
        <v>0</v>
      </c>
      <c r="X74" s="294">
        <v>0</v>
      </c>
      <c r="Y74" s="116">
        <v>0</v>
      </c>
    </row>
    <row r="75" s="263" customFormat="1" ht="24.95" customHeight="1" spans="1:25">
      <c r="A75" s="276" t="s">
        <v>142</v>
      </c>
      <c r="B75" s="276" t="s">
        <v>138</v>
      </c>
      <c r="C75" s="276" t="s">
        <v>138</v>
      </c>
      <c r="D75" s="276" t="s">
        <v>171</v>
      </c>
      <c r="E75" s="289" t="s">
        <v>140</v>
      </c>
      <c r="F75" s="277" t="s">
        <v>192</v>
      </c>
      <c r="G75" s="278" t="s">
        <v>169</v>
      </c>
      <c r="H75" s="117">
        <v>91548</v>
      </c>
      <c r="I75" s="294">
        <v>91548</v>
      </c>
      <c r="J75" s="294">
        <v>0</v>
      </c>
      <c r="K75" s="294">
        <v>0</v>
      </c>
      <c r="L75" s="294">
        <v>0</v>
      </c>
      <c r="M75" s="116">
        <v>0</v>
      </c>
      <c r="N75" s="116">
        <v>0</v>
      </c>
      <c r="O75" s="117">
        <v>0</v>
      </c>
      <c r="P75" s="294">
        <v>0</v>
      </c>
      <c r="Q75" s="116">
        <v>0</v>
      </c>
      <c r="R75" s="117">
        <v>0</v>
      </c>
      <c r="S75" s="294">
        <v>0</v>
      </c>
      <c r="T75" s="116">
        <v>0</v>
      </c>
      <c r="U75" s="117">
        <v>0</v>
      </c>
      <c r="V75" s="116">
        <v>0</v>
      </c>
      <c r="W75" s="117">
        <v>0</v>
      </c>
      <c r="X75" s="294">
        <v>0</v>
      </c>
      <c r="Y75" s="116">
        <v>0</v>
      </c>
    </row>
    <row r="76" s="263" customFormat="1" ht="24.95" customHeight="1" spans="1:25">
      <c r="A76" s="276" t="s">
        <v>142</v>
      </c>
      <c r="B76" s="276" t="s">
        <v>138</v>
      </c>
      <c r="C76" s="276" t="s">
        <v>138</v>
      </c>
      <c r="D76" s="276" t="s">
        <v>171</v>
      </c>
      <c r="E76" s="289" t="s">
        <v>140</v>
      </c>
      <c r="F76" s="277" t="s">
        <v>210</v>
      </c>
      <c r="G76" s="278" t="s">
        <v>169</v>
      </c>
      <c r="H76" s="117">
        <v>11215.68</v>
      </c>
      <c r="I76" s="294">
        <v>0</v>
      </c>
      <c r="J76" s="294">
        <v>0</v>
      </c>
      <c r="K76" s="294">
        <v>0</v>
      </c>
      <c r="L76" s="294">
        <v>0</v>
      </c>
      <c r="M76" s="116">
        <v>0</v>
      </c>
      <c r="N76" s="116">
        <v>11215.68</v>
      </c>
      <c r="O76" s="117">
        <v>0</v>
      </c>
      <c r="P76" s="294">
        <v>0</v>
      </c>
      <c r="Q76" s="116">
        <v>11215.68</v>
      </c>
      <c r="R76" s="117">
        <v>0</v>
      </c>
      <c r="S76" s="294">
        <v>0</v>
      </c>
      <c r="T76" s="116">
        <v>0</v>
      </c>
      <c r="U76" s="117">
        <v>0</v>
      </c>
      <c r="V76" s="116">
        <v>0</v>
      </c>
      <c r="W76" s="117">
        <v>0</v>
      </c>
      <c r="X76" s="294">
        <v>0</v>
      </c>
      <c r="Y76" s="116">
        <v>0</v>
      </c>
    </row>
    <row r="77" s="263" customFormat="1" ht="24.95" customHeight="1" spans="1:25">
      <c r="A77" s="276" t="s">
        <v>142</v>
      </c>
      <c r="B77" s="276" t="s">
        <v>138</v>
      </c>
      <c r="C77" s="276" t="s">
        <v>138</v>
      </c>
      <c r="D77" s="276" t="s">
        <v>171</v>
      </c>
      <c r="E77" s="289" t="s">
        <v>140</v>
      </c>
      <c r="F77" s="277" t="s">
        <v>196</v>
      </c>
      <c r="G77" s="278" t="s">
        <v>169</v>
      </c>
      <c r="H77" s="117">
        <v>68675</v>
      </c>
      <c r="I77" s="294">
        <v>0</v>
      </c>
      <c r="J77" s="294">
        <v>0</v>
      </c>
      <c r="K77" s="294">
        <v>0</v>
      </c>
      <c r="L77" s="294">
        <v>0</v>
      </c>
      <c r="M77" s="116">
        <v>68675</v>
      </c>
      <c r="N77" s="116">
        <v>0</v>
      </c>
      <c r="O77" s="117">
        <v>0</v>
      </c>
      <c r="P77" s="294">
        <v>0</v>
      </c>
      <c r="Q77" s="116">
        <v>0</v>
      </c>
      <c r="R77" s="117">
        <v>0</v>
      </c>
      <c r="S77" s="294">
        <v>0</v>
      </c>
      <c r="T77" s="116">
        <v>0</v>
      </c>
      <c r="U77" s="117">
        <v>0</v>
      </c>
      <c r="V77" s="116">
        <v>0</v>
      </c>
      <c r="W77" s="117">
        <v>0</v>
      </c>
      <c r="X77" s="294">
        <v>0</v>
      </c>
      <c r="Y77" s="116">
        <v>0</v>
      </c>
    </row>
    <row r="78" s="263" customFormat="1" ht="24.95" customHeight="1" spans="1:25">
      <c r="A78" s="276" t="s">
        <v>142</v>
      </c>
      <c r="B78" s="276" t="s">
        <v>138</v>
      </c>
      <c r="C78" s="276" t="s">
        <v>138</v>
      </c>
      <c r="D78" s="276" t="s">
        <v>171</v>
      </c>
      <c r="E78" s="289" t="s">
        <v>140</v>
      </c>
      <c r="F78" s="277" t="s">
        <v>208</v>
      </c>
      <c r="G78" s="278" t="s">
        <v>169</v>
      </c>
      <c r="H78" s="117">
        <v>2403.36</v>
      </c>
      <c r="I78" s="294">
        <v>0</v>
      </c>
      <c r="J78" s="294">
        <v>0</v>
      </c>
      <c r="K78" s="294">
        <v>0</v>
      </c>
      <c r="L78" s="294">
        <v>0</v>
      </c>
      <c r="M78" s="116">
        <v>0</v>
      </c>
      <c r="N78" s="116">
        <v>2403.36</v>
      </c>
      <c r="O78" s="117">
        <v>0</v>
      </c>
      <c r="P78" s="294">
        <v>0</v>
      </c>
      <c r="Q78" s="116">
        <v>0</v>
      </c>
      <c r="R78" s="117">
        <v>0</v>
      </c>
      <c r="S78" s="294">
        <v>0</v>
      </c>
      <c r="T78" s="116">
        <v>0</v>
      </c>
      <c r="U78" s="117">
        <v>0</v>
      </c>
      <c r="V78" s="116">
        <v>2403.36</v>
      </c>
      <c r="W78" s="117">
        <v>0</v>
      </c>
      <c r="X78" s="294">
        <v>0</v>
      </c>
      <c r="Y78" s="116">
        <v>0</v>
      </c>
    </row>
    <row r="79" s="263" customFormat="1" ht="24.95" customHeight="1" spans="1:25">
      <c r="A79" s="276" t="s">
        <v>142</v>
      </c>
      <c r="B79" s="276" t="s">
        <v>138</v>
      </c>
      <c r="C79" s="276" t="s">
        <v>138</v>
      </c>
      <c r="D79" s="276" t="s">
        <v>171</v>
      </c>
      <c r="E79" s="289" t="s">
        <v>140</v>
      </c>
      <c r="F79" s="277" t="s">
        <v>207</v>
      </c>
      <c r="G79" s="278" t="s">
        <v>169</v>
      </c>
      <c r="H79" s="117">
        <v>915.48</v>
      </c>
      <c r="I79" s="294">
        <v>0</v>
      </c>
      <c r="J79" s="294">
        <v>0</v>
      </c>
      <c r="K79" s="294">
        <v>0</v>
      </c>
      <c r="L79" s="294">
        <v>0</v>
      </c>
      <c r="M79" s="116">
        <v>0</v>
      </c>
      <c r="N79" s="116">
        <v>915.48</v>
      </c>
      <c r="O79" s="117">
        <v>0</v>
      </c>
      <c r="P79" s="294">
        <v>0</v>
      </c>
      <c r="Q79" s="116">
        <v>0</v>
      </c>
      <c r="R79" s="117">
        <v>0</v>
      </c>
      <c r="S79" s="294">
        <v>0</v>
      </c>
      <c r="T79" s="116">
        <v>0</v>
      </c>
      <c r="U79" s="117">
        <v>915.48</v>
      </c>
      <c r="V79" s="116">
        <v>0</v>
      </c>
      <c r="W79" s="117">
        <v>0</v>
      </c>
      <c r="X79" s="294">
        <v>0</v>
      </c>
      <c r="Y79" s="116">
        <v>0</v>
      </c>
    </row>
    <row r="80" s="263" customFormat="1" ht="24.95" customHeight="1" spans="1:25">
      <c r="A80" s="276" t="s">
        <v>142</v>
      </c>
      <c r="B80" s="276" t="s">
        <v>138</v>
      </c>
      <c r="C80" s="276" t="s">
        <v>138</v>
      </c>
      <c r="D80" s="276" t="s">
        <v>171</v>
      </c>
      <c r="E80" s="289" t="s">
        <v>140</v>
      </c>
      <c r="F80" s="277" t="s">
        <v>206</v>
      </c>
      <c r="G80" s="278" t="s">
        <v>169</v>
      </c>
      <c r="H80" s="117">
        <v>640.84</v>
      </c>
      <c r="I80" s="294">
        <v>0</v>
      </c>
      <c r="J80" s="294">
        <v>0</v>
      </c>
      <c r="K80" s="294">
        <v>0</v>
      </c>
      <c r="L80" s="294">
        <v>0</v>
      </c>
      <c r="M80" s="116">
        <v>0</v>
      </c>
      <c r="N80" s="116">
        <v>640.84</v>
      </c>
      <c r="O80" s="117">
        <v>0</v>
      </c>
      <c r="P80" s="294">
        <v>0</v>
      </c>
      <c r="Q80" s="116">
        <v>0</v>
      </c>
      <c r="R80" s="117">
        <v>0</v>
      </c>
      <c r="S80" s="294">
        <v>0</v>
      </c>
      <c r="T80" s="116">
        <v>640.84</v>
      </c>
      <c r="U80" s="117">
        <v>0</v>
      </c>
      <c r="V80" s="116">
        <v>0</v>
      </c>
      <c r="W80" s="117">
        <v>0</v>
      </c>
      <c r="X80" s="294">
        <v>0</v>
      </c>
      <c r="Y80" s="116">
        <v>0</v>
      </c>
    </row>
    <row r="81" s="263" customFormat="1" ht="24.95" customHeight="1" spans="1:25">
      <c r="A81" s="276" t="s">
        <v>142</v>
      </c>
      <c r="B81" s="276" t="s">
        <v>138</v>
      </c>
      <c r="C81" s="276" t="s">
        <v>138</v>
      </c>
      <c r="D81" s="276" t="s">
        <v>171</v>
      </c>
      <c r="E81" s="289" t="s">
        <v>140</v>
      </c>
      <c r="F81" s="277" t="s">
        <v>212</v>
      </c>
      <c r="G81" s="278" t="s">
        <v>169</v>
      </c>
      <c r="H81" s="117">
        <v>12817.92</v>
      </c>
      <c r="I81" s="294">
        <v>0</v>
      </c>
      <c r="J81" s="294">
        <v>0</v>
      </c>
      <c r="K81" s="294">
        <v>0</v>
      </c>
      <c r="L81" s="294">
        <v>0</v>
      </c>
      <c r="M81" s="116">
        <v>0</v>
      </c>
      <c r="N81" s="116">
        <v>12817.92</v>
      </c>
      <c r="O81" s="117">
        <v>0</v>
      </c>
      <c r="P81" s="294">
        <v>12817.92</v>
      </c>
      <c r="Q81" s="116">
        <v>0</v>
      </c>
      <c r="R81" s="117">
        <v>0</v>
      </c>
      <c r="S81" s="294">
        <v>0</v>
      </c>
      <c r="T81" s="116">
        <v>0</v>
      </c>
      <c r="U81" s="117">
        <v>0</v>
      </c>
      <c r="V81" s="116">
        <v>0</v>
      </c>
      <c r="W81" s="117">
        <v>0</v>
      </c>
      <c r="X81" s="294">
        <v>0</v>
      </c>
      <c r="Y81" s="116">
        <v>0</v>
      </c>
    </row>
    <row r="82" s="263" customFormat="1" ht="24.95" customHeight="1" spans="1:25">
      <c r="A82" s="276" t="s">
        <v>142</v>
      </c>
      <c r="B82" s="276" t="s">
        <v>138</v>
      </c>
      <c r="C82" s="276" t="s">
        <v>138</v>
      </c>
      <c r="D82" s="276" t="s">
        <v>171</v>
      </c>
      <c r="E82" s="289" t="s">
        <v>140</v>
      </c>
      <c r="F82" s="277" t="s">
        <v>198</v>
      </c>
      <c r="G82" s="278" t="s">
        <v>169</v>
      </c>
      <c r="H82" s="117">
        <v>19226.88</v>
      </c>
      <c r="I82" s="294">
        <v>0</v>
      </c>
      <c r="J82" s="294">
        <v>0</v>
      </c>
      <c r="K82" s="294">
        <v>0</v>
      </c>
      <c r="L82" s="294">
        <v>0</v>
      </c>
      <c r="M82" s="116">
        <v>0</v>
      </c>
      <c r="N82" s="116">
        <v>0</v>
      </c>
      <c r="O82" s="117">
        <v>0</v>
      </c>
      <c r="P82" s="294">
        <v>0</v>
      </c>
      <c r="Q82" s="116">
        <v>0</v>
      </c>
      <c r="R82" s="117">
        <v>0</v>
      </c>
      <c r="S82" s="294">
        <v>0</v>
      </c>
      <c r="T82" s="116">
        <v>0</v>
      </c>
      <c r="U82" s="117">
        <v>0</v>
      </c>
      <c r="V82" s="116">
        <v>0</v>
      </c>
      <c r="W82" s="117">
        <v>19226.88</v>
      </c>
      <c r="X82" s="294">
        <v>0</v>
      </c>
      <c r="Y82" s="116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24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showGridLines="0" showZeros="0" workbookViewId="0">
      <selection activeCell="G12" sqref="G12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t="s">
        <v>306</v>
      </c>
    </row>
    <row r="2" ht="33" customHeight="1" spans="1:14">
      <c r="A2" s="287" t="s">
        <v>307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customHeight="1" spans="13:14">
      <c r="M3" s="262" t="s">
        <v>78</v>
      </c>
      <c r="N3" s="262"/>
    </row>
    <row r="4" ht="22.5" customHeight="1" spans="1:14">
      <c r="A4" s="257" t="s">
        <v>108</v>
      </c>
      <c r="B4" s="257"/>
      <c r="C4" s="257"/>
      <c r="D4" s="89" t="s">
        <v>175</v>
      </c>
      <c r="E4" s="89" t="s">
        <v>80</v>
      </c>
      <c r="F4" s="89" t="s">
        <v>81</v>
      </c>
      <c r="G4" s="89" t="s">
        <v>177</v>
      </c>
      <c r="H4" s="89"/>
      <c r="I4" s="89"/>
      <c r="J4" s="89"/>
      <c r="K4" s="89"/>
      <c r="L4" s="89" t="s">
        <v>181</v>
      </c>
      <c r="M4" s="89"/>
      <c r="N4" s="89"/>
    </row>
    <row r="5" ht="17.25" customHeight="1" spans="1:14">
      <c r="A5" s="89" t="s">
        <v>111</v>
      </c>
      <c r="B5" s="98" t="s">
        <v>112</v>
      </c>
      <c r="C5" s="89" t="s">
        <v>113</v>
      </c>
      <c r="D5" s="89"/>
      <c r="E5" s="89"/>
      <c r="F5" s="89"/>
      <c r="G5" s="89" t="s">
        <v>215</v>
      </c>
      <c r="H5" s="89" t="s">
        <v>216</v>
      </c>
      <c r="I5" s="89" t="s">
        <v>197</v>
      </c>
      <c r="J5" s="89" t="s">
        <v>198</v>
      </c>
      <c r="K5" s="89" t="s">
        <v>200</v>
      </c>
      <c r="L5" s="89" t="s">
        <v>215</v>
      </c>
      <c r="M5" s="89" t="s">
        <v>125</v>
      </c>
      <c r="N5" s="89" t="s">
        <v>217</v>
      </c>
    </row>
    <row r="6" ht="20.25" customHeight="1" spans="1:14">
      <c r="A6" s="89"/>
      <c r="B6" s="9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="132" customFormat="1" ht="29.25" customHeight="1" spans="1:14">
      <c r="A7" s="288"/>
      <c r="B7" s="288"/>
      <c r="C7" s="288"/>
      <c r="D7" s="115" t="s">
        <v>94</v>
      </c>
      <c r="E7" s="289" t="s">
        <v>95</v>
      </c>
      <c r="F7" s="260">
        <f t="shared" ref="F7:F12" si="0">G7</f>
        <v>77.33</v>
      </c>
      <c r="G7" s="260">
        <f t="shared" ref="G7:G12" si="1">H7+I7+J7</f>
        <v>77.33</v>
      </c>
      <c r="H7" s="260">
        <v>52.53</v>
      </c>
      <c r="I7" s="260">
        <v>19.1</v>
      </c>
      <c r="J7" s="260">
        <v>5.7</v>
      </c>
      <c r="K7" s="260"/>
      <c r="L7" s="260"/>
      <c r="M7" s="260"/>
      <c r="N7" s="260"/>
    </row>
    <row r="8" ht="29.25" customHeight="1" spans="1:14">
      <c r="A8" s="288"/>
      <c r="B8" s="288"/>
      <c r="C8" s="288"/>
      <c r="D8" s="115" t="s">
        <v>96</v>
      </c>
      <c r="E8" s="289" t="s">
        <v>97</v>
      </c>
      <c r="F8" s="260">
        <f t="shared" si="0"/>
        <v>27.89</v>
      </c>
      <c r="G8" s="260">
        <f t="shared" si="1"/>
        <v>27.89</v>
      </c>
      <c r="H8" s="260">
        <v>18.39</v>
      </c>
      <c r="I8" s="260">
        <v>7.3</v>
      </c>
      <c r="J8" s="260">
        <v>2.2</v>
      </c>
      <c r="K8" s="260"/>
      <c r="L8" s="260"/>
      <c r="M8" s="260"/>
      <c r="N8" s="260"/>
    </row>
    <row r="9" ht="29.25" customHeight="1" spans="1:14">
      <c r="A9" s="288"/>
      <c r="B9" s="288"/>
      <c r="C9" s="288"/>
      <c r="D9" s="115" t="s">
        <v>98</v>
      </c>
      <c r="E9" s="289" t="s">
        <v>99</v>
      </c>
      <c r="F9" s="260">
        <f t="shared" si="0"/>
        <v>73.71</v>
      </c>
      <c r="G9" s="260">
        <f t="shared" si="1"/>
        <v>73.71</v>
      </c>
      <c r="H9" s="260">
        <v>50.01</v>
      </c>
      <c r="I9" s="260">
        <v>18.2</v>
      </c>
      <c r="J9" s="260">
        <v>5.5</v>
      </c>
      <c r="K9" s="260"/>
      <c r="L9" s="260"/>
      <c r="M9" s="260"/>
      <c r="N9" s="260"/>
    </row>
    <row r="10" ht="29.25" customHeight="1" spans="1:14">
      <c r="A10" s="288"/>
      <c r="B10" s="288"/>
      <c r="C10" s="288"/>
      <c r="D10" s="115" t="s">
        <v>100</v>
      </c>
      <c r="E10" s="289" t="s">
        <v>101</v>
      </c>
      <c r="F10" s="260">
        <f t="shared" si="0"/>
        <v>63.51</v>
      </c>
      <c r="G10" s="260">
        <f t="shared" si="1"/>
        <v>63.51</v>
      </c>
      <c r="H10" s="260">
        <v>37.41</v>
      </c>
      <c r="I10" s="260">
        <v>21.8</v>
      </c>
      <c r="J10" s="260">
        <v>4.3</v>
      </c>
      <c r="K10" s="260"/>
      <c r="L10" s="260"/>
      <c r="M10" s="260"/>
      <c r="N10" s="260"/>
    </row>
    <row r="11" ht="29.25" customHeight="1" spans="1:14">
      <c r="A11" s="288"/>
      <c r="B11" s="288"/>
      <c r="C11" s="288"/>
      <c r="D11" s="115" t="s">
        <v>102</v>
      </c>
      <c r="E11" s="289" t="s">
        <v>103</v>
      </c>
      <c r="F11" s="260">
        <f t="shared" si="0"/>
        <v>56.13</v>
      </c>
      <c r="G11" s="260">
        <f t="shared" si="1"/>
        <v>56.13</v>
      </c>
      <c r="H11" s="260">
        <v>37.03</v>
      </c>
      <c r="I11" s="260">
        <v>14.7</v>
      </c>
      <c r="J11" s="260">
        <v>4.4</v>
      </c>
      <c r="K11" s="260"/>
      <c r="L11" s="260"/>
      <c r="M11" s="260"/>
      <c r="N11" s="260"/>
    </row>
    <row r="12" ht="29.25" customHeight="1" spans="1:14">
      <c r="A12" s="288"/>
      <c r="B12" s="288"/>
      <c r="C12" s="288"/>
      <c r="D12" s="115" t="s">
        <v>104</v>
      </c>
      <c r="E12" s="289" t="s">
        <v>105</v>
      </c>
      <c r="F12" s="260">
        <f t="shared" si="0"/>
        <v>23.92</v>
      </c>
      <c r="G12" s="260">
        <f t="shared" si="1"/>
        <v>23.92</v>
      </c>
      <c r="H12" s="260">
        <v>16.02</v>
      </c>
      <c r="I12" s="260">
        <v>6</v>
      </c>
      <c r="J12" s="260">
        <v>1.9</v>
      </c>
      <c r="K12" s="260"/>
      <c r="L12" s="260"/>
      <c r="M12" s="260"/>
      <c r="N12" s="260"/>
    </row>
    <row r="13" ht="29.25" customHeight="1" spans="1:14">
      <c r="A13" s="288"/>
      <c r="B13" s="288"/>
      <c r="C13" s="288"/>
      <c r="D13" s="276"/>
      <c r="E13" s="289"/>
      <c r="F13" s="260"/>
      <c r="G13" s="260"/>
      <c r="H13" s="260"/>
      <c r="I13" s="260"/>
      <c r="J13" s="260"/>
      <c r="K13" s="260"/>
      <c r="L13" s="260"/>
      <c r="M13" s="260"/>
      <c r="N13" s="260"/>
    </row>
    <row r="14" ht="29.25" customHeight="1" spans="1:14">
      <c r="A14" s="288"/>
      <c r="B14" s="288"/>
      <c r="C14" s="288"/>
      <c r="D14" s="118"/>
      <c r="E14" s="240"/>
      <c r="F14" s="260"/>
      <c r="G14" s="260"/>
      <c r="H14" s="260"/>
      <c r="I14" s="260"/>
      <c r="J14" s="260"/>
      <c r="K14" s="260"/>
      <c r="L14" s="260"/>
      <c r="M14" s="260"/>
      <c r="N14" s="260"/>
    </row>
    <row r="15" spans="4:5">
      <c r="D15" s="290"/>
      <c r="E15" s="291"/>
    </row>
    <row r="16" spans="4:5">
      <c r="D16" s="290"/>
      <c r="E16" s="291"/>
    </row>
    <row r="17" spans="4:5">
      <c r="D17" s="290"/>
      <c r="E17" s="291"/>
    </row>
    <row r="18" spans="4:5">
      <c r="D18" s="290"/>
      <c r="E18" s="291"/>
    </row>
    <row r="19" spans="4:5">
      <c r="D19" s="290"/>
      <c r="E19" s="291"/>
    </row>
    <row r="20" spans="4:5">
      <c r="D20" s="290"/>
      <c r="E20" s="291"/>
    </row>
    <row r="21" spans="4:5">
      <c r="D21" s="290"/>
      <c r="E21" s="291"/>
    </row>
    <row r="22" spans="4:5">
      <c r="D22" s="290"/>
      <c r="E22" s="291"/>
    </row>
    <row r="23" spans="4:5">
      <c r="D23" s="290"/>
      <c r="E23" s="291"/>
    </row>
    <row r="24" spans="4:5">
      <c r="D24" s="290"/>
      <c r="E24" s="291"/>
    </row>
    <row r="25" spans="4:5">
      <c r="D25" s="290"/>
      <c r="E25" s="291"/>
    </row>
    <row r="26" spans="4:5">
      <c r="D26" s="290"/>
      <c r="E26" s="291"/>
    </row>
    <row r="27" spans="4:5">
      <c r="D27" s="290"/>
      <c r="E27" s="291"/>
    </row>
    <row r="28" spans="4:5">
      <c r="D28" s="290"/>
      <c r="E28" s="291"/>
    </row>
    <row r="29" spans="4:5">
      <c r="D29" s="290"/>
      <c r="E29" s="291"/>
    </row>
    <row r="30" spans="4:5">
      <c r="D30" s="290"/>
      <c r="E30" s="291"/>
    </row>
    <row r="31" spans="4:5">
      <c r="D31" s="290"/>
      <c r="E31" s="291"/>
    </row>
    <row r="32" spans="4:5">
      <c r="D32" s="290"/>
      <c r="E32" s="291"/>
    </row>
    <row r="33" spans="4:5">
      <c r="D33" s="290"/>
      <c r="E33" s="291"/>
    </row>
    <row r="34" spans="4:5">
      <c r="D34" s="290"/>
      <c r="E34" s="291"/>
    </row>
    <row r="35" spans="4:5">
      <c r="D35" s="290"/>
      <c r="E35" s="291"/>
    </row>
    <row r="36" spans="4:5">
      <c r="D36" s="290"/>
      <c r="E36" s="291"/>
    </row>
    <row r="37" spans="4:5">
      <c r="D37" s="290"/>
      <c r="E37" s="291"/>
    </row>
    <row r="38" spans="4:5">
      <c r="D38" s="290"/>
      <c r="E38" s="291"/>
    </row>
    <row r="39" spans="4:5">
      <c r="D39" s="290"/>
      <c r="E39" s="291"/>
    </row>
    <row r="40" spans="4:5">
      <c r="D40" s="290"/>
      <c r="E40" s="291"/>
    </row>
    <row r="41" spans="4:5">
      <c r="D41" s="290"/>
      <c r="E41" s="291"/>
    </row>
    <row r="42" spans="4:5">
      <c r="D42" s="290"/>
      <c r="E42" s="291"/>
    </row>
    <row r="43" spans="4:5">
      <c r="D43" s="290"/>
      <c r="E43" s="291"/>
    </row>
    <row r="44" spans="4:5">
      <c r="D44" s="290"/>
      <c r="E44" s="291"/>
    </row>
    <row r="45" spans="4:5">
      <c r="D45" s="290"/>
      <c r="E45" s="291"/>
    </row>
    <row r="46" spans="4:5">
      <c r="D46" s="290"/>
      <c r="E46" s="291"/>
    </row>
    <row r="47" spans="4:5">
      <c r="D47" s="290"/>
      <c r="E47" s="291"/>
    </row>
    <row r="48" spans="4:5">
      <c r="D48" s="290"/>
      <c r="E48" s="291"/>
    </row>
    <row r="49" spans="4:5">
      <c r="D49" s="290"/>
      <c r="E49" s="291"/>
    </row>
    <row r="50" spans="4:5">
      <c r="D50" s="290"/>
      <c r="E50" s="291"/>
    </row>
    <row r="51" spans="4:5">
      <c r="D51" s="290"/>
      <c r="E51" s="291"/>
    </row>
    <row r="52" spans="4:5">
      <c r="D52" s="290"/>
      <c r="E52" s="291"/>
    </row>
    <row r="53" spans="4:5">
      <c r="D53" s="290"/>
      <c r="E53" s="291"/>
    </row>
    <row r="54" spans="4:5">
      <c r="D54" s="290"/>
      <c r="E54" s="291"/>
    </row>
    <row r="55" spans="4:5">
      <c r="D55" s="290"/>
      <c r="E55" s="291"/>
    </row>
    <row r="56" spans="4:5">
      <c r="D56" s="290"/>
      <c r="E56" s="291"/>
    </row>
    <row r="57" spans="4:5">
      <c r="D57" s="290"/>
      <c r="E57" s="291"/>
    </row>
    <row r="58" spans="4:5">
      <c r="D58" s="290"/>
      <c r="E58" s="291"/>
    </row>
    <row r="59" spans="4:5">
      <c r="D59" s="290"/>
      <c r="E59" s="291"/>
    </row>
    <row r="60" spans="4:5">
      <c r="D60" s="290"/>
      <c r="E60" s="291"/>
    </row>
    <row r="61" spans="4:5">
      <c r="D61" s="290"/>
      <c r="E61" s="291"/>
    </row>
    <row r="62" spans="4:5">
      <c r="D62" s="290"/>
      <c r="E62" s="291"/>
    </row>
    <row r="63" spans="4:5">
      <c r="D63" s="290"/>
      <c r="E63" s="291"/>
    </row>
    <row r="64" spans="4:5">
      <c r="D64" s="290"/>
      <c r="E64" s="291"/>
    </row>
    <row r="65" spans="4:5">
      <c r="D65" s="290"/>
      <c r="E65" s="291"/>
    </row>
    <row r="66" spans="4:5">
      <c r="D66" s="290"/>
      <c r="E66" s="291"/>
    </row>
    <row r="67" spans="4:5">
      <c r="D67" s="290"/>
      <c r="E67" s="291"/>
    </row>
    <row r="68" spans="4:5">
      <c r="D68" s="290"/>
      <c r="E68" s="291"/>
    </row>
    <row r="69" spans="4:5">
      <c r="D69" s="290"/>
      <c r="E69" s="291"/>
    </row>
    <row r="70" spans="4:5">
      <c r="D70" s="290"/>
      <c r="E70" s="291"/>
    </row>
    <row r="71" spans="4:5">
      <c r="D71" s="290"/>
      <c r="E71" s="291"/>
    </row>
    <row r="72" spans="4:5">
      <c r="D72" s="290"/>
      <c r="E72" s="291"/>
    </row>
    <row r="73" spans="4:5">
      <c r="D73" s="290"/>
      <c r="E73" s="291"/>
    </row>
    <row r="74" spans="4:5">
      <c r="D74" s="290"/>
      <c r="E74" s="291"/>
    </row>
    <row r="75" spans="4:5">
      <c r="D75" s="290"/>
      <c r="E75" s="291"/>
    </row>
    <row r="76" spans="4:5">
      <c r="D76" s="290"/>
      <c r="E76" s="291"/>
    </row>
    <row r="77" spans="4:5">
      <c r="D77" s="290"/>
      <c r="E77" s="291"/>
    </row>
    <row r="78" spans="4:5">
      <c r="D78" s="290"/>
      <c r="E78" s="291"/>
    </row>
    <row r="79" spans="4:5">
      <c r="D79" s="290"/>
      <c r="E79" s="291"/>
    </row>
    <row r="80" spans="4:5">
      <c r="D80" s="290"/>
      <c r="E80" s="29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83"/>
  <sheetViews>
    <sheetView showGridLines="0" showZeros="0" workbookViewId="0">
      <pane ySplit="7" topLeftCell="A77" activePane="bottomLeft" state="frozen"/>
      <selection/>
      <selection pane="bottomLeft" activeCell="T1" sqref="A$1:AI$1048576"/>
    </sheetView>
  </sheetViews>
  <sheetFormatPr defaultColWidth="6.875" defaultRowHeight="11.25"/>
  <cols>
    <col min="1" max="3" width="2.875" style="263" customWidth="1"/>
    <col min="4" max="4" width="6.625" style="263" customWidth="1"/>
    <col min="5" max="5" width="14.875" style="263" customWidth="1"/>
    <col min="6" max="7" width="9.625" style="263" customWidth="1"/>
    <col min="8" max="8" width="10.75" style="263" customWidth="1"/>
    <col min="9" max="11" width="8.125" style="263" customWidth="1"/>
    <col min="12" max="12" width="7.375" style="263" customWidth="1"/>
    <col min="13" max="17" width="8.125" style="263" customWidth="1"/>
    <col min="18" max="18" width="9" style="263" customWidth="1"/>
    <col min="19" max="19" width="12.625" style="263" customWidth="1"/>
    <col min="20" max="20" width="9.625" style="263" customWidth="1"/>
    <col min="21" max="21" width="8.125" style="263" customWidth="1"/>
    <col min="22" max="22" width="9" style="263" customWidth="1"/>
    <col min="23" max="23" width="8.125" style="263" customWidth="1"/>
    <col min="24" max="25" width="9" style="263" customWidth="1"/>
    <col min="26" max="31" width="8.125" style="263" customWidth="1"/>
    <col min="32" max="32" width="14.125" style="263" customWidth="1"/>
    <col min="33" max="33" width="9.625" style="263" customWidth="1"/>
    <col min="34" max="34" width="11.125" style="263" customWidth="1"/>
    <col min="35" max="35" width="14.125" style="263" customWidth="1"/>
    <col min="36" max="256" width="6.875" style="263" customWidth="1"/>
    <col min="257" max="16384" width="6.875" style="263"/>
  </cols>
  <sheetData>
    <row r="1" s="263" customFormat="1" ht="14.25" customHeight="1" spans="1:38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79" t="s">
        <v>308</v>
      </c>
      <c r="AJ1" s="265"/>
      <c r="AK1" s="265"/>
      <c r="AL1" s="265"/>
    </row>
    <row r="2" s="263" customFormat="1" ht="18" customHeight="1" spans="1:38">
      <c r="A2" s="266" t="s">
        <v>219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5"/>
      <c r="AK2" s="265"/>
      <c r="AL2" s="265"/>
    </row>
    <row r="3" s="263" customFormat="1" ht="17.25" customHeight="1" spans="1:38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79" t="s">
        <v>2</v>
      </c>
      <c r="AJ3" s="265"/>
      <c r="AK3" s="265"/>
      <c r="AL3" s="265"/>
    </row>
    <row r="4" s="263" customFormat="1" ht="20.25" customHeight="1" spans="1:38">
      <c r="A4" s="283" t="s">
        <v>108</v>
      </c>
      <c r="B4" s="283"/>
      <c r="C4" s="284"/>
      <c r="D4" s="271" t="s">
        <v>79</v>
      </c>
      <c r="E4" s="271" t="s">
        <v>190</v>
      </c>
      <c r="F4" s="271" t="s">
        <v>191</v>
      </c>
      <c r="G4" s="270" t="s">
        <v>119</v>
      </c>
      <c r="H4" s="271" t="s">
        <v>220</v>
      </c>
      <c r="I4" s="271" t="s">
        <v>221</v>
      </c>
      <c r="J4" s="271" t="s">
        <v>222</v>
      </c>
      <c r="K4" s="271" t="s">
        <v>223</v>
      </c>
      <c r="L4" s="271" t="s">
        <v>224</v>
      </c>
      <c r="M4" s="271" t="s">
        <v>225</v>
      </c>
      <c r="N4" s="271" t="s">
        <v>226</v>
      </c>
      <c r="O4" s="271" t="s">
        <v>227</v>
      </c>
      <c r="P4" s="271" t="s">
        <v>228</v>
      </c>
      <c r="Q4" s="271" t="s">
        <v>229</v>
      </c>
      <c r="R4" s="271" t="s">
        <v>230</v>
      </c>
      <c r="S4" s="270" t="s">
        <v>231</v>
      </c>
      <c r="T4" s="285" t="s">
        <v>232</v>
      </c>
      <c r="U4" s="271" t="s">
        <v>233</v>
      </c>
      <c r="V4" s="271" t="s">
        <v>234</v>
      </c>
      <c r="W4" s="271" t="s">
        <v>235</v>
      </c>
      <c r="X4" s="271" t="s">
        <v>236</v>
      </c>
      <c r="Y4" s="271" t="s">
        <v>237</v>
      </c>
      <c r="Z4" s="271" t="s">
        <v>238</v>
      </c>
      <c r="AA4" s="271" t="s">
        <v>239</v>
      </c>
      <c r="AB4" s="271" t="s">
        <v>240</v>
      </c>
      <c r="AC4" s="271" t="s">
        <v>241</v>
      </c>
      <c r="AD4" s="271" t="s">
        <v>242</v>
      </c>
      <c r="AE4" s="271" t="s">
        <v>243</v>
      </c>
      <c r="AF4" s="271" t="s">
        <v>244</v>
      </c>
      <c r="AG4" s="271" t="s">
        <v>245</v>
      </c>
      <c r="AH4" s="271" t="s">
        <v>246</v>
      </c>
      <c r="AI4" s="270" t="s">
        <v>247</v>
      </c>
      <c r="AJ4" s="265"/>
      <c r="AK4" s="265"/>
      <c r="AL4" s="265"/>
    </row>
    <row r="5" s="263" customFormat="1" ht="13.5" customHeight="1" spans="1:38">
      <c r="A5" s="271" t="s">
        <v>111</v>
      </c>
      <c r="B5" s="271" t="s">
        <v>112</v>
      </c>
      <c r="C5" s="271" t="s">
        <v>113</v>
      </c>
      <c r="D5" s="271"/>
      <c r="E5" s="271"/>
      <c r="F5" s="271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0"/>
      <c r="T5" s="285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0"/>
      <c r="AJ5" s="265"/>
      <c r="AK5" s="265"/>
      <c r="AL5" s="265"/>
    </row>
    <row r="6" s="263" customFormat="1" ht="13.5" customHeight="1" spans="1:38">
      <c r="A6" s="284"/>
      <c r="B6" s="284"/>
      <c r="C6" s="284"/>
      <c r="D6" s="284"/>
      <c r="E6" s="284"/>
      <c r="F6" s="271"/>
      <c r="G6" s="270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3"/>
      <c r="T6" s="286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3"/>
      <c r="AJ6" s="265"/>
      <c r="AK6" s="265"/>
      <c r="AL6" s="265"/>
    </row>
    <row r="7" s="263" customFormat="1" ht="24.95" customHeight="1" spans="1:35">
      <c r="A7" s="268" t="s">
        <v>114</v>
      </c>
      <c r="B7" s="268" t="s">
        <v>114</v>
      </c>
      <c r="C7" s="268" t="s">
        <v>114</v>
      </c>
      <c r="D7" s="268" t="s">
        <v>114</v>
      </c>
      <c r="E7" s="268" t="s">
        <v>114</v>
      </c>
      <c r="F7" s="275" t="s">
        <v>114</v>
      </c>
      <c r="G7" s="275" t="s">
        <v>114</v>
      </c>
      <c r="H7" s="268">
        <v>1</v>
      </c>
      <c r="I7" s="268">
        <v>2</v>
      </c>
      <c r="J7" s="268">
        <v>3</v>
      </c>
      <c r="K7" s="268">
        <v>4</v>
      </c>
      <c r="L7" s="268">
        <v>5</v>
      </c>
      <c r="M7" s="268">
        <v>6</v>
      </c>
      <c r="N7" s="268">
        <v>7</v>
      </c>
      <c r="O7" s="268">
        <v>8</v>
      </c>
      <c r="P7" s="268">
        <v>9</v>
      </c>
      <c r="Q7" s="268">
        <v>10</v>
      </c>
      <c r="R7" s="268">
        <v>11</v>
      </c>
      <c r="S7" s="268">
        <v>12</v>
      </c>
      <c r="T7" s="268">
        <v>13</v>
      </c>
      <c r="U7" s="268">
        <v>14</v>
      </c>
      <c r="V7" s="268">
        <v>15</v>
      </c>
      <c r="W7" s="268">
        <v>16</v>
      </c>
      <c r="X7" s="268">
        <v>17</v>
      </c>
      <c r="Y7" s="268">
        <v>18</v>
      </c>
      <c r="Z7" s="268">
        <v>19</v>
      </c>
      <c r="AA7" s="268">
        <v>20</v>
      </c>
      <c r="AB7" s="268">
        <v>21</v>
      </c>
      <c r="AC7" s="268">
        <v>22</v>
      </c>
      <c r="AD7" s="268">
        <v>23</v>
      </c>
      <c r="AE7" s="268">
        <v>24</v>
      </c>
      <c r="AF7" s="268">
        <v>25</v>
      </c>
      <c r="AG7" s="268">
        <v>26</v>
      </c>
      <c r="AH7" s="268">
        <v>27</v>
      </c>
      <c r="AI7" s="267">
        <v>28</v>
      </c>
    </row>
    <row r="8" s="264" customFormat="1" ht="27" customHeight="1" spans="1:35">
      <c r="A8" s="276"/>
      <c r="B8" s="276"/>
      <c r="C8" s="118"/>
      <c r="D8" s="258"/>
      <c r="E8" s="259" t="s">
        <v>81</v>
      </c>
      <c r="F8" s="277"/>
      <c r="G8" s="278"/>
      <c r="H8" s="96">
        <v>1656875.68</v>
      </c>
      <c r="I8" s="96">
        <v>80000</v>
      </c>
      <c r="J8" s="96">
        <v>96000</v>
      </c>
      <c r="K8" s="96">
        <v>10000</v>
      </c>
      <c r="L8" s="96">
        <v>8500</v>
      </c>
      <c r="M8" s="96">
        <v>19500</v>
      </c>
      <c r="N8" s="96">
        <v>56500</v>
      </c>
      <c r="O8" s="96">
        <v>31200</v>
      </c>
      <c r="P8" s="96">
        <v>10000</v>
      </c>
      <c r="Q8" s="96">
        <v>33000</v>
      </c>
      <c r="R8" s="96">
        <v>133900</v>
      </c>
      <c r="S8" s="96">
        <v>0</v>
      </c>
      <c r="T8" s="96">
        <v>51000</v>
      </c>
      <c r="U8" s="96">
        <v>10000</v>
      </c>
      <c r="V8" s="96">
        <v>109000</v>
      </c>
      <c r="W8" s="96">
        <v>47000</v>
      </c>
      <c r="X8" s="96">
        <v>319200</v>
      </c>
      <c r="Y8" s="96">
        <v>110000</v>
      </c>
      <c r="Z8" s="96">
        <v>0</v>
      </c>
      <c r="AA8" s="96">
        <v>0</v>
      </c>
      <c r="AB8" s="96">
        <v>50000</v>
      </c>
      <c r="AC8" s="96">
        <v>0</v>
      </c>
      <c r="AD8" s="96">
        <v>37675.68</v>
      </c>
      <c r="AE8" s="96">
        <v>23000</v>
      </c>
      <c r="AF8" s="96">
        <v>0</v>
      </c>
      <c r="AG8" s="96">
        <v>251400</v>
      </c>
      <c r="AH8" s="96">
        <v>0</v>
      </c>
      <c r="AI8" s="96">
        <v>170000</v>
      </c>
    </row>
    <row r="9" s="263" customFormat="1" ht="27" customHeight="1" spans="1:38">
      <c r="A9" s="276"/>
      <c r="B9" s="276"/>
      <c r="C9" s="118"/>
      <c r="D9" s="258" t="s">
        <v>94</v>
      </c>
      <c r="E9" s="259" t="s">
        <v>95</v>
      </c>
      <c r="F9" s="277"/>
      <c r="G9" s="278"/>
      <c r="H9" s="96">
        <v>709980.72</v>
      </c>
      <c r="I9" s="96">
        <v>40000</v>
      </c>
      <c r="J9" s="96">
        <v>40000</v>
      </c>
      <c r="K9" s="96">
        <v>10000</v>
      </c>
      <c r="L9" s="96">
        <v>0</v>
      </c>
      <c r="M9" s="96">
        <v>12000</v>
      </c>
      <c r="N9" s="96">
        <v>30000</v>
      </c>
      <c r="O9" s="96">
        <v>20000</v>
      </c>
      <c r="P9" s="96">
        <v>3000</v>
      </c>
      <c r="Q9" s="96">
        <v>30000</v>
      </c>
      <c r="R9" s="96">
        <v>50000</v>
      </c>
      <c r="S9" s="96">
        <v>0</v>
      </c>
      <c r="T9" s="96">
        <v>21000</v>
      </c>
      <c r="U9" s="96">
        <v>10000</v>
      </c>
      <c r="V9" s="96">
        <v>30000</v>
      </c>
      <c r="W9" s="96">
        <v>25000</v>
      </c>
      <c r="X9" s="96">
        <v>95000</v>
      </c>
      <c r="Y9" s="96">
        <v>50000</v>
      </c>
      <c r="Z9" s="96">
        <v>0</v>
      </c>
      <c r="AA9" s="96">
        <v>0</v>
      </c>
      <c r="AB9" s="96">
        <v>30000</v>
      </c>
      <c r="AC9" s="96">
        <v>0</v>
      </c>
      <c r="AD9" s="96">
        <v>10980.72</v>
      </c>
      <c r="AE9" s="96">
        <v>0</v>
      </c>
      <c r="AF9" s="96">
        <v>0</v>
      </c>
      <c r="AG9" s="96">
        <v>123000</v>
      </c>
      <c r="AH9" s="96">
        <v>0</v>
      </c>
      <c r="AI9" s="96">
        <v>80000</v>
      </c>
      <c r="AJ9" s="265"/>
      <c r="AK9" s="265"/>
      <c r="AL9" s="265"/>
    </row>
    <row r="10" s="263" customFormat="1" ht="27" customHeight="1" spans="1:38">
      <c r="A10" s="276" t="s">
        <v>142</v>
      </c>
      <c r="B10" s="276" t="s">
        <v>138</v>
      </c>
      <c r="C10" s="118" t="s">
        <v>138</v>
      </c>
      <c r="D10" s="258" t="s">
        <v>139</v>
      </c>
      <c r="E10" s="259" t="s">
        <v>140</v>
      </c>
      <c r="F10" s="277" t="s">
        <v>222</v>
      </c>
      <c r="G10" s="278" t="s">
        <v>143</v>
      </c>
      <c r="H10" s="96">
        <v>40000</v>
      </c>
      <c r="I10" s="96">
        <v>0</v>
      </c>
      <c r="J10" s="96">
        <v>40000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265"/>
      <c r="AK10" s="265"/>
      <c r="AL10" s="265"/>
    </row>
    <row r="11" s="263" customFormat="1" ht="27" customHeight="1" spans="1:38">
      <c r="A11" s="276" t="s">
        <v>142</v>
      </c>
      <c r="B11" s="276" t="s">
        <v>138</v>
      </c>
      <c r="C11" s="118" t="s">
        <v>138</v>
      </c>
      <c r="D11" s="258" t="s">
        <v>139</v>
      </c>
      <c r="E11" s="259" t="s">
        <v>140</v>
      </c>
      <c r="F11" s="277" t="s">
        <v>234</v>
      </c>
      <c r="G11" s="278" t="s">
        <v>144</v>
      </c>
      <c r="H11" s="96">
        <v>30000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30000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265"/>
      <c r="AK11" s="265"/>
      <c r="AL11" s="265"/>
    </row>
    <row r="12" s="263" customFormat="1" ht="27" customHeight="1" spans="1:38">
      <c r="A12" s="276" t="s">
        <v>142</v>
      </c>
      <c r="B12" s="276" t="s">
        <v>138</v>
      </c>
      <c r="C12" s="118" t="s">
        <v>138</v>
      </c>
      <c r="D12" s="258" t="s">
        <v>139</v>
      </c>
      <c r="E12" s="259" t="s">
        <v>140</v>
      </c>
      <c r="F12" s="277" t="s">
        <v>225</v>
      </c>
      <c r="G12" s="278" t="s">
        <v>143</v>
      </c>
      <c r="H12" s="96">
        <v>12000</v>
      </c>
      <c r="I12" s="96">
        <v>0</v>
      </c>
      <c r="J12" s="96">
        <v>0</v>
      </c>
      <c r="K12" s="96">
        <v>0</v>
      </c>
      <c r="L12" s="96">
        <v>0</v>
      </c>
      <c r="M12" s="96">
        <v>12000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265"/>
      <c r="AK12" s="265"/>
      <c r="AL12" s="265"/>
    </row>
    <row r="13" s="263" customFormat="1" ht="27" customHeight="1" spans="1:38">
      <c r="A13" s="276" t="s">
        <v>142</v>
      </c>
      <c r="B13" s="276" t="s">
        <v>138</v>
      </c>
      <c r="C13" s="118" t="s">
        <v>138</v>
      </c>
      <c r="D13" s="258" t="s">
        <v>139</v>
      </c>
      <c r="E13" s="259" t="s">
        <v>140</v>
      </c>
      <c r="F13" s="277" t="s">
        <v>228</v>
      </c>
      <c r="G13" s="278" t="s">
        <v>143</v>
      </c>
      <c r="H13" s="96">
        <v>3000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3000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265"/>
      <c r="AK13" s="265"/>
      <c r="AL13" s="265"/>
    </row>
    <row r="14" s="263" customFormat="1" ht="27" customHeight="1" spans="1:38">
      <c r="A14" s="276" t="s">
        <v>142</v>
      </c>
      <c r="B14" s="276" t="s">
        <v>138</v>
      </c>
      <c r="C14" s="118" t="s">
        <v>138</v>
      </c>
      <c r="D14" s="258" t="s">
        <v>139</v>
      </c>
      <c r="E14" s="259" t="s">
        <v>140</v>
      </c>
      <c r="F14" s="277" t="s">
        <v>235</v>
      </c>
      <c r="G14" s="278" t="s">
        <v>154</v>
      </c>
      <c r="H14" s="96">
        <v>25000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25000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265"/>
      <c r="AK14" s="265"/>
      <c r="AL14" s="265"/>
    </row>
    <row r="15" s="263" customFormat="1" ht="27" customHeight="1" spans="1:38">
      <c r="A15" s="276" t="s">
        <v>142</v>
      </c>
      <c r="B15" s="276" t="s">
        <v>138</v>
      </c>
      <c r="C15" s="118" t="s">
        <v>138</v>
      </c>
      <c r="D15" s="258" t="s">
        <v>139</v>
      </c>
      <c r="E15" s="259" t="s">
        <v>140</v>
      </c>
      <c r="F15" s="277" t="s">
        <v>248</v>
      </c>
      <c r="G15" s="278" t="s">
        <v>156</v>
      </c>
      <c r="H15" s="96">
        <v>21000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21000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265"/>
      <c r="AK15" s="265"/>
      <c r="AL15" s="265"/>
    </row>
    <row r="16" s="263" customFormat="1" ht="27" customHeight="1" spans="1:38">
      <c r="A16" s="276" t="s">
        <v>142</v>
      </c>
      <c r="B16" s="276" t="s">
        <v>138</v>
      </c>
      <c r="C16" s="118" t="s">
        <v>138</v>
      </c>
      <c r="D16" s="258" t="s">
        <v>139</v>
      </c>
      <c r="E16" s="259" t="s">
        <v>140</v>
      </c>
      <c r="F16" s="277" t="s">
        <v>236</v>
      </c>
      <c r="G16" s="278" t="s">
        <v>153</v>
      </c>
      <c r="H16" s="96">
        <v>95000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95000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265"/>
      <c r="AK16" s="265"/>
      <c r="AL16" s="265"/>
    </row>
    <row r="17" s="263" customFormat="1" ht="27" customHeight="1" spans="1:38">
      <c r="A17" s="276" t="s">
        <v>142</v>
      </c>
      <c r="B17" s="276" t="s">
        <v>138</v>
      </c>
      <c r="C17" s="118" t="s">
        <v>138</v>
      </c>
      <c r="D17" s="258" t="s">
        <v>139</v>
      </c>
      <c r="E17" s="259" t="s">
        <v>140</v>
      </c>
      <c r="F17" s="277" t="s">
        <v>240</v>
      </c>
      <c r="G17" s="278" t="s">
        <v>147</v>
      </c>
      <c r="H17" s="96">
        <v>30000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30000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265"/>
      <c r="AK17" s="265"/>
      <c r="AL17" s="265"/>
    </row>
    <row r="18" s="263" customFormat="1" ht="27" customHeight="1" spans="1:38">
      <c r="A18" s="276" t="s">
        <v>142</v>
      </c>
      <c r="B18" s="276" t="s">
        <v>138</v>
      </c>
      <c r="C18" s="118" t="s">
        <v>138</v>
      </c>
      <c r="D18" s="258" t="s">
        <v>139</v>
      </c>
      <c r="E18" s="259" t="s">
        <v>140</v>
      </c>
      <c r="F18" s="277" t="s">
        <v>237</v>
      </c>
      <c r="G18" s="278" t="s">
        <v>145</v>
      </c>
      <c r="H18" s="96">
        <v>50000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50000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265"/>
      <c r="AK18" s="265"/>
      <c r="AL18" s="265"/>
    </row>
    <row r="19" s="263" customFormat="1" ht="27" customHeight="1" spans="1:38">
      <c r="A19" s="276" t="s">
        <v>142</v>
      </c>
      <c r="B19" s="276" t="s">
        <v>138</v>
      </c>
      <c r="C19" s="118" t="s">
        <v>138</v>
      </c>
      <c r="D19" s="258" t="s">
        <v>139</v>
      </c>
      <c r="E19" s="259" t="s">
        <v>140</v>
      </c>
      <c r="F19" s="277" t="s">
        <v>233</v>
      </c>
      <c r="G19" s="278" t="s">
        <v>143</v>
      </c>
      <c r="H19" s="96">
        <v>10000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10000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265"/>
      <c r="AK19" s="265"/>
      <c r="AL19" s="265"/>
    </row>
    <row r="20" s="263" customFormat="1" ht="27" customHeight="1" spans="1:38">
      <c r="A20" s="276" t="s">
        <v>142</v>
      </c>
      <c r="B20" s="276" t="s">
        <v>138</v>
      </c>
      <c r="C20" s="118" t="s">
        <v>138</v>
      </c>
      <c r="D20" s="258" t="s">
        <v>139</v>
      </c>
      <c r="E20" s="259" t="s">
        <v>140</v>
      </c>
      <c r="F20" s="277" t="s">
        <v>226</v>
      </c>
      <c r="G20" s="278" t="s">
        <v>143</v>
      </c>
      <c r="H20" s="96">
        <v>30000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30000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265"/>
      <c r="AK20" s="265"/>
      <c r="AL20" s="265"/>
    </row>
    <row r="21" s="263" customFormat="1" ht="27" customHeight="1" spans="1:38">
      <c r="A21" s="276" t="s">
        <v>142</v>
      </c>
      <c r="B21" s="276" t="s">
        <v>138</v>
      </c>
      <c r="C21" s="118" t="s">
        <v>138</v>
      </c>
      <c r="D21" s="258" t="s">
        <v>139</v>
      </c>
      <c r="E21" s="259" t="s">
        <v>140</v>
      </c>
      <c r="F21" s="277" t="s">
        <v>229</v>
      </c>
      <c r="G21" s="278" t="s">
        <v>143</v>
      </c>
      <c r="H21" s="96">
        <v>30000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30000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265"/>
      <c r="AK21" s="265"/>
      <c r="AL21" s="265"/>
    </row>
    <row r="22" s="263" customFormat="1" ht="27" customHeight="1" spans="1:38">
      <c r="A22" s="276" t="s">
        <v>142</v>
      </c>
      <c r="B22" s="276" t="s">
        <v>138</v>
      </c>
      <c r="C22" s="118" t="s">
        <v>138</v>
      </c>
      <c r="D22" s="258" t="s">
        <v>139</v>
      </c>
      <c r="E22" s="259" t="s">
        <v>140</v>
      </c>
      <c r="F22" s="277" t="s">
        <v>249</v>
      </c>
      <c r="G22" s="278" t="s">
        <v>143</v>
      </c>
      <c r="H22" s="96">
        <v>86000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86000</v>
      </c>
      <c r="AH22" s="96">
        <v>0</v>
      </c>
      <c r="AI22" s="96">
        <v>0</v>
      </c>
      <c r="AJ22" s="265"/>
      <c r="AK22" s="265"/>
      <c r="AL22" s="265"/>
    </row>
    <row r="23" s="263" customFormat="1" ht="27" customHeight="1" spans="1:38">
      <c r="A23" s="276" t="s">
        <v>142</v>
      </c>
      <c r="B23" s="276" t="s">
        <v>138</v>
      </c>
      <c r="C23" s="118" t="s">
        <v>138</v>
      </c>
      <c r="D23" s="258" t="s">
        <v>139</v>
      </c>
      <c r="E23" s="259" t="s">
        <v>140</v>
      </c>
      <c r="F23" s="277" t="s">
        <v>247</v>
      </c>
      <c r="G23" s="278" t="s">
        <v>150</v>
      </c>
      <c r="H23" s="96">
        <v>80000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80000</v>
      </c>
      <c r="AJ23" s="265"/>
      <c r="AK23" s="265"/>
      <c r="AL23" s="265"/>
    </row>
    <row r="24" s="263" customFormat="1" ht="27" customHeight="1" spans="1:38">
      <c r="A24" s="276" t="s">
        <v>142</v>
      </c>
      <c r="B24" s="276" t="s">
        <v>138</v>
      </c>
      <c r="C24" s="118" t="s">
        <v>138</v>
      </c>
      <c r="D24" s="258" t="s">
        <v>139</v>
      </c>
      <c r="E24" s="259" t="s">
        <v>140</v>
      </c>
      <c r="F24" s="277" t="s">
        <v>242</v>
      </c>
      <c r="G24" s="278" t="s">
        <v>143</v>
      </c>
      <c r="H24" s="96">
        <v>10980.72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10980.72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265"/>
      <c r="AK24" s="265"/>
      <c r="AL24" s="265"/>
    </row>
    <row r="25" s="263" customFormat="1" ht="27" customHeight="1" spans="1:38">
      <c r="A25" s="276" t="s">
        <v>142</v>
      </c>
      <c r="B25" s="276" t="s">
        <v>138</v>
      </c>
      <c r="C25" s="118" t="s">
        <v>138</v>
      </c>
      <c r="D25" s="258" t="s">
        <v>139</v>
      </c>
      <c r="E25" s="259" t="s">
        <v>140</v>
      </c>
      <c r="F25" s="277" t="s">
        <v>223</v>
      </c>
      <c r="G25" s="278" t="s">
        <v>147</v>
      </c>
      <c r="H25" s="96">
        <v>10000</v>
      </c>
      <c r="I25" s="96">
        <v>0</v>
      </c>
      <c r="J25" s="96">
        <v>0</v>
      </c>
      <c r="K25" s="96">
        <v>10000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265"/>
      <c r="AK25" s="265"/>
      <c r="AL25" s="265"/>
    </row>
    <row r="26" s="263" customFormat="1" ht="27" customHeight="1" spans="1:38">
      <c r="A26" s="276" t="s">
        <v>142</v>
      </c>
      <c r="B26" s="276" t="s">
        <v>138</v>
      </c>
      <c r="C26" s="118" t="s">
        <v>138</v>
      </c>
      <c r="D26" s="258" t="s">
        <v>139</v>
      </c>
      <c r="E26" s="259" t="s">
        <v>140</v>
      </c>
      <c r="F26" s="277" t="s">
        <v>227</v>
      </c>
      <c r="G26" s="278" t="s">
        <v>143</v>
      </c>
      <c r="H26" s="96">
        <v>20000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20000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265"/>
      <c r="AK26" s="265"/>
      <c r="AL26" s="265"/>
    </row>
    <row r="27" s="263" customFormat="1" ht="27" customHeight="1" spans="1:38">
      <c r="A27" s="276" t="s">
        <v>142</v>
      </c>
      <c r="B27" s="276" t="s">
        <v>138</v>
      </c>
      <c r="C27" s="118" t="s">
        <v>138</v>
      </c>
      <c r="D27" s="258" t="s">
        <v>139</v>
      </c>
      <c r="E27" s="259" t="s">
        <v>140</v>
      </c>
      <c r="F27" s="277" t="s">
        <v>250</v>
      </c>
      <c r="G27" s="278" t="s">
        <v>143</v>
      </c>
      <c r="H27" s="96">
        <v>37000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37000</v>
      </c>
      <c r="AH27" s="96">
        <v>0</v>
      </c>
      <c r="AI27" s="96">
        <v>0</v>
      </c>
      <c r="AJ27" s="265"/>
      <c r="AK27" s="265"/>
      <c r="AL27" s="265"/>
    </row>
    <row r="28" s="263" customFormat="1" ht="27" customHeight="1" spans="1:38">
      <c r="A28" s="276" t="s">
        <v>142</v>
      </c>
      <c r="B28" s="276" t="s">
        <v>138</v>
      </c>
      <c r="C28" s="118" t="s">
        <v>138</v>
      </c>
      <c r="D28" s="258" t="s">
        <v>139</v>
      </c>
      <c r="E28" s="259" t="s">
        <v>140</v>
      </c>
      <c r="F28" s="277" t="s">
        <v>230</v>
      </c>
      <c r="G28" s="278" t="s">
        <v>143</v>
      </c>
      <c r="H28" s="96">
        <v>50000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50000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265"/>
      <c r="AK28" s="265"/>
      <c r="AL28" s="265"/>
    </row>
    <row r="29" s="263" customFormat="1" ht="27" customHeight="1" spans="1:38">
      <c r="A29" s="276" t="s">
        <v>142</v>
      </c>
      <c r="B29" s="276" t="s">
        <v>138</v>
      </c>
      <c r="C29" s="118" t="s">
        <v>138</v>
      </c>
      <c r="D29" s="258" t="s">
        <v>139</v>
      </c>
      <c r="E29" s="259" t="s">
        <v>140</v>
      </c>
      <c r="F29" s="277" t="s">
        <v>221</v>
      </c>
      <c r="G29" s="278" t="s">
        <v>143</v>
      </c>
      <c r="H29" s="96">
        <v>40000</v>
      </c>
      <c r="I29" s="96">
        <v>40000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265"/>
      <c r="AK29" s="265"/>
      <c r="AL29" s="265"/>
    </row>
    <row r="30" s="263" customFormat="1" ht="27" customHeight="1" spans="1:38">
      <c r="A30" s="276"/>
      <c r="B30" s="276"/>
      <c r="C30" s="118"/>
      <c r="D30" s="258" t="s">
        <v>96</v>
      </c>
      <c r="E30" s="259" t="s">
        <v>97</v>
      </c>
      <c r="F30" s="277"/>
      <c r="G30" s="278"/>
      <c r="H30" s="96">
        <v>301082</v>
      </c>
      <c r="I30" s="96">
        <v>2000</v>
      </c>
      <c r="J30" s="96">
        <v>30000</v>
      </c>
      <c r="K30" s="96">
        <v>0</v>
      </c>
      <c r="L30" s="96">
        <v>5000</v>
      </c>
      <c r="M30" s="96">
        <v>1000</v>
      </c>
      <c r="N30" s="96">
        <v>10000</v>
      </c>
      <c r="O30" s="96">
        <v>3000</v>
      </c>
      <c r="P30" s="96">
        <v>0</v>
      </c>
      <c r="Q30" s="96">
        <v>0</v>
      </c>
      <c r="R30" s="96">
        <v>40000</v>
      </c>
      <c r="S30" s="96">
        <v>0</v>
      </c>
      <c r="T30" s="96">
        <v>20000</v>
      </c>
      <c r="U30" s="96">
        <v>0</v>
      </c>
      <c r="V30" s="96">
        <v>65000</v>
      </c>
      <c r="W30" s="96">
        <v>8000</v>
      </c>
      <c r="X30" s="96">
        <v>95200</v>
      </c>
      <c r="Y30" s="96">
        <v>0</v>
      </c>
      <c r="Z30" s="96">
        <v>0</v>
      </c>
      <c r="AA30" s="96">
        <v>0</v>
      </c>
      <c r="AB30" s="96">
        <v>10000</v>
      </c>
      <c r="AC30" s="96">
        <v>0</v>
      </c>
      <c r="AD30" s="96">
        <v>6882</v>
      </c>
      <c r="AE30" s="96">
        <v>0</v>
      </c>
      <c r="AF30" s="96">
        <v>0</v>
      </c>
      <c r="AG30" s="96">
        <v>0</v>
      </c>
      <c r="AH30" s="96">
        <v>0</v>
      </c>
      <c r="AI30" s="96">
        <v>5000</v>
      </c>
      <c r="AJ30" s="265"/>
      <c r="AK30" s="265"/>
      <c r="AL30" s="265"/>
    </row>
    <row r="31" s="263" customFormat="1" ht="27" customHeight="1" spans="1:38">
      <c r="A31" s="276" t="s">
        <v>142</v>
      </c>
      <c r="B31" s="276" t="s">
        <v>138</v>
      </c>
      <c r="C31" s="118" t="s">
        <v>138</v>
      </c>
      <c r="D31" s="258" t="s">
        <v>161</v>
      </c>
      <c r="E31" s="259" t="s">
        <v>140</v>
      </c>
      <c r="F31" s="277" t="s">
        <v>227</v>
      </c>
      <c r="G31" s="278" t="s">
        <v>143</v>
      </c>
      <c r="H31" s="96">
        <v>3000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3000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265"/>
      <c r="AK31" s="265"/>
      <c r="AL31" s="265"/>
    </row>
    <row r="32" s="263" customFormat="1" ht="27" customHeight="1" spans="1:38">
      <c r="A32" s="276" t="s">
        <v>142</v>
      </c>
      <c r="B32" s="276" t="s">
        <v>138</v>
      </c>
      <c r="C32" s="118" t="s">
        <v>138</v>
      </c>
      <c r="D32" s="258" t="s">
        <v>161</v>
      </c>
      <c r="E32" s="259" t="s">
        <v>140</v>
      </c>
      <c r="F32" s="277" t="s">
        <v>221</v>
      </c>
      <c r="G32" s="278" t="s">
        <v>143</v>
      </c>
      <c r="H32" s="96">
        <v>2000</v>
      </c>
      <c r="I32" s="96">
        <v>2000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265"/>
      <c r="AK32" s="265"/>
      <c r="AL32" s="265"/>
    </row>
    <row r="33" s="263" customFormat="1" ht="27" customHeight="1" spans="1:38">
      <c r="A33" s="276" t="s">
        <v>142</v>
      </c>
      <c r="B33" s="276" t="s">
        <v>138</v>
      </c>
      <c r="C33" s="118" t="s">
        <v>138</v>
      </c>
      <c r="D33" s="258" t="s">
        <v>161</v>
      </c>
      <c r="E33" s="259" t="s">
        <v>140</v>
      </c>
      <c r="F33" s="277" t="s">
        <v>230</v>
      </c>
      <c r="G33" s="278" t="s">
        <v>143</v>
      </c>
      <c r="H33" s="96">
        <v>40000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40000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265"/>
      <c r="AK33" s="265"/>
      <c r="AL33" s="265"/>
    </row>
    <row r="34" s="263" customFormat="1" ht="27" customHeight="1" spans="1:38">
      <c r="A34" s="276" t="s">
        <v>142</v>
      </c>
      <c r="B34" s="276" t="s">
        <v>138</v>
      </c>
      <c r="C34" s="118" t="s">
        <v>138</v>
      </c>
      <c r="D34" s="258" t="s">
        <v>161</v>
      </c>
      <c r="E34" s="259" t="s">
        <v>140</v>
      </c>
      <c r="F34" s="277" t="s">
        <v>226</v>
      </c>
      <c r="G34" s="278" t="s">
        <v>143</v>
      </c>
      <c r="H34" s="96">
        <v>10000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10000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265"/>
      <c r="AK34" s="265"/>
      <c r="AL34" s="265"/>
    </row>
    <row r="35" s="263" customFormat="1" ht="27" customHeight="1" spans="1:38">
      <c r="A35" s="276" t="s">
        <v>142</v>
      </c>
      <c r="B35" s="276" t="s">
        <v>138</v>
      </c>
      <c r="C35" s="118" t="s">
        <v>138</v>
      </c>
      <c r="D35" s="258" t="s">
        <v>161</v>
      </c>
      <c r="E35" s="259" t="s">
        <v>140</v>
      </c>
      <c r="F35" s="277" t="s">
        <v>242</v>
      </c>
      <c r="G35" s="278" t="s">
        <v>143</v>
      </c>
      <c r="H35" s="96">
        <v>6882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6882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265"/>
      <c r="AK35" s="265"/>
      <c r="AL35" s="265"/>
    </row>
    <row r="36" s="263" customFormat="1" ht="27" customHeight="1" spans="1:38">
      <c r="A36" s="276" t="s">
        <v>142</v>
      </c>
      <c r="B36" s="276" t="s">
        <v>138</v>
      </c>
      <c r="C36" s="118" t="s">
        <v>138</v>
      </c>
      <c r="D36" s="258" t="s">
        <v>161</v>
      </c>
      <c r="E36" s="259" t="s">
        <v>140</v>
      </c>
      <c r="F36" s="277" t="s">
        <v>222</v>
      </c>
      <c r="G36" s="278" t="s">
        <v>143</v>
      </c>
      <c r="H36" s="96">
        <v>30000</v>
      </c>
      <c r="I36" s="96">
        <v>0</v>
      </c>
      <c r="J36" s="96">
        <v>30000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0</v>
      </c>
      <c r="AI36" s="96">
        <v>0</v>
      </c>
      <c r="AJ36" s="265"/>
      <c r="AK36" s="265"/>
      <c r="AL36" s="265"/>
    </row>
    <row r="37" s="263" customFormat="1" ht="27" customHeight="1" spans="1:38">
      <c r="A37" s="276" t="s">
        <v>142</v>
      </c>
      <c r="B37" s="276" t="s">
        <v>138</v>
      </c>
      <c r="C37" s="118" t="s">
        <v>138</v>
      </c>
      <c r="D37" s="258" t="s">
        <v>161</v>
      </c>
      <c r="E37" s="259" t="s">
        <v>140</v>
      </c>
      <c r="F37" s="277" t="s">
        <v>224</v>
      </c>
      <c r="G37" s="278" t="s">
        <v>143</v>
      </c>
      <c r="H37" s="96">
        <v>5000</v>
      </c>
      <c r="I37" s="96">
        <v>0</v>
      </c>
      <c r="J37" s="96">
        <v>0</v>
      </c>
      <c r="K37" s="96">
        <v>0</v>
      </c>
      <c r="L37" s="96">
        <v>5000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265"/>
      <c r="AK37" s="265"/>
      <c r="AL37" s="265"/>
    </row>
    <row r="38" s="263" customFormat="1" ht="27" customHeight="1" spans="1:38">
      <c r="A38" s="276" t="s">
        <v>142</v>
      </c>
      <c r="B38" s="276" t="s">
        <v>138</v>
      </c>
      <c r="C38" s="118" t="s">
        <v>138</v>
      </c>
      <c r="D38" s="258" t="s">
        <v>161</v>
      </c>
      <c r="E38" s="259" t="s">
        <v>140</v>
      </c>
      <c r="F38" s="277" t="s">
        <v>234</v>
      </c>
      <c r="G38" s="278" t="s">
        <v>144</v>
      </c>
      <c r="H38" s="96">
        <v>65000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65000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265"/>
      <c r="AK38" s="265"/>
      <c r="AL38" s="265"/>
    </row>
    <row r="39" s="263" customFormat="1" ht="27" customHeight="1" spans="1:38">
      <c r="A39" s="276" t="s">
        <v>142</v>
      </c>
      <c r="B39" s="276" t="s">
        <v>138</v>
      </c>
      <c r="C39" s="118" t="s">
        <v>138</v>
      </c>
      <c r="D39" s="258" t="s">
        <v>161</v>
      </c>
      <c r="E39" s="259" t="s">
        <v>140</v>
      </c>
      <c r="F39" s="277" t="s">
        <v>235</v>
      </c>
      <c r="G39" s="278" t="s">
        <v>154</v>
      </c>
      <c r="H39" s="96">
        <v>8000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8000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265"/>
      <c r="AK39" s="265"/>
      <c r="AL39" s="265"/>
    </row>
    <row r="40" s="263" customFormat="1" ht="27" customHeight="1" spans="1:38">
      <c r="A40" s="276" t="s">
        <v>142</v>
      </c>
      <c r="B40" s="276" t="s">
        <v>138</v>
      </c>
      <c r="C40" s="118" t="s">
        <v>138</v>
      </c>
      <c r="D40" s="258" t="s">
        <v>161</v>
      </c>
      <c r="E40" s="259" t="s">
        <v>140</v>
      </c>
      <c r="F40" s="277" t="s">
        <v>240</v>
      </c>
      <c r="G40" s="278" t="s">
        <v>147</v>
      </c>
      <c r="H40" s="96">
        <v>10000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10000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265"/>
      <c r="AK40" s="265"/>
      <c r="AL40" s="265"/>
    </row>
    <row r="41" s="263" customFormat="1" ht="27" customHeight="1" spans="1:38">
      <c r="A41" s="276" t="s">
        <v>142</v>
      </c>
      <c r="B41" s="276" t="s">
        <v>138</v>
      </c>
      <c r="C41" s="118" t="s">
        <v>138</v>
      </c>
      <c r="D41" s="258" t="s">
        <v>161</v>
      </c>
      <c r="E41" s="259" t="s">
        <v>140</v>
      </c>
      <c r="F41" s="277" t="s">
        <v>225</v>
      </c>
      <c r="G41" s="278" t="s">
        <v>143</v>
      </c>
      <c r="H41" s="96">
        <v>1000</v>
      </c>
      <c r="I41" s="96">
        <v>0</v>
      </c>
      <c r="J41" s="96">
        <v>0</v>
      </c>
      <c r="K41" s="96">
        <v>0</v>
      </c>
      <c r="L41" s="96">
        <v>0</v>
      </c>
      <c r="M41" s="96">
        <v>1000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265"/>
      <c r="AK41" s="265"/>
      <c r="AL41" s="265"/>
    </row>
    <row r="42" s="263" customFormat="1" ht="27" customHeight="1" spans="1:38">
      <c r="A42" s="276" t="s">
        <v>142</v>
      </c>
      <c r="B42" s="276" t="s">
        <v>138</v>
      </c>
      <c r="C42" s="118" t="s">
        <v>138</v>
      </c>
      <c r="D42" s="258" t="s">
        <v>161</v>
      </c>
      <c r="E42" s="259" t="s">
        <v>140</v>
      </c>
      <c r="F42" s="277" t="s">
        <v>236</v>
      </c>
      <c r="G42" s="278" t="s">
        <v>153</v>
      </c>
      <c r="H42" s="96">
        <v>95200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95200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265"/>
      <c r="AK42" s="265"/>
      <c r="AL42" s="265"/>
    </row>
    <row r="43" s="263" customFormat="1" ht="27" customHeight="1" spans="1:38">
      <c r="A43" s="276" t="s">
        <v>142</v>
      </c>
      <c r="B43" s="276" t="s">
        <v>138</v>
      </c>
      <c r="C43" s="118" t="s">
        <v>138</v>
      </c>
      <c r="D43" s="258" t="s">
        <v>161</v>
      </c>
      <c r="E43" s="259" t="s">
        <v>140</v>
      </c>
      <c r="F43" s="277" t="s">
        <v>248</v>
      </c>
      <c r="G43" s="278" t="s">
        <v>156</v>
      </c>
      <c r="H43" s="96">
        <v>20000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20000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6">
        <v>0</v>
      </c>
      <c r="AD43" s="96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265"/>
      <c r="AK43" s="265"/>
      <c r="AL43" s="265"/>
    </row>
    <row r="44" s="263" customFormat="1" ht="27" customHeight="1" spans="1:38">
      <c r="A44" s="276" t="s">
        <v>142</v>
      </c>
      <c r="B44" s="276" t="s">
        <v>138</v>
      </c>
      <c r="C44" s="118" t="s">
        <v>138</v>
      </c>
      <c r="D44" s="258" t="s">
        <v>161</v>
      </c>
      <c r="E44" s="259" t="s">
        <v>140</v>
      </c>
      <c r="F44" s="277" t="s">
        <v>247</v>
      </c>
      <c r="G44" s="278" t="s">
        <v>150</v>
      </c>
      <c r="H44" s="96">
        <v>5000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96">
        <v>0</v>
      </c>
      <c r="AG44" s="96">
        <v>0</v>
      </c>
      <c r="AH44" s="96">
        <v>0</v>
      </c>
      <c r="AI44" s="96">
        <v>5000</v>
      </c>
      <c r="AJ44" s="265"/>
      <c r="AK44" s="265"/>
      <c r="AL44" s="265"/>
    </row>
    <row r="45" s="263" customFormat="1" ht="27" customHeight="1" spans="1:38">
      <c r="A45" s="276"/>
      <c r="B45" s="276"/>
      <c r="C45" s="118"/>
      <c r="D45" s="258" t="s">
        <v>98</v>
      </c>
      <c r="E45" s="259" t="s">
        <v>99</v>
      </c>
      <c r="F45" s="277"/>
      <c r="G45" s="278"/>
      <c r="H45" s="96">
        <v>427002.8</v>
      </c>
      <c r="I45" s="96">
        <v>30000</v>
      </c>
      <c r="J45" s="96">
        <v>10000</v>
      </c>
      <c r="K45" s="96">
        <v>0</v>
      </c>
      <c r="L45" s="96">
        <v>3500</v>
      </c>
      <c r="M45" s="96">
        <v>3500</v>
      </c>
      <c r="N45" s="96">
        <v>10000</v>
      </c>
      <c r="O45" s="96">
        <v>8000</v>
      </c>
      <c r="P45" s="96">
        <v>7000</v>
      </c>
      <c r="Q45" s="96">
        <v>3000</v>
      </c>
      <c r="R45" s="96">
        <v>35000</v>
      </c>
      <c r="S45" s="96">
        <v>0</v>
      </c>
      <c r="T45" s="96">
        <v>10000</v>
      </c>
      <c r="U45" s="96">
        <v>0</v>
      </c>
      <c r="V45" s="96">
        <v>10000</v>
      </c>
      <c r="W45" s="96">
        <v>10000</v>
      </c>
      <c r="X45" s="96">
        <v>75000</v>
      </c>
      <c r="Y45" s="96">
        <v>60000</v>
      </c>
      <c r="Z45" s="96">
        <v>0</v>
      </c>
      <c r="AA45" s="96">
        <v>0</v>
      </c>
      <c r="AB45" s="96">
        <v>5000</v>
      </c>
      <c r="AC45" s="96">
        <v>0</v>
      </c>
      <c r="AD45" s="96">
        <v>9202.8</v>
      </c>
      <c r="AE45" s="96">
        <v>15000</v>
      </c>
      <c r="AF45" s="96">
        <v>0</v>
      </c>
      <c r="AG45" s="96">
        <v>72800</v>
      </c>
      <c r="AH45" s="96">
        <v>0</v>
      </c>
      <c r="AI45" s="96">
        <v>50000</v>
      </c>
      <c r="AJ45" s="265"/>
      <c r="AK45" s="265"/>
      <c r="AL45" s="265"/>
    </row>
    <row r="46" s="263" customFormat="1" ht="27" customHeight="1" spans="1:38">
      <c r="A46" s="276" t="s">
        <v>142</v>
      </c>
      <c r="B46" s="276" t="s">
        <v>138</v>
      </c>
      <c r="C46" s="118" t="s">
        <v>164</v>
      </c>
      <c r="D46" s="258" t="s">
        <v>165</v>
      </c>
      <c r="E46" s="259" t="s">
        <v>166</v>
      </c>
      <c r="F46" s="277" t="s">
        <v>249</v>
      </c>
      <c r="G46" s="278" t="s">
        <v>143</v>
      </c>
      <c r="H46" s="96">
        <v>52800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52800</v>
      </c>
      <c r="AH46" s="96">
        <v>0</v>
      </c>
      <c r="AI46" s="96">
        <v>0</v>
      </c>
      <c r="AJ46" s="265"/>
      <c r="AK46" s="265"/>
      <c r="AL46" s="265"/>
    </row>
    <row r="47" s="263" customFormat="1" ht="27" customHeight="1" spans="1:38">
      <c r="A47" s="276" t="s">
        <v>142</v>
      </c>
      <c r="B47" s="276" t="s">
        <v>138</v>
      </c>
      <c r="C47" s="118" t="s">
        <v>164</v>
      </c>
      <c r="D47" s="258" t="s">
        <v>165</v>
      </c>
      <c r="E47" s="259" t="s">
        <v>166</v>
      </c>
      <c r="F47" s="277" t="s">
        <v>250</v>
      </c>
      <c r="G47" s="278" t="s">
        <v>143</v>
      </c>
      <c r="H47" s="96">
        <v>20000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20000</v>
      </c>
      <c r="AH47" s="96">
        <v>0</v>
      </c>
      <c r="AI47" s="96">
        <v>0</v>
      </c>
      <c r="AJ47" s="265"/>
      <c r="AK47" s="265"/>
      <c r="AL47" s="265"/>
    </row>
    <row r="48" s="263" customFormat="1" ht="27" customHeight="1" spans="1:38">
      <c r="A48" s="276" t="s">
        <v>142</v>
      </c>
      <c r="B48" s="276" t="s">
        <v>138</v>
      </c>
      <c r="C48" s="118" t="s">
        <v>164</v>
      </c>
      <c r="D48" s="258" t="s">
        <v>165</v>
      </c>
      <c r="E48" s="259" t="s">
        <v>166</v>
      </c>
      <c r="F48" s="277" t="s">
        <v>228</v>
      </c>
      <c r="G48" s="278" t="s">
        <v>143</v>
      </c>
      <c r="H48" s="96">
        <v>7000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7000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265"/>
      <c r="AK48" s="265"/>
      <c r="AL48" s="265"/>
    </row>
    <row r="49" s="263" customFormat="1" ht="27" customHeight="1" spans="1:38">
      <c r="A49" s="276" t="s">
        <v>142</v>
      </c>
      <c r="B49" s="276" t="s">
        <v>138</v>
      </c>
      <c r="C49" s="118" t="s">
        <v>164</v>
      </c>
      <c r="D49" s="258" t="s">
        <v>165</v>
      </c>
      <c r="E49" s="259" t="s">
        <v>166</v>
      </c>
      <c r="F49" s="277" t="s">
        <v>224</v>
      </c>
      <c r="G49" s="278" t="s">
        <v>143</v>
      </c>
      <c r="H49" s="96">
        <v>3500</v>
      </c>
      <c r="I49" s="96">
        <v>0</v>
      </c>
      <c r="J49" s="96">
        <v>0</v>
      </c>
      <c r="K49" s="96">
        <v>0</v>
      </c>
      <c r="L49" s="96">
        <v>3500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96">
        <v>0</v>
      </c>
      <c r="AI49" s="96">
        <v>0</v>
      </c>
      <c r="AJ49" s="265"/>
      <c r="AK49" s="265"/>
      <c r="AL49" s="265"/>
    </row>
    <row r="50" s="263" customFormat="1" ht="27" customHeight="1" spans="1:38">
      <c r="A50" s="276" t="s">
        <v>142</v>
      </c>
      <c r="B50" s="276" t="s">
        <v>138</v>
      </c>
      <c r="C50" s="118" t="s">
        <v>164</v>
      </c>
      <c r="D50" s="258" t="s">
        <v>165</v>
      </c>
      <c r="E50" s="259" t="s">
        <v>166</v>
      </c>
      <c r="F50" s="277" t="s">
        <v>225</v>
      </c>
      <c r="G50" s="278" t="s">
        <v>143</v>
      </c>
      <c r="H50" s="96">
        <v>3500</v>
      </c>
      <c r="I50" s="96">
        <v>0</v>
      </c>
      <c r="J50" s="96">
        <v>0</v>
      </c>
      <c r="K50" s="96">
        <v>0</v>
      </c>
      <c r="L50" s="96">
        <v>0</v>
      </c>
      <c r="M50" s="96">
        <v>3500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96">
        <v>0</v>
      </c>
      <c r="AI50" s="96">
        <v>0</v>
      </c>
      <c r="AJ50" s="265"/>
      <c r="AK50" s="265"/>
      <c r="AL50" s="265"/>
    </row>
    <row r="51" s="263" customFormat="1" ht="27" customHeight="1" spans="1:38">
      <c r="A51" s="276" t="s">
        <v>142</v>
      </c>
      <c r="B51" s="276" t="s">
        <v>138</v>
      </c>
      <c r="C51" s="118" t="s">
        <v>164</v>
      </c>
      <c r="D51" s="258" t="s">
        <v>165</v>
      </c>
      <c r="E51" s="259" t="s">
        <v>166</v>
      </c>
      <c r="F51" s="277" t="s">
        <v>229</v>
      </c>
      <c r="G51" s="278" t="s">
        <v>143</v>
      </c>
      <c r="H51" s="96">
        <v>3000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3000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96">
        <v>0</v>
      </c>
      <c r="AI51" s="96">
        <v>0</v>
      </c>
      <c r="AJ51" s="265"/>
      <c r="AK51" s="265"/>
      <c r="AL51" s="265"/>
    </row>
    <row r="52" s="263" customFormat="1" ht="27" customHeight="1" spans="1:38">
      <c r="A52" s="276" t="s">
        <v>142</v>
      </c>
      <c r="B52" s="276" t="s">
        <v>138</v>
      </c>
      <c r="C52" s="118" t="s">
        <v>164</v>
      </c>
      <c r="D52" s="258" t="s">
        <v>165</v>
      </c>
      <c r="E52" s="259" t="s">
        <v>166</v>
      </c>
      <c r="F52" s="277" t="s">
        <v>222</v>
      </c>
      <c r="G52" s="278" t="s">
        <v>143</v>
      </c>
      <c r="H52" s="96">
        <v>10000</v>
      </c>
      <c r="I52" s="96">
        <v>0</v>
      </c>
      <c r="J52" s="96">
        <v>10000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0</v>
      </c>
      <c r="AE52" s="96">
        <v>0</v>
      </c>
      <c r="AF52" s="96">
        <v>0</v>
      </c>
      <c r="AG52" s="96">
        <v>0</v>
      </c>
      <c r="AH52" s="96">
        <v>0</v>
      </c>
      <c r="AI52" s="96">
        <v>0</v>
      </c>
      <c r="AJ52" s="265"/>
      <c r="AK52" s="265"/>
      <c r="AL52" s="265"/>
    </row>
    <row r="53" s="263" customFormat="1" ht="27" customHeight="1" spans="1:38">
      <c r="A53" s="276" t="s">
        <v>142</v>
      </c>
      <c r="B53" s="276" t="s">
        <v>138</v>
      </c>
      <c r="C53" s="118" t="s">
        <v>164</v>
      </c>
      <c r="D53" s="258" t="s">
        <v>165</v>
      </c>
      <c r="E53" s="259" t="s">
        <v>166</v>
      </c>
      <c r="F53" s="277" t="s">
        <v>227</v>
      </c>
      <c r="G53" s="278" t="s">
        <v>143</v>
      </c>
      <c r="H53" s="96">
        <v>8000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8000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0</v>
      </c>
      <c r="AH53" s="96">
        <v>0</v>
      </c>
      <c r="AI53" s="96">
        <v>0</v>
      </c>
      <c r="AJ53" s="265"/>
      <c r="AK53" s="265"/>
      <c r="AL53" s="265"/>
    </row>
    <row r="54" s="263" customFormat="1" ht="27" customHeight="1" spans="1:38">
      <c r="A54" s="276" t="s">
        <v>142</v>
      </c>
      <c r="B54" s="276" t="s">
        <v>138</v>
      </c>
      <c r="C54" s="118" t="s">
        <v>164</v>
      </c>
      <c r="D54" s="258" t="s">
        <v>165</v>
      </c>
      <c r="E54" s="259" t="s">
        <v>166</v>
      </c>
      <c r="F54" s="277" t="s">
        <v>234</v>
      </c>
      <c r="G54" s="278" t="s">
        <v>144</v>
      </c>
      <c r="H54" s="96">
        <v>10000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10000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265"/>
      <c r="AK54" s="265"/>
      <c r="AL54" s="265"/>
    </row>
    <row r="55" s="263" customFormat="1" ht="27" customHeight="1" spans="1:38">
      <c r="A55" s="276" t="s">
        <v>142</v>
      </c>
      <c r="B55" s="276" t="s">
        <v>138</v>
      </c>
      <c r="C55" s="118" t="s">
        <v>164</v>
      </c>
      <c r="D55" s="258" t="s">
        <v>165</v>
      </c>
      <c r="E55" s="259" t="s">
        <v>166</v>
      </c>
      <c r="F55" s="277" t="s">
        <v>235</v>
      </c>
      <c r="G55" s="278" t="s">
        <v>154</v>
      </c>
      <c r="H55" s="96">
        <v>10000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10000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6">
        <v>0</v>
      </c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265"/>
      <c r="AK55" s="265"/>
      <c r="AL55" s="265"/>
    </row>
    <row r="56" s="263" customFormat="1" ht="27" customHeight="1" spans="1:35">
      <c r="A56" s="276" t="s">
        <v>142</v>
      </c>
      <c r="B56" s="276" t="s">
        <v>138</v>
      </c>
      <c r="C56" s="118" t="s">
        <v>164</v>
      </c>
      <c r="D56" s="258" t="s">
        <v>165</v>
      </c>
      <c r="E56" s="259" t="s">
        <v>166</v>
      </c>
      <c r="F56" s="277" t="s">
        <v>237</v>
      </c>
      <c r="G56" s="278" t="s">
        <v>145</v>
      </c>
      <c r="H56" s="96">
        <v>60000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60000</v>
      </c>
      <c r="Z56" s="96">
        <v>0</v>
      </c>
      <c r="AA56" s="96">
        <v>0</v>
      </c>
      <c r="AB56" s="96">
        <v>0</v>
      </c>
      <c r="AC56" s="96">
        <v>0</v>
      </c>
      <c r="AD56" s="96">
        <v>0</v>
      </c>
      <c r="AE56" s="96">
        <v>0</v>
      </c>
      <c r="AF56" s="96">
        <v>0</v>
      </c>
      <c r="AG56" s="96">
        <v>0</v>
      </c>
      <c r="AH56" s="96">
        <v>0</v>
      </c>
      <c r="AI56" s="96">
        <v>0</v>
      </c>
    </row>
    <row r="57" s="263" customFormat="1" ht="27" customHeight="1" spans="1:35">
      <c r="A57" s="276" t="s">
        <v>142</v>
      </c>
      <c r="B57" s="276" t="s">
        <v>138</v>
      </c>
      <c r="C57" s="118" t="s">
        <v>164</v>
      </c>
      <c r="D57" s="258" t="s">
        <v>165</v>
      </c>
      <c r="E57" s="259" t="s">
        <v>166</v>
      </c>
      <c r="F57" s="277" t="s">
        <v>240</v>
      </c>
      <c r="G57" s="278" t="s">
        <v>147</v>
      </c>
      <c r="H57" s="96">
        <v>5000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96">
        <v>5000</v>
      </c>
      <c r="AC57" s="96">
        <v>0</v>
      </c>
      <c r="AD57" s="96">
        <v>0</v>
      </c>
      <c r="AE57" s="96">
        <v>0</v>
      </c>
      <c r="AF57" s="96">
        <v>0</v>
      </c>
      <c r="AG57" s="96">
        <v>0</v>
      </c>
      <c r="AH57" s="96">
        <v>0</v>
      </c>
      <c r="AI57" s="96">
        <v>0</v>
      </c>
    </row>
    <row r="58" s="263" customFormat="1" ht="27" customHeight="1" spans="1:35">
      <c r="A58" s="276" t="s">
        <v>142</v>
      </c>
      <c r="B58" s="276" t="s">
        <v>138</v>
      </c>
      <c r="C58" s="118" t="s">
        <v>164</v>
      </c>
      <c r="D58" s="258" t="s">
        <v>165</v>
      </c>
      <c r="E58" s="259" t="s">
        <v>166</v>
      </c>
      <c r="F58" s="277" t="s">
        <v>236</v>
      </c>
      <c r="G58" s="278" t="s">
        <v>153</v>
      </c>
      <c r="H58" s="96">
        <v>75000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75000</v>
      </c>
      <c r="Y58" s="96">
        <v>0</v>
      </c>
      <c r="Z58" s="96">
        <v>0</v>
      </c>
      <c r="AA58" s="96">
        <v>0</v>
      </c>
      <c r="AB58" s="96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0</v>
      </c>
      <c r="AI58" s="96">
        <v>0</v>
      </c>
    </row>
    <row r="59" s="263" customFormat="1" ht="27" customHeight="1" spans="1:35">
      <c r="A59" s="276" t="s">
        <v>142</v>
      </c>
      <c r="B59" s="276" t="s">
        <v>138</v>
      </c>
      <c r="C59" s="118" t="s">
        <v>164</v>
      </c>
      <c r="D59" s="258" t="s">
        <v>165</v>
      </c>
      <c r="E59" s="259" t="s">
        <v>166</v>
      </c>
      <c r="F59" s="277" t="s">
        <v>221</v>
      </c>
      <c r="G59" s="278" t="s">
        <v>143</v>
      </c>
      <c r="H59" s="96">
        <v>30000</v>
      </c>
      <c r="I59" s="96">
        <v>30000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</row>
    <row r="60" s="263" customFormat="1" ht="27" customHeight="1" spans="1:35">
      <c r="A60" s="276" t="s">
        <v>142</v>
      </c>
      <c r="B60" s="276" t="s">
        <v>138</v>
      </c>
      <c r="C60" s="118" t="s">
        <v>164</v>
      </c>
      <c r="D60" s="258" t="s">
        <v>165</v>
      </c>
      <c r="E60" s="259" t="s">
        <v>166</v>
      </c>
      <c r="F60" s="277" t="s">
        <v>248</v>
      </c>
      <c r="G60" s="278" t="s">
        <v>156</v>
      </c>
      <c r="H60" s="96">
        <v>10000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10000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0</v>
      </c>
      <c r="AF60" s="96">
        <v>0</v>
      </c>
      <c r="AG60" s="96">
        <v>0</v>
      </c>
      <c r="AH60" s="96">
        <v>0</v>
      </c>
      <c r="AI60" s="96">
        <v>0</v>
      </c>
    </row>
    <row r="61" s="263" customFormat="1" ht="27" customHeight="1" spans="1:35">
      <c r="A61" s="276" t="s">
        <v>142</v>
      </c>
      <c r="B61" s="276" t="s">
        <v>138</v>
      </c>
      <c r="C61" s="118" t="s">
        <v>164</v>
      </c>
      <c r="D61" s="258" t="s">
        <v>165</v>
      </c>
      <c r="E61" s="259" t="s">
        <v>166</v>
      </c>
      <c r="F61" s="277" t="s">
        <v>230</v>
      </c>
      <c r="G61" s="278" t="s">
        <v>143</v>
      </c>
      <c r="H61" s="96">
        <v>35000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35000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</v>
      </c>
      <c r="Y61" s="96">
        <v>0</v>
      </c>
      <c r="Z61" s="96">
        <v>0</v>
      </c>
      <c r="AA61" s="96">
        <v>0</v>
      </c>
      <c r="AB61" s="96">
        <v>0</v>
      </c>
      <c r="AC61" s="96">
        <v>0</v>
      </c>
      <c r="AD61" s="96">
        <v>0</v>
      </c>
      <c r="AE61" s="96">
        <v>0</v>
      </c>
      <c r="AF61" s="96">
        <v>0</v>
      </c>
      <c r="AG61" s="96">
        <v>0</v>
      </c>
      <c r="AH61" s="96">
        <v>0</v>
      </c>
      <c r="AI61" s="96">
        <v>0</v>
      </c>
    </row>
    <row r="62" s="263" customFormat="1" ht="27" customHeight="1" spans="1:35">
      <c r="A62" s="276" t="s">
        <v>142</v>
      </c>
      <c r="B62" s="276" t="s">
        <v>138</v>
      </c>
      <c r="C62" s="118" t="s">
        <v>164</v>
      </c>
      <c r="D62" s="258" t="s">
        <v>165</v>
      </c>
      <c r="E62" s="259" t="s">
        <v>166</v>
      </c>
      <c r="F62" s="277" t="s">
        <v>226</v>
      </c>
      <c r="G62" s="278" t="s">
        <v>143</v>
      </c>
      <c r="H62" s="96">
        <v>10000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10000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</row>
    <row r="63" s="263" customFormat="1" ht="27" customHeight="1" spans="1:35">
      <c r="A63" s="276" t="s">
        <v>142</v>
      </c>
      <c r="B63" s="276" t="s">
        <v>138</v>
      </c>
      <c r="C63" s="118" t="s">
        <v>164</v>
      </c>
      <c r="D63" s="258" t="s">
        <v>165</v>
      </c>
      <c r="E63" s="259" t="s">
        <v>166</v>
      </c>
      <c r="F63" s="277" t="s">
        <v>247</v>
      </c>
      <c r="G63" s="278" t="s">
        <v>150</v>
      </c>
      <c r="H63" s="96">
        <v>50000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0</v>
      </c>
      <c r="AI63" s="96">
        <v>50000</v>
      </c>
    </row>
    <row r="64" s="263" customFormat="1" ht="27" customHeight="1" spans="1:35">
      <c r="A64" s="276" t="s">
        <v>142</v>
      </c>
      <c r="B64" s="276" t="s">
        <v>138</v>
      </c>
      <c r="C64" s="118" t="s">
        <v>164</v>
      </c>
      <c r="D64" s="258" t="s">
        <v>165</v>
      </c>
      <c r="E64" s="259" t="s">
        <v>166</v>
      </c>
      <c r="F64" s="277" t="s">
        <v>243</v>
      </c>
      <c r="G64" s="278" t="s">
        <v>143</v>
      </c>
      <c r="H64" s="96">
        <v>15000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15000</v>
      </c>
      <c r="AF64" s="96">
        <v>0</v>
      </c>
      <c r="AG64" s="96">
        <v>0</v>
      </c>
      <c r="AH64" s="96">
        <v>0</v>
      </c>
      <c r="AI64" s="96">
        <v>0</v>
      </c>
    </row>
    <row r="65" s="263" customFormat="1" ht="27" customHeight="1" spans="1:35">
      <c r="A65" s="276" t="s">
        <v>142</v>
      </c>
      <c r="B65" s="276" t="s">
        <v>138</v>
      </c>
      <c r="C65" s="118" t="s">
        <v>164</v>
      </c>
      <c r="D65" s="258" t="s">
        <v>165</v>
      </c>
      <c r="E65" s="259" t="s">
        <v>166</v>
      </c>
      <c r="F65" s="277" t="s">
        <v>242</v>
      </c>
      <c r="G65" s="278" t="s">
        <v>143</v>
      </c>
      <c r="H65" s="96">
        <v>9202.8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  <c r="X65" s="96">
        <v>0</v>
      </c>
      <c r="Y65" s="96">
        <v>0</v>
      </c>
      <c r="Z65" s="96">
        <v>0</v>
      </c>
      <c r="AA65" s="96">
        <v>0</v>
      </c>
      <c r="AB65" s="96">
        <v>0</v>
      </c>
      <c r="AC65" s="96">
        <v>0</v>
      </c>
      <c r="AD65" s="96">
        <v>9202.8</v>
      </c>
      <c r="AE65" s="96">
        <v>0</v>
      </c>
      <c r="AF65" s="96">
        <v>0</v>
      </c>
      <c r="AG65" s="96">
        <v>0</v>
      </c>
      <c r="AH65" s="96">
        <v>0</v>
      </c>
      <c r="AI65" s="96">
        <v>0</v>
      </c>
    </row>
    <row r="66" s="263" customFormat="1" ht="27" customHeight="1" spans="1:35">
      <c r="A66" s="276"/>
      <c r="B66" s="276"/>
      <c r="C66" s="118"/>
      <c r="D66" s="258" t="s">
        <v>102</v>
      </c>
      <c r="E66" s="259" t="s">
        <v>103</v>
      </c>
      <c r="F66" s="277"/>
      <c r="G66" s="278"/>
      <c r="H66" s="96">
        <v>215605.68</v>
      </c>
      <c r="I66" s="96">
        <v>8000</v>
      </c>
      <c r="J66" s="96">
        <v>16000</v>
      </c>
      <c r="K66" s="96">
        <v>0</v>
      </c>
      <c r="L66" s="96">
        <v>0</v>
      </c>
      <c r="M66" s="96">
        <v>3000</v>
      </c>
      <c r="N66" s="96">
        <v>6500</v>
      </c>
      <c r="O66" s="96">
        <v>200</v>
      </c>
      <c r="P66" s="96">
        <v>0</v>
      </c>
      <c r="Q66" s="96">
        <v>0</v>
      </c>
      <c r="R66" s="96">
        <v>8900</v>
      </c>
      <c r="S66" s="96">
        <v>0</v>
      </c>
      <c r="T66" s="96">
        <v>0</v>
      </c>
      <c r="U66" s="96">
        <v>0</v>
      </c>
      <c r="V66" s="96">
        <v>4000</v>
      </c>
      <c r="W66" s="96">
        <v>4000</v>
      </c>
      <c r="X66" s="96">
        <v>54000</v>
      </c>
      <c r="Y66" s="96">
        <v>0</v>
      </c>
      <c r="Z66" s="96">
        <v>0</v>
      </c>
      <c r="AA66" s="96">
        <v>0</v>
      </c>
      <c r="AB66" s="96">
        <v>5000</v>
      </c>
      <c r="AC66" s="96">
        <v>0</v>
      </c>
      <c r="AD66" s="96">
        <v>7405.68</v>
      </c>
      <c r="AE66" s="96">
        <v>8000</v>
      </c>
      <c r="AF66" s="96">
        <v>0</v>
      </c>
      <c r="AG66" s="96">
        <v>55600</v>
      </c>
      <c r="AH66" s="96">
        <v>0</v>
      </c>
      <c r="AI66" s="96">
        <v>35000</v>
      </c>
    </row>
    <row r="67" s="263" customFormat="1" ht="27" customHeight="1" spans="1:35">
      <c r="A67" s="276" t="s">
        <v>142</v>
      </c>
      <c r="B67" s="276" t="s">
        <v>138</v>
      </c>
      <c r="C67" s="118" t="s">
        <v>138</v>
      </c>
      <c r="D67" s="258" t="s">
        <v>170</v>
      </c>
      <c r="E67" s="259" t="s">
        <v>140</v>
      </c>
      <c r="F67" s="277" t="s">
        <v>230</v>
      </c>
      <c r="G67" s="278" t="s">
        <v>143</v>
      </c>
      <c r="H67" s="96">
        <v>8900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8900</v>
      </c>
      <c r="S67" s="96">
        <v>0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96">
        <v>0</v>
      </c>
      <c r="AC67" s="96">
        <v>0</v>
      </c>
      <c r="AD67" s="96">
        <v>0</v>
      </c>
      <c r="AE67" s="96">
        <v>0</v>
      </c>
      <c r="AF67" s="96">
        <v>0</v>
      </c>
      <c r="AG67" s="96">
        <v>0</v>
      </c>
      <c r="AH67" s="96">
        <v>0</v>
      </c>
      <c r="AI67" s="96">
        <v>0</v>
      </c>
    </row>
    <row r="68" s="263" customFormat="1" ht="27" customHeight="1" spans="1:35">
      <c r="A68" s="276" t="s">
        <v>142</v>
      </c>
      <c r="B68" s="276" t="s">
        <v>138</v>
      </c>
      <c r="C68" s="118" t="s">
        <v>138</v>
      </c>
      <c r="D68" s="258" t="s">
        <v>170</v>
      </c>
      <c r="E68" s="259" t="s">
        <v>140</v>
      </c>
      <c r="F68" s="277" t="s">
        <v>226</v>
      </c>
      <c r="G68" s="278" t="s">
        <v>143</v>
      </c>
      <c r="H68" s="96">
        <v>6500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6500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96">
        <v>0</v>
      </c>
      <c r="AC68" s="96">
        <v>0</v>
      </c>
      <c r="AD68" s="96">
        <v>0</v>
      </c>
      <c r="AE68" s="96">
        <v>0</v>
      </c>
      <c r="AF68" s="96">
        <v>0</v>
      </c>
      <c r="AG68" s="96">
        <v>0</v>
      </c>
      <c r="AH68" s="96">
        <v>0</v>
      </c>
      <c r="AI68" s="96">
        <v>0</v>
      </c>
    </row>
    <row r="69" s="263" customFormat="1" ht="27" customHeight="1" spans="1:35">
      <c r="A69" s="276" t="s">
        <v>142</v>
      </c>
      <c r="B69" s="276" t="s">
        <v>138</v>
      </c>
      <c r="C69" s="118" t="s">
        <v>138</v>
      </c>
      <c r="D69" s="258" t="s">
        <v>170</v>
      </c>
      <c r="E69" s="259" t="s">
        <v>140</v>
      </c>
      <c r="F69" s="277" t="s">
        <v>227</v>
      </c>
      <c r="G69" s="278" t="s">
        <v>143</v>
      </c>
      <c r="H69" s="96">
        <v>200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200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96">
        <v>0</v>
      </c>
      <c r="V69" s="96">
        <v>0</v>
      </c>
      <c r="W69" s="96">
        <v>0</v>
      </c>
      <c r="X69" s="96">
        <v>0</v>
      </c>
      <c r="Y69" s="96">
        <v>0</v>
      </c>
      <c r="Z69" s="96">
        <v>0</v>
      </c>
      <c r="AA69" s="96">
        <v>0</v>
      </c>
      <c r="AB69" s="96">
        <v>0</v>
      </c>
      <c r="AC69" s="96">
        <v>0</v>
      </c>
      <c r="AD69" s="96">
        <v>0</v>
      </c>
      <c r="AE69" s="96">
        <v>0</v>
      </c>
      <c r="AF69" s="96">
        <v>0</v>
      </c>
      <c r="AG69" s="96">
        <v>0</v>
      </c>
      <c r="AH69" s="96">
        <v>0</v>
      </c>
      <c r="AI69" s="96">
        <v>0</v>
      </c>
    </row>
    <row r="70" s="263" customFormat="1" ht="27" customHeight="1" spans="1:35">
      <c r="A70" s="276" t="s">
        <v>142</v>
      </c>
      <c r="B70" s="276" t="s">
        <v>138</v>
      </c>
      <c r="C70" s="118" t="s">
        <v>138</v>
      </c>
      <c r="D70" s="258" t="s">
        <v>170</v>
      </c>
      <c r="E70" s="259" t="s">
        <v>140</v>
      </c>
      <c r="F70" s="277" t="s">
        <v>243</v>
      </c>
      <c r="G70" s="278" t="s">
        <v>143</v>
      </c>
      <c r="H70" s="96">
        <v>8000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8000</v>
      </c>
      <c r="AF70" s="96">
        <v>0</v>
      </c>
      <c r="AG70" s="96">
        <v>0</v>
      </c>
      <c r="AH70" s="96">
        <v>0</v>
      </c>
      <c r="AI70" s="96">
        <v>0</v>
      </c>
    </row>
    <row r="71" s="263" customFormat="1" ht="27" customHeight="1" spans="1:35">
      <c r="A71" s="276" t="s">
        <v>142</v>
      </c>
      <c r="B71" s="276" t="s">
        <v>138</v>
      </c>
      <c r="C71" s="118" t="s">
        <v>138</v>
      </c>
      <c r="D71" s="258" t="s">
        <v>170</v>
      </c>
      <c r="E71" s="259" t="s">
        <v>140</v>
      </c>
      <c r="F71" s="277" t="s">
        <v>242</v>
      </c>
      <c r="G71" s="278" t="s">
        <v>143</v>
      </c>
      <c r="H71" s="96">
        <v>7405.68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>
        <v>0</v>
      </c>
      <c r="Y71" s="96">
        <v>0</v>
      </c>
      <c r="Z71" s="96">
        <v>0</v>
      </c>
      <c r="AA71" s="96">
        <v>0</v>
      </c>
      <c r="AB71" s="96">
        <v>0</v>
      </c>
      <c r="AC71" s="96">
        <v>0</v>
      </c>
      <c r="AD71" s="96">
        <v>7405.68</v>
      </c>
      <c r="AE71" s="96">
        <v>0</v>
      </c>
      <c r="AF71" s="96">
        <v>0</v>
      </c>
      <c r="AG71" s="96">
        <v>0</v>
      </c>
      <c r="AH71" s="96">
        <v>0</v>
      </c>
      <c r="AI71" s="96">
        <v>0</v>
      </c>
    </row>
    <row r="72" s="263" customFormat="1" ht="27" customHeight="1" spans="1:35">
      <c r="A72" s="276" t="s">
        <v>142</v>
      </c>
      <c r="B72" s="276" t="s">
        <v>138</v>
      </c>
      <c r="C72" s="118" t="s">
        <v>138</v>
      </c>
      <c r="D72" s="258" t="s">
        <v>170</v>
      </c>
      <c r="E72" s="259" t="s">
        <v>140</v>
      </c>
      <c r="F72" s="277" t="s">
        <v>234</v>
      </c>
      <c r="G72" s="278" t="s">
        <v>144</v>
      </c>
      <c r="H72" s="96">
        <v>4000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4000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96">
        <v>0</v>
      </c>
      <c r="AI72" s="96">
        <v>0</v>
      </c>
    </row>
    <row r="73" s="263" customFormat="1" ht="27" customHeight="1" spans="1:35">
      <c r="A73" s="276" t="s">
        <v>142</v>
      </c>
      <c r="B73" s="276" t="s">
        <v>138</v>
      </c>
      <c r="C73" s="118" t="s">
        <v>138</v>
      </c>
      <c r="D73" s="258" t="s">
        <v>170</v>
      </c>
      <c r="E73" s="259" t="s">
        <v>140</v>
      </c>
      <c r="F73" s="277" t="s">
        <v>236</v>
      </c>
      <c r="G73" s="278" t="s">
        <v>153</v>
      </c>
      <c r="H73" s="96">
        <v>54000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54000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</row>
    <row r="74" s="263" customFormat="1" ht="27" customHeight="1" spans="1:35">
      <c r="A74" s="276" t="s">
        <v>142</v>
      </c>
      <c r="B74" s="276" t="s">
        <v>138</v>
      </c>
      <c r="C74" s="118" t="s">
        <v>138</v>
      </c>
      <c r="D74" s="258" t="s">
        <v>170</v>
      </c>
      <c r="E74" s="259" t="s">
        <v>140</v>
      </c>
      <c r="F74" s="277" t="s">
        <v>249</v>
      </c>
      <c r="G74" s="278" t="s">
        <v>143</v>
      </c>
      <c r="H74" s="96">
        <v>52800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0</v>
      </c>
      <c r="AC74" s="96">
        <v>0</v>
      </c>
      <c r="AD74" s="96">
        <v>0</v>
      </c>
      <c r="AE74" s="96">
        <v>0</v>
      </c>
      <c r="AF74" s="96">
        <v>0</v>
      </c>
      <c r="AG74" s="96">
        <v>52800</v>
      </c>
      <c r="AH74" s="96">
        <v>0</v>
      </c>
      <c r="AI74" s="96">
        <v>0</v>
      </c>
    </row>
    <row r="75" s="263" customFormat="1" ht="27" customHeight="1" spans="1:35">
      <c r="A75" s="276" t="s">
        <v>142</v>
      </c>
      <c r="B75" s="276" t="s">
        <v>138</v>
      </c>
      <c r="C75" s="118" t="s">
        <v>138</v>
      </c>
      <c r="D75" s="258" t="s">
        <v>170</v>
      </c>
      <c r="E75" s="259" t="s">
        <v>140</v>
      </c>
      <c r="F75" s="277" t="s">
        <v>250</v>
      </c>
      <c r="G75" s="278" t="s">
        <v>143</v>
      </c>
      <c r="H75" s="96">
        <v>2800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2800</v>
      </c>
      <c r="AH75" s="96">
        <v>0</v>
      </c>
      <c r="AI75" s="96">
        <v>0</v>
      </c>
    </row>
    <row r="76" s="263" customFormat="1" ht="27" customHeight="1" spans="1:35">
      <c r="A76" s="276" t="s">
        <v>142</v>
      </c>
      <c r="B76" s="276" t="s">
        <v>138</v>
      </c>
      <c r="C76" s="118" t="s">
        <v>138</v>
      </c>
      <c r="D76" s="258" t="s">
        <v>170</v>
      </c>
      <c r="E76" s="259" t="s">
        <v>140</v>
      </c>
      <c r="F76" s="277" t="s">
        <v>235</v>
      </c>
      <c r="G76" s="278" t="s">
        <v>154</v>
      </c>
      <c r="H76" s="96">
        <v>4000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4000</v>
      </c>
      <c r="X76" s="96">
        <v>0</v>
      </c>
      <c r="Y76" s="96">
        <v>0</v>
      </c>
      <c r="Z76" s="96">
        <v>0</v>
      </c>
      <c r="AA76" s="96">
        <v>0</v>
      </c>
      <c r="AB76" s="96">
        <v>0</v>
      </c>
      <c r="AC76" s="96">
        <v>0</v>
      </c>
      <c r="AD76" s="96">
        <v>0</v>
      </c>
      <c r="AE76" s="96">
        <v>0</v>
      </c>
      <c r="AF76" s="96">
        <v>0</v>
      </c>
      <c r="AG76" s="96">
        <v>0</v>
      </c>
      <c r="AH76" s="96">
        <v>0</v>
      </c>
      <c r="AI76" s="96">
        <v>0</v>
      </c>
    </row>
    <row r="77" s="263" customFormat="1" ht="27" customHeight="1" spans="1:35">
      <c r="A77" s="276" t="s">
        <v>142</v>
      </c>
      <c r="B77" s="276" t="s">
        <v>138</v>
      </c>
      <c r="C77" s="118" t="s">
        <v>138</v>
      </c>
      <c r="D77" s="258" t="s">
        <v>170</v>
      </c>
      <c r="E77" s="259" t="s">
        <v>140</v>
      </c>
      <c r="F77" s="277" t="s">
        <v>225</v>
      </c>
      <c r="G77" s="278" t="s">
        <v>143</v>
      </c>
      <c r="H77" s="96">
        <v>3000</v>
      </c>
      <c r="I77" s="96">
        <v>0</v>
      </c>
      <c r="J77" s="96">
        <v>0</v>
      </c>
      <c r="K77" s="96">
        <v>0</v>
      </c>
      <c r="L77" s="96">
        <v>0</v>
      </c>
      <c r="M77" s="96">
        <v>3000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</row>
    <row r="78" s="263" customFormat="1" ht="27" customHeight="1" spans="1:35">
      <c r="A78" s="276" t="s">
        <v>142</v>
      </c>
      <c r="B78" s="276" t="s">
        <v>138</v>
      </c>
      <c r="C78" s="118" t="s">
        <v>138</v>
      </c>
      <c r="D78" s="258" t="s">
        <v>170</v>
      </c>
      <c r="E78" s="259" t="s">
        <v>140</v>
      </c>
      <c r="F78" s="277" t="s">
        <v>221</v>
      </c>
      <c r="G78" s="278" t="s">
        <v>143</v>
      </c>
      <c r="H78" s="96">
        <v>8000</v>
      </c>
      <c r="I78" s="96">
        <v>8000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0</v>
      </c>
      <c r="U78" s="96">
        <v>0</v>
      </c>
      <c r="V78" s="96">
        <v>0</v>
      </c>
      <c r="W78" s="96">
        <v>0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0</v>
      </c>
      <c r="AD78" s="96">
        <v>0</v>
      </c>
      <c r="AE78" s="96">
        <v>0</v>
      </c>
      <c r="AF78" s="96">
        <v>0</v>
      </c>
      <c r="AG78" s="96">
        <v>0</v>
      </c>
      <c r="AH78" s="96">
        <v>0</v>
      </c>
      <c r="AI78" s="96">
        <v>0</v>
      </c>
    </row>
    <row r="79" s="263" customFormat="1" ht="27" customHeight="1" spans="1:35">
      <c r="A79" s="276" t="s">
        <v>142</v>
      </c>
      <c r="B79" s="276" t="s">
        <v>138</v>
      </c>
      <c r="C79" s="118" t="s">
        <v>138</v>
      </c>
      <c r="D79" s="258" t="s">
        <v>170</v>
      </c>
      <c r="E79" s="259" t="s">
        <v>140</v>
      </c>
      <c r="F79" s="277" t="s">
        <v>222</v>
      </c>
      <c r="G79" s="278" t="s">
        <v>143</v>
      </c>
      <c r="H79" s="96">
        <v>16000</v>
      </c>
      <c r="I79" s="96">
        <v>0</v>
      </c>
      <c r="J79" s="96">
        <v>16000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96">
        <v>0</v>
      </c>
      <c r="X79" s="96">
        <v>0</v>
      </c>
      <c r="Y79" s="96">
        <v>0</v>
      </c>
      <c r="Z79" s="96">
        <v>0</v>
      </c>
      <c r="AA79" s="96">
        <v>0</v>
      </c>
      <c r="AB79" s="96">
        <v>0</v>
      </c>
      <c r="AC79" s="96">
        <v>0</v>
      </c>
      <c r="AD79" s="96">
        <v>0</v>
      </c>
      <c r="AE79" s="96">
        <v>0</v>
      </c>
      <c r="AF79" s="96">
        <v>0</v>
      </c>
      <c r="AG79" s="96">
        <v>0</v>
      </c>
      <c r="AH79" s="96">
        <v>0</v>
      </c>
      <c r="AI79" s="96">
        <v>0</v>
      </c>
    </row>
    <row r="80" s="263" customFormat="1" ht="27" customHeight="1" spans="1:35">
      <c r="A80" s="276" t="s">
        <v>142</v>
      </c>
      <c r="B80" s="276" t="s">
        <v>138</v>
      </c>
      <c r="C80" s="118" t="s">
        <v>138</v>
      </c>
      <c r="D80" s="258" t="s">
        <v>170</v>
      </c>
      <c r="E80" s="259" t="s">
        <v>140</v>
      </c>
      <c r="F80" s="277" t="s">
        <v>240</v>
      </c>
      <c r="G80" s="278" t="s">
        <v>147</v>
      </c>
      <c r="H80" s="96">
        <v>5000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5000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</row>
    <row r="81" s="263" customFormat="1" ht="27" customHeight="1" spans="1:35">
      <c r="A81" s="276" t="s">
        <v>142</v>
      </c>
      <c r="B81" s="276" t="s">
        <v>138</v>
      </c>
      <c r="C81" s="118" t="s">
        <v>138</v>
      </c>
      <c r="D81" s="258" t="s">
        <v>170</v>
      </c>
      <c r="E81" s="259" t="s">
        <v>140</v>
      </c>
      <c r="F81" s="277" t="s">
        <v>247</v>
      </c>
      <c r="G81" s="278" t="s">
        <v>150</v>
      </c>
      <c r="H81" s="96">
        <v>35000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0</v>
      </c>
      <c r="W81" s="96">
        <v>0</v>
      </c>
      <c r="X81" s="96">
        <v>0</v>
      </c>
      <c r="Y81" s="96">
        <v>0</v>
      </c>
      <c r="Z81" s="96">
        <v>0</v>
      </c>
      <c r="AA81" s="96">
        <v>0</v>
      </c>
      <c r="AB81" s="96">
        <v>0</v>
      </c>
      <c r="AC81" s="96">
        <v>0</v>
      </c>
      <c r="AD81" s="96">
        <v>0</v>
      </c>
      <c r="AE81" s="96">
        <v>0</v>
      </c>
      <c r="AF81" s="96">
        <v>0</v>
      </c>
      <c r="AG81" s="96">
        <v>0</v>
      </c>
      <c r="AH81" s="96">
        <v>0</v>
      </c>
      <c r="AI81" s="96">
        <v>35000</v>
      </c>
    </row>
    <row r="82" s="263" customFormat="1" ht="27" customHeight="1" spans="1:35">
      <c r="A82" s="276"/>
      <c r="B82" s="276"/>
      <c r="C82" s="118"/>
      <c r="D82" s="258" t="s">
        <v>104</v>
      </c>
      <c r="E82" s="259" t="s">
        <v>105</v>
      </c>
      <c r="F82" s="277"/>
      <c r="G82" s="278"/>
      <c r="H82" s="96">
        <v>3204.48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</v>
      </c>
      <c r="Z82" s="96">
        <v>0</v>
      </c>
      <c r="AA82" s="96">
        <v>0</v>
      </c>
      <c r="AB82" s="96">
        <v>0</v>
      </c>
      <c r="AC82" s="96">
        <v>0</v>
      </c>
      <c r="AD82" s="96">
        <v>3204.48</v>
      </c>
      <c r="AE82" s="96">
        <v>0</v>
      </c>
      <c r="AF82" s="96">
        <v>0</v>
      </c>
      <c r="AG82" s="96">
        <v>0</v>
      </c>
      <c r="AH82" s="96">
        <v>0</v>
      </c>
      <c r="AI82" s="96">
        <v>0</v>
      </c>
    </row>
    <row r="83" s="263" customFormat="1" ht="27" customHeight="1" spans="1:35">
      <c r="A83" s="276" t="s">
        <v>142</v>
      </c>
      <c r="B83" s="276" t="s">
        <v>138</v>
      </c>
      <c r="C83" s="118" t="s">
        <v>138</v>
      </c>
      <c r="D83" s="258" t="s">
        <v>171</v>
      </c>
      <c r="E83" s="259" t="s">
        <v>140</v>
      </c>
      <c r="F83" s="277" t="s">
        <v>242</v>
      </c>
      <c r="G83" s="278" t="s">
        <v>172</v>
      </c>
      <c r="H83" s="96">
        <v>3204.48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0</v>
      </c>
      <c r="T83" s="96">
        <v>0</v>
      </c>
      <c r="U83" s="96">
        <v>0</v>
      </c>
      <c r="V83" s="96">
        <v>0</v>
      </c>
      <c r="W83" s="96">
        <v>0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  <c r="AC83" s="96">
        <v>0</v>
      </c>
      <c r="AD83" s="96">
        <v>3204.48</v>
      </c>
      <c r="AE83" s="96">
        <v>0</v>
      </c>
      <c r="AF83" s="96">
        <v>0</v>
      </c>
      <c r="AG83" s="96">
        <v>0</v>
      </c>
      <c r="AH83" s="96">
        <v>0</v>
      </c>
      <c r="AI83" s="96">
        <v>0</v>
      </c>
    </row>
  </sheetData>
  <sheetProtection formatCells="0" formatColumns="0" formatRows="0"/>
  <mergeCells count="37">
    <mergeCell ref="A2:AI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0694444444444" right="0.550694444444444" top="0.786805555555556" bottom="0.590277777777778" header="0.354166666666667" footer="0.511805555555556"/>
  <pageSetup paperSize="9" scale="21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workbookViewId="0">
      <selection activeCell="F7" sqref="F7:F10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309</v>
      </c>
    </row>
    <row r="2" ht="33.75" customHeight="1" spans="1:20">
      <c r="A2" s="84" t="s">
        <v>310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customHeight="1" spans="19:20">
      <c r="S3" s="262" t="s">
        <v>78</v>
      </c>
      <c r="T3" s="262"/>
    </row>
    <row r="4" ht="22.5" customHeight="1" spans="1:20">
      <c r="A4" s="281" t="s">
        <v>108</v>
      </c>
      <c r="B4" s="281"/>
      <c r="C4" s="281"/>
      <c r="D4" s="89" t="s">
        <v>253</v>
      </c>
      <c r="E4" s="89" t="s">
        <v>176</v>
      </c>
      <c r="F4" s="88" t="s">
        <v>220</v>
      </c>
      <c r="G4" s="89" t="s">
        <v>178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 t="s">
        <v>181</v>
      </c>
      <c r="S4" s="89"/>
      <c r="T4" s="89"/>
    </row>
    <row r="5" customHeight="1" spans="1:20">
      <c r="A5" s="281"/>
      <c r="B5" s="281"/>
      <c r="C5" s="281"/>
      <c r="D5" s="89"/>
      <c r="E5" s="89"/>
      <c r="F5" s="90"/>
      <c r="G5" s="89" t="s">
        <v>90</v>
      </c>
      <c r="H5" s="89" t="s">
        <v>254</v>
      </c>
      <c r="I5" s="89" t="s">
        <v>234</v>
      </c>
      <c r="J5" s="89" t="s">
        <v>235</v>
      </c>
      <c r="K5" s="89" t="s">
        <v>255</v>
      </c>
      <c r="L5" s="89" t="s">
        <v>241</v>
      </c>
      <c r="M5" s="89" t="s">
        <v>236</v>
      </c>
      <c r="N5" s="89" t="s">
        <v>256</v>
      </c>
      <c r="O5" s="89" t="s">
        <v>244</v>
      </c>
      <c r="P5" s="89" t="s">
        <v>257</v>
      </c>
      <c r="Q5" s="89" t="s">
        <v>247</v>
      </c>
      <c r="R5" s="89" t="s">
        <v>90</v>
      </c>
      <c r="S5" s="89" t="s">
        <v>258</v>
      </c>
      <c r="T5" s="89" t="s">
        <v>217</v>
      </c>
    </row>
    <row r="6" ht="42.75" customHeight="1" spans="1:20">
      <c r="A6" s="89" t="s">
        <v>111</v>
      </c>
      <c r="B6" s="89" t="s">
        <v>112</v>
      </c>
      <c r="C6" s="89" t="s">
        <v>113</v>
      </c>
      <c r="D6" s="89"/>
      <c r="E6" s="89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="132" customFormat="1" ht="35.25" customHeight="1" spans="1:20">
      <c r="A7" s="98"/>
      <c r="B7" s="98"/>
      <c r="C7" s="98"/>
      <c r="D7" s="258" t="s">
        <v>94</v>
      </c>
      <c r="E7" s="259" t="s">
        <v>95</v>
      </c>
      <c r="F7" s="282">
        <f>G7</f>
        <v>34.1</v>
      </c>
      <c r="G7" s="260">
        <f>H7+I7+J7+K7+L7+M7+N7+O7+P7+Q7</f>
        <v>34.1</v>
      </c>
      <c r="H7" s="260">
        <v>4</v>
      </c>
      <c r="I7" s="260">
        <v>3</v>
      </c>
      <c r="J7" s="260">
        <v>2.5</v>
      </c>
      <c r="K7" s="260">
        <v>5</v>
      </c>
      <c r="L7" s="260"/>
      <c r="M7" s="260">
        <v>9.5</v>
      </c>
      <c r="N7" s="260"/>
      <c r="O7" s="260"/>
      <c r="P7" s="260">
        <v>2.1</v>
      </c>
      <c r="Q7" s="260">
        <v>8</v>
      </c>
      <c r="R7" s="260"/>
      <c r="S7" s="260"/>
      <c r="T7" s="260"/>
    </row>
    <row r="8" ht="35.25" customHeight="1" spans="1:20">
      <c r="A8" s="98"/>
      <c r="B8" s="98"/>
      <c r="C8" s="98"/>
      <c r="D8" s="258" t="s">
        <v>96</v>
      </c>
      <c r="E8" s="259" t="s">
        <v>97</v>
      </c>
      <c r="F8" s="282">
        <f>G8</f>
        <v>19.5</v>
      </c>
      <c r="G8" s="260">
        <f>H8+I8+J8+K8+L8+M8+N8+O8+P8+Q8</f>
        <v>19.5</v>
      </c>
      <c r="H8" s="260">
        <v>0.2</v>
      </c>
      <c r="I8" s="260">
        <v>6.5</v>
      </c>
      <c r="J8" s="260">
        <v>0.8</v>
      </c>
      <c r="K8" s="260"/>
      <c r="L8" s="260"/>
      <c r="M8" s="260">
        <v>9.5</v>
      </c>
      <c r="N8" s="260"/>
      <c r="O8" s="260"/>
      <c r="P8" s="260">
        <v>2</v>
      </c>
      <c r="Q8" s="260">
        <v>0.5</v>
      </c>
      <c r="R8" s="260"/>
      <c r="S8" s="260"/>
      <c r="T8" s="260"/>
    </row>
    <row r="9" ht="35.25" customHeight="1" spans="1:20">
      <c r="A9" s="98"/>
      <c r="B9" s="98"/>
      <c r="C9" s="98"/>
      <c r="D9" s="258" t="s">
        <v>98</v>
      </c>
      <c r="E9" s="259" t="s">
        <v>99</v>
      </c>
      <c r="F9" s="282">
        <f>G9</f>
        <v>24.5</v>
      </c>
      <c r="G9" s="260">
        <f>H9+I9+J9+K9+L9+M9+N9+O9+P9+Q9</f>
        <v>24.5</v>
      </c>
      <c r="H9" s="260">
        <v>3</v>
      </c>
      <c r="I9" s="260">
        <v>1</v>
      </c>
      <c r="J9" s="260">
        <v>1</v>
      </c>
      <c r="K9" s="260">
        <v>6</v>
      </c>
      <c r="L9" s="260"/>
      <c r="M9" s="260">
        <v>7.5</v>
      </c>
      <c r="N9" s="260"/>
      <c r="O9" s="260"/>
      <c r="P9" s="260">
        <v>1</v>
      </c>
      <c r="Q9" s="260">
        <v>5</v>
      </c>
      <c r="R9" s="260"/>
      <c r="S9" s="260"/>
      <c r="T9" s="260"/>
    </row>
    <row r="10" ht="39" customHeight="1" spans="1:20">
      <c r="A10" s="98"/>
      <c r="B10" s="98"/>
      <c r="C10" s="98"/>
      <c r="D10" s="258" t="s">
        <v>102</v>
      </c>
      <c r="E10" s="259" t="s">
        <v>103</v>
      </c>
      <c r="F10" s="282">
        <f>G10</f>
        <v>10.5</v>
      </c>
      <c r="G10" s="260">
        <f>H10+I10+J10+K10+L10+M10+N10+O10+P10+Q10</f>
        <v>10.5</v>
      </c>
      <c r="H10" s="260">
        <v>0.8</v>
      </c>
      <c r="I10" s="260">
        <v>0.4</v>
      </c>
      <c r="J10" s="260">
        <v>0.4</v>
      </c>
      <c r="K10" s="260"/>
      <c r="L10" s="260"/>
      <c r="M10" s="260">
        <v>5.4</v>
      </c>
      <c r="N10" s="260"/>
      <c r="O10" s="260"/>
      <c r="P10" s="260"/>
      <c r="Q10" s="260">
        <v>3.5</v>
      </c>
      <c r="R10" s="260"/>
      <c r="S10" s="260"/>
      <c r="T10" s="26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showGridLines="0" showZeros="0" workbookViewId="0">
      <selection activeCell="J9" sqref="J9"/>
    </sheetView>
  </sheetViews>
  <sheetFormatPr defaultColWidth="6.875" defaultRowHeight="11.25"/>
  <cols>
    <col min="1" max="1" width="4.625" style="263" customWidth="1"/>
    <col min="2" max="2" width="4.875" style="263" customWidth="1"/>
    <col min="3" max="3" width="3.75" style="263" customWidth="1"/>
    <col min="4" max="4" width="6.75" style="263" customWidth="1"/>
    <col min="5" max="5" width="14.625" style="263" customWidth="1"/>
    <col min="6" max="7" width="6.875" style="263" customWidth="1"/>
    <col min="8" max="8" width="11.125" style="263" customWidth="1"/>
    <col min="9" max="19" width="8.5" style="263" customWidth="1"/>
    <col min="20" max="256" width="6.875" style="263" customWidth="1"/>
    <col min="257" max="16384" width="6.875" style="263"/>
  </cols>
  <sheetData>
    <row r="1" s="263" customFormat="1" customHeight="1" spans="1:3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79" t="s">
        <v>311</v>
      </c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</row>
    <row r="2" s="263" customFormat="1" ht="24.95" customHeight="1" spans="1:32">
      <c r="A2" s="266" t="s">
        <v>260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="263" customFormat="1" ht="15.75" customHeight="1" spans="1:3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79" t="s">
        <v>78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</row>
    <row r="4" s="263" customFormat="1" ht="24.95" customHeight="1" spans="1:32">
      <c r="A4" s="267" t="s">
        <v>108</v>
      </c>
      <c r="B4" s="267"/>
      <c r="C4" s="268"/>
      <c r="D4" s="269" t="s">
        <v>175</v>
      </c>
      <c r="E4" s="270" t="s">
        <v>190</v>
      </c>
      <c r="F4" s="271" t="s">
        <v>191</v>
      </c>
      <c r="G4" s="270" t="s">
        <v>119</v>
      </c>
      <c r="H4" s="271" t="s">
        <v>220</v>
      </c>
      <c r="I4" s="271" t="s">
        <v>261</v>
      </c>
      <c r="J4" s="271" t="s">
        <v>262</v>
      </c>
      <c r="K4" s="271" t="s">
        <v>263</v>
      </c>
      <c r="L4" s="271" t="s">
        <v>264</v>
      </c>
      <c r="M4" s="271" t="s">
        <v>265</v>
      </c>
      <c r="N4" s="271" t="s">
        <v>266</v>
      </c>
      <c r="O4" s="271" t="s">
        <v>199</v>
      </c>
      <c r="P4" s="271" t="s">
        <v>267</v>
      </c>
      <c r="Q4" s="271" t="s">
        <v>268</v>
      </c>
      <c r="R4" s="271" t="s">
        <v>269</v>
      </c>
      <c r="S4" s="270" t="s">
        <v>270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</row>
    <row r="5" s="263" customFormat="1" ht="21.75" customHeight="1" spans="1:32">
      <c r="A5" s="272" t="s">
        <v>111</v>
      </c>
      <c r="B5" s="272" t="s">
        <v>112</v>
      </c>
      <c r="C5" s="272" t="s">
        <v>113</v>
      </c>
      <c r="D5" s="269"/>
      <c r="E5" s="270"/>
      <c r="F5" s="271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0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</row>
    <row r="6" s="263" customFormat="1" ht="21" customHeight="1" spans="1:32">
      <c r="A6" s="272"/>
      <c r="B6" s="272"/>
      <c r="C6" s="272"/>
      <c r="D6" s="269"/>
      <c r="E6" s="270"/>
      <c r="F6" s="271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0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</row>
    <row r="7" s="263" customFormat="1" ht="24.95" customHeight="1" spans="1:32">
      <c r="A7" s="273" t="s">
        <v>114</v>
      </c>
      <c r="B7" s="273" t="s">
        <v>114</v>
      </c>
      <c r="C7" s="273" t="s">
        <v>114</v>
      </c>
      <c r="D7" s="273" t="s">
        <v>114</v>
      </c>
      <c r="E7" s="274" t="s">
        <v>114</v>
      </c>
      <c r="F7" s="275" t="s">
        <v>114</v>
      </c>
      <c r="G7" s="275" t="s">
        <v>114</v>
      </c>
      <c r="H7" s="273">
        <v>1</v>
      </c>
      <c r="I7" s="273">
        <v>2</v>
      </c>
      <c r="J7" s="273">
        <v>3</v>
      </c>
      <c r="K7" s="273">
        <v>4</v>
      </c>
      <c r="L7" s="273">
        <v>5</v>
      </c>
      <c r="M7" s="273">
        <v>6</v>
      </c>
      <c r="N7" s="273">
        <v>7</v>
      </c>
      <c r="O7" s="273">
        <v>8</v>
      </c>
      <c r="P7" s="273">
        <v>9</v>
      </c>
      <c r="Q7" s="273">
        <v>10</v>
      </c>
      <c r="R7" s="273">
        <v>11</v>
      </c>
      <c r="S7" s="273">
        <v>19</v>
      </c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</row>
    <row r="8" s="264" customFormat="1" ht="24.95" customHeight="1" spans="1:32">
      <c r="A8" s="276"/>
      <c r="B8" s="276"/>
      <c r="C8" s="118"/>
      <c r="D8" s="258"/>
      <c r="E8" s="259" t="s">
        <v>81</v>
      </c>
      <c r="F8" s="277"/>
      <c r="G8" s="278"/>
      <c r="H8" s="96">
        <v>953561</v>
      </c>
      <c r="I8" s="96">
        <v>0</v>
      </c>
      <c r="J8" s="96">
        <v>828561</v>
      </c>
      <c r="K8" s="96">
        <v>0</v>
      </c>
      <c r="L8" s="96">
        <v>0</v>
      </c>
      <c r="M8" s="96">
        <v>50000</v>
      </c>
      <c r="N8" s="96">
        <v>14000</v>
      </c>
      <c r="O8" s="96">
        <v>0</v>
      </c>
      <c r="P8" s="96">
        <v>0</v>
      </c>
      <c r="Q8" s="96">
        <v>0</v>
      </c>
      <c r="R8" s="96">
        <v>0</v>
      </c>
      <c r="S8" s="96">
        <v>61000</v>
      </c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</row>
    <row r="9" s="263" customFormat="1" ht="24.95" customHeight="1" spans="1:32">
      <c r="A9" s="276"/>
      <c r="B9" s="276"/>
      <c r="C9" s="118"/>
      <c r="D9" s="258" t="s">
        <v>94</v>
      </c>
      <c r="E9" s="259" t="s">
        <v>95</v>
      </c>
      <c r="F9" s="277"/>
      <c r="G9" s="278"/>
      <c r="H9" s="96">
        <v>905561</v>
      </c>
      <c r="I9" s="96">
        <v>0</v>
      </c>
      <c r="J9" s="96">
        <v>828561</v>
      </c>
      <c r="K9" s="96">
        <v>0</v>
      </c>
      <c r="L9" s="96">
        <v>0</v>
      </c>
      <c r="M9" s="96">
        <v>50000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27000</v>
      </c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</row>
    <row r="10" s="263" customFormat="1" ht="24.95" customHeight="1" spans="1:32">
      <c r="A10" s="276" t="s">
        <v>142</v>
      </c>
      <c r="B10" s="276" t="s">
        <v>138</v>
      </c>
      <c r="C10" s="118" t="s">
        <v>138</v>
      </c>
      <c r="D10" s="258" t="s">
        <v>139</v>
      </c>
      <c r="E10" s="259" t="s">
        <v>140</v>
      </c>
      <c r="F10" s="277" t="s">
        <v>271</v>
      </c>
      <c r="G10" s="278" t="s">
        <v>146</v>
      </c>
      <c r="H10" s="96">
        <v>27000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27000</v>
      </c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</row>
    <row r="11" s="263" customFormat="1" ht="24.95" customHeight="1" spans="1:32">
      <c r="A11" s="276" t="s">
        <v>142</v>
      </c>
      <c r="B11" s="276" t="s">
        <v>138</v>
      </c>
      <c r="C11" s="118" t="s">
        <v>138</v>
      </c>
      <c r="D11" s="258" t="s">
        <v>139</v>
      </c>
      <c r="E11" s="259" t="s">
        <v>140</v>
      </c>
      <c r="F11" s="277" t="s">
        <v>262</v>
      </c>
      <c r="G11" s="278" t="s">
        <v>149</v>
      </c>
      <c r="H11" s="96">
        <v>828561</v>
      </c>
      <c r="I11" s="96">
        <v>0</v>
      </c>
      <c r="J11" s="96">
        <v>828561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</row>
    <row r="12" s="263" customFormat="1" ht="24.95" customHeight="1" spans="1:32">
      <c r="A12" s="276" t="s">
        <v>142</v>
      </c>
      <c r="B12" s="276" t="s">
        <v>138</v>
      </c>
      <c r="C12" s="118" t="s">
        <v>138</v>
      </c>
      <c r="D12" s="258" t="s">
        <v>139</v>
      </c>
      <c r="E12" s="259" t="s">
        <v>140</v>
      </c>
      <c r="F12" s="277" t="s">
        <v>265</v>
      </c>
      <c r="G12" s="278" t="s">
        <v>148</v>
      </c>
      <c r="H12" s="96">
        <v>50000</v>
      </c>
      <c r="I12" s="96">
        <v>0</v>
      </c>
      <c r="J12" s="96">
        <v>0</v>
      </c>
      <c r="K12" s="96">
        <v>0</v>
      </c>
      <c r="L12" s="96">
        <v>0</v>
      </c>
      <c r="M12" s="96">
        <v>50000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</row>
    <row r="13" s="263" customFormat="1" ht="24.95" customHeight="1" spans="1:32">
      <c r="A13" s="276"/>
      <c r="B13" s="276"/>
      <c r="C13" s="118"/>
      <c r="D13" s="258" t="s">
        <v>102</v>
      </c>
      <c r="E13" s="259" t="s">
        <v>103</v>
      </c>
      <c r="F13" s="277"/>
      <c r="G13" s="278"/>
      <c r="H13" s="96">
        <v>48000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14000</v>
      </c>
      <c r="O13" s="96">
        <v>0</v>
      </c>
      <c r="P13" s="96">
        <v>0</v>
      </c>
      <c r="Q13" s="96">
        <v>0</v>
      </c>
      <c r="R13" s="96">
        <v>0</v>
      </c>
      <c r="S13" s="96">
        <v>34000</v>
      </c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</row>
    <row r="14" s="263" customFormat="1" ht="24.95" customHeight="1" spans="1:32">
      <c r="A14" s="276" t="s">
        <v>142</v>
      </c>
      <c r="B14" s="276" t="s">
        <v>138</v>
      </c>
      <c r="C14" s="118" t="s">
        <v>138</v>
      </c>
      <c r="D14" s="258" t="s">
        <v>170</v>
      </c>
      <c r="E14" s="259" t="s">
        <v>140</v>
      </c>
      <c r="F14" s="277" t="s">
        <v>266</v>
      </c>
      <c r="G14" s="278" t="s">
        <v>148</v>
      </c>
      <c r="H14" s="96">
        <v>14000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14000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</row>
    <row r="15" s="263" customFormat="1" ht="24.95" customHeight="1" spans="1:32">
      <c r="A15" s="276" t="s">
        <v>142</v>
      </c>
      <c r="B15" s="276" t="s">
        <v>138</v>
      </c>
      <c r="C15" s="118" t="s">
        <v>138</v>
      </c>
      <c r="D15" s="258" t="s">
        <v>170</v>
      </c>
      <c r="E15" s="259" t="s">
        <v>140</v>
      </c>
      <c r="F15" s="277" t="s">
        <v>271</v>
      </c>
      <c r="G15" s="278" t="s">
        <v>146</v>
      </c>
      <c r="H15" s="96">
        <v>34000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34000</v>
      </c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</row>
    <row r="16" s="263" customFormat="1" ht="24.95" customHeight="1" spans="1:3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</row>
    <row r="17" s="263" customFormat="1" ht="24.95" customHeight="1" spans="1:32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</row>
    <row r="18" s="263" customFormat="1" ht="24.95" customHeight="1" spans="1:32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</row>
  </sheetData>
  <sheetProtection formatCells="0" formatColumns="0" formatRows="0"/>
  <mergeCells count="21">
    <mergeCell ref="A2:S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scale="52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F7" sqref="F7:F8"/>
    </sheetView>
  </sheetViews>
  <sheetFormatPr defaultColWidth="9" defaultRowHeight="14.25" outlineLevelRow="7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312</v>
      </c>
    </row>
    <row r="2" ht="31.5" customHeight="1" spans="1:11">
      <c r="A2" s="84" t="s">
        <v>313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customHeight="1" spans="10:11">
      <c r="J3" s="262" t="s">
        <v>78</v>
      </c>
      <c r="K3" s="262"/>
    </row>
    <row r="4" ht="33" customHeight="1" spans="1:11">
      <c r="A4" s="257" t="s">
        <v>108</v>
      </c>
      <c r="B4" s="257"/>
      <c r="C4" s="257"/>
      <c r="D4" s="89" t="s">
        <v>253</v>
      </c>
      <c r="E4" s="89" t="s">
        <v>176</v>
      </c>
      <c r="F4" s="89" t="s">
        <v>127</v>
      </c>
      <c r="G4" s="89"/>
      <c r="H4" s="89"/>
      <c r="I4" s="89"/>
      <c r="J4" s="89"/>
      <c r="K4" s="89"/>
    </row>
    <row r="5" customHeight="1" spans="1:11">
      <c r="A5" s="89" t="s">
        <v>111</v>
      </c>
      <c r="B5" s="89" t="s">
        <v>112</v>
      </c>
      <c r="C5" s="89" t="s">
        <v>113</v>
      </c>
      <c r="D5" s="89"/>
      <c r="E5" s="89"/>
      <c r="F5" s="89" t="s">
        <v>90</v>
      </c>
      <c r="G5" s="89" t="s">
        <v>274</v>
      </c>
      <c r="H5" s="89" t="s">
        <v>267</v>
      </c>
      <c r="I5" s="89" t="s">
        <v>269</v>
      </c>
      <c r="J5" s="89" t="s">
        <v>275</v>
      </c>
      <c r="K5" s="89" t="s">
        <v>276</v>
      </c>
    </row>
    <row r="6" ht="32.25" customHeight="1" spans="1:1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="132" customFormat="1" ht="24.75" customHeight="1" spans="1:11">
      <c r="A7" s="98"/>
      <c r="B7" s="98"/>
      <c r="C7" s="98"/>
      <c r="D7" s="258" t="s">
        <v>94</v>
      </c>
      <c r="E7" s="259" t="s">
        <v>95</v>
      </c>
      <c r="F7" s="260">
        <f>G7+H7+I7+J7+K7</f>
        <v>85.6</v>
      </c>
      <c r="G7" s="260"/>
      <c r="H7" s="260"/>
      <c r="I7" s="260"/>
      <c r="J7" s="260">
        <v>82.9</v>
      </c>
      <c r="K7" s="260">
        <v>2.7</v>
      </c>
    </row>
    <row r="8" ht="22.5" spans="1:11">
      <c r="A8" s="261"/>
      <c r="B8" s="261"/>
      <c r="C8" s="261"/>
      <c r="D8" s="118" t="s">
        <v>102</v>
      </c>
      <c r="E8" s="240" t="s">
        <v>103</v>
      </c>
      <c r="F8" s="260">
        <f>G8+H8+I8+J8+K8</f>
        <v>4.8</v>
      </c>
      <c r="G8" s="261">
        <v>1.4</v>
      </c>
      <c r="H8" s="261"/>
      <c r="I8" s="261"/>
      <c r="J8" s="261"/>
      <c r="K8" s="261">
        <v>3.4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showGridLines="0" showZeros="0" workbookViewId="0">
      <selection activeCell="D7" sqref="D7:F58"/>
    </sheetView>
  </sheetViews>
  <sheetFormatPr defaultColWidth="6.875" defaultRowHeight="12.75" customHeight="1"/>
  <cols>
    <col min="1" max="1" width="8.75" style="226" customWidth="1"/>
    <col min="2" max="2" width="15.875" style="226" customWidth="1"/>
    <col min="3" max="3" width="21.75" style="226" customWidth="1"/>
    <col min="4" max="5" width="11.125" style="226" customWidth="1"/>
    <col min="6" max="14" width="10.125" style="226" customWidth="1"/>
    <col min="15" max="255" width="6.875" style="226" customWidth="1"/>
    <col min="256" max="16384" width="6.875" style="226"/>
  </cols>
  <sheetData>
    <row r="1" ht="23.1" customHeight="1" spans="1:14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45"/>
      <c r="L1" s="246"/>
      <c r="N1" s="247" t="s">
        <v>314</v>
      </c>
    </row>
    <row r="2" ht="23.1" customHeight="1" spans="1:14">
      <c r="A2" s="228" t="s">
        <v>315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ht="23.1" customHeight="1" spans="1:14">
      <c r="A3" s="229"/>
      <c r="B3" s="230"/>
      <c r="C3" s="230"/>
      <c r="D3" s="229"/>
      <c r="E3" s="230"/>
      <c r="F3" s="230"/>
      <c r="G3" s="230"/>
      <c r="H3" s="229"/>
      <c r="I3" s="229"/>
      <c r="J3" s="229"/>
      <c r="K3" s="245"/>
      <c r="L3" s="248"/>
      <c r="N3" s="249" t="s">
        <v>78</v>
      </c>
    </row>
    <row r="4" ht="23.1" customHeight="1" spans="1:14">
      <c r="A4" s="231" t="s">
        <v>316</v>
      </c>
      <c r="B4" s="231" t="s">
        <v>176</v>
      </c>
      <c r="C4" s="232" t="s">
        <v>317</v>
      </c>
      <c r="D4" s="233" t="s">
        <v>110</v>
      </c>
      <c r="E4" s="234" t="s">
        <v>82</v>
      </c>
      <c r="F4" s="234"/>
      <c r="G4" s="234"/>
      <c r="H4" s="235" t="s">
        <v>83</v>
      </c>
      <c r="I4" s="231" t="s">
        <v>84</v>
      </c>
      <c r="J4" s="231" t="s">
        <v>85</v>
      </c>
      <c r="K4" s="231" t="s">
        <v>86</v>
      </c>
      <c r="L4" s="250" t="s">
        <v>87</v>
      </c>
      <c r="M4" s="251" t="s">
        <v>88</v>
      </c>
      <c r="N4" s="252" t="s">
        <v>89</v>
      </c>
    </row>
    <row r="5" ht="36" customHeight="1" spans="1:14">
      <c r="A5" s="231"/>
      <c r="B5" s="231"/>
      <c r="C5" s="232"/>
      <c r="D5" s="231"/>
      <c r="E5" s="236" t="s">
        <v>90</v>
      </c>
      <c r="F5" s="236" t="s">
        <v>91</v>
      </c>
      <c r="G5" s="236" t="s">
        <v>92</v>
      </c>
      <c r="H5" s="231"/>
      <c r="I5" s="231"/>
      <c r="J5" s="231"/>
      <c r="K5" s="231"/>
      <c r="L5" s="233"/>
      <c r="M5" s="251"/>
      <c r="N5" s="252"/>
    </row>
    <row r="6" ht="23.1" customHeight="1" spans="1:14">
      <c r="A6" s="237" t="s">
        <v>114</v>
      </c>
      <c r="B6" s="237" t="s">
        <v>114</v>
      </c>
      <c r="C6" s="237" t="s">
        <v>114</v>
      </c>
      <c r="D6" s="237">
        <v>1</v>
      </c>
      <c r="E6" s="237">
        <v>2</v>
      </c>
      <c r="F6" s="237">
        <v>3</v>
      </c>
      <c r="G6" s="237">
        <v>4</v>
      </c>
      <c r="H6" s="237">
        <v>5</v>
      </c>
      <c r="I6" s="237">
        <v>6</v>
      </c>
      <c r="J6" s="237">
        <v>7</v>
      </c>
      <c r="K6" s="237">
        <v>8</v>
      </c>
      <c r="L6" s="237">
        <v>9</v>
      </c>
      <c r="M6" s="253">
        <v>10</v>
      </c>
      <c r="N6" s="254">
        <v>11</v>
      </c>
    </row>
    <row r="7" s="225" customFormat="1" ht="23.25" customHeight="1" spans="1:14">
      <c r="A7" s="238"/>
      <c r="B7" s="239"/>
      <c r="C7" s="240" t="s">
        <v>81</v>
      </c>
      <c r="D7" s="116">
        <v>6243203.68</v>
      </c>
      <c r="E7" s="116">
        <v>6243203.68</v>
      </c>
      <c r="F7" s="116">
        <v>6243203.68</v>
      </c>
      <c r="G7" s="241"/>
      <c r="H7" s="241"/>
      <c r="I7" s="241"/>
      <c r="J7" s="241"/>
      <c r="K7" s="241"/>
      <c r="L7" s="241"/>
      <c r="M7" s="255"/>
      <c r="N7" s="256"/>
    </row>
    <row r="8" ht="23.25" customHeight="1" spans="1:14">
      <c r="A8" s="238"/>
      <c r="B8" s="239"/>
      <c r="C8" s="240" t="s">
        <v>95</v>
      </c>
      <c r="D8" s="116">
        <v>2511954.01</v>
      </c>
      <c r="E8" s="116">
        <v>2511954.01</v>
      </c>
      <c r="F8" s="116">
        <v>2511954.01</v>
      </c>
      <c r="G8" s="241"/>
      <c r="H8" s="241"/>
      <c r="I8" s="241"/>
      <c r="J8" s="241"/>
      <c r="K8" s="241"/>
      <c r="L8" s="241"/>
      <c r="M8" s="255"/>
      <c r="N8" s="256"/>
    </row>
    <row r="9" ht="23.25" customHeight="1" spans="1:14">
      <c r="A9" s="238"/>
      <c r="B9" s="239"/>
      <c r="C9" s="240" t="s">
        <v>140</v>
      </c>
      <c r="D9" s="116">
        <v>190730.08</v>
      </c>
      <c r="E9" s="116">
        <v>190730.08</v>
      </c>
      <c r="F9" s="116">
        <v>190730.08</v>
      </c>
      <c r="G9" s="241"/>
      <c r="H9" s="241"/>
      <c r="I9" s="241"/>
      <c r="J9" s="241"/>
      <c r="K9" s="241"/>
      <c r="L9" s="241"/>
      <c r="M9" s="255"/>
      <c r="N9" s="256"/>
    </row>
    <row r="10" ht="23.25" customHeight="1" spans="1:14">
      <c r="A10" s="238"/>
      <c r="B10" s="239"/>
      <c r="C10" s="240" t="s">
        <v>140</v>
      </c>
      <c r="D10" s="116">
        <v>123407.17</v>
      </c>
      <c r="E10" s="116">
        <v>123407.17</v>
      </c>
      <c r="F10" s="116">
        <v>123407.17</v>
      </c>
      <c r="G10" s="241"/>
      <c r="H10" s="241"/>
      <c r="I10" s="241"/>
      <c r="J10" s="241"/>
      <c r="K10" s="241"/>
      <c r="L10" s="241"/>
      <c r="M10" s="255"/>
      <c r="N10" s="256"/>
    </row>
    <row r="11" ht="23.25" customHeight="1" spans="1:14">
      <c r="A11" s="238"/>
      <c r="B11" s="239"/>
      <c r="C11" s="240" t="s">
        <v>140</v>
      </c>
      <c r="D11" s="116">
        <v>307728</v>
      </c>
      <c r="E11" s="116">
        <v>307728</v>
      </c>
      <c r="F11" s="116">
        <v>307728</v>
      </c>
      <c r="G11" s="241"/>
      <c r="H11" s="241"/>
      <c r="I11" s="241"/>
      <c r="J11" s="241"/>
      <c r="K11" s="241"/>
      <c r="L11" s="241"/>
      <c r="M11" s="255"/>
      <c r="N11" s="256"/>
    </row>
    <row r="12" ht="23.25" customHeight="1" spans="1:14">
      <c r="A12" s="238"/>
      <c r="B12" s="239"/>
      <c r="C12" s="240" t="s">
        <v>140</v>
      </c>
      <c r="D12" s="116">
        <v>25200</v>
      </c>
      <c r="E12" s="116">
        <v>25200</v>
      </c>
      <c r="F12" s="116">
        <v>25200</v>
      </c>
      <c r="G12" s="241"/>
      <c r="H12" s="241"/>
      <c r="I12" s="241"/>
      <c r="J12" s="241"/>
      <c r="K12" s="241"/>
      <c r="L12" s="241"/>
      <c r="M12" s="255"/>
      <c r="N12" s="256"/>
    </row>
    <row r="13" ht="23.25" customHeight="1" spans="1:14">
      <c r="A13" s="238"/>
      <c r="B13" s="239"/>
      <c r="C13" s="240" t="s">
        <v>140</v>
      </c>
      <c r="D13" s="116">
        <v>166764</v>
      </c>
      <c r="E13" s="116">
        <v>166764</v>
      </c>
      <c r="F13" s="116">
        <v>166764</v>
      </c>
      <c r="G13" s="241"/>
      <c r="H13" s="241"/>
      <c r="I13" s="241"/>
      <c r="J13" s="241"/>
      <c r="K13" s="241"/>
      <c r="L13" s="241"/>
      <c r="M13" s="255"/>
      <c r="N13" s="256"/>
    </row>
    <row r="14" ht="23.25" customHeight="1" spans="1:14">
      <c r="A14" s="238"/>
      <c r="B14" s="239"/>
      <c r="C14" s="240" t="s">
        <v>140</v>
      </c>
      <c r="D14" s="116">
        <v>25644</v>
      </c>
      <c r="E14" s="116">
        <v>25644</v>
      </c>
      <c r="F14" s="116">
        <v>25644</v>
      </c>
      <c r="G14" s="241"/>
      <c r="H14" s="241"/>
      <c r="I14" s="241"/>
      <c r="J14" s="241"/>
      <c r="K14" s="241"/>
      <c r="L14" s="241"/>
      <c r="M14" s="255"/>
      <c r="N14" s="256"/>
    </row>
    <row r="15" ht="23.25" customHeight="1" spans="1:14">
      <c r="A15" s="238"/>
      <c r="B15" s="239"/>
      <c r="C15" s="240" t="s">
        <v>140</v>
      </c>
      <c r="D15" s="116">
        <v>709980.72</v>
      </c>
      <c r="E15" s="116">
        <v>709980.72</v>
      </c>
      <c r="F15" s="116">
        <v>709980.72</v>
      </c>
      <c r="G15" s="241"/>
      <c r="H15" s="241"/>
      <c r="I15" s="241"/>
      <c r="J15" s="241"/>
      <c r="K15" s="241"/>
      <c r="L15" s="241"/>
      <c r="M15" s="255"/>
      <c r="N15" s="256"/>
    </row>
    <row r="16" ht="23.1" customHeight="1" spans="1:14">
      <c r="A16" s="242"/>
      <c r="B16" s="242"/>
      <c r="C16" s="240" t="s">
        <v>140</v>
      </c>
      <c r="D16" s="116">
        <v>56939.04</v>
      </c>
      <c r="E16" s="116">
        <v>56939.04</v>
      </c>
      <c r="F16" s="116">
        <v>56939.04</v>
      </c>
      <c r="G16" s="243"/>
      <c r="H16" s="242"/>
      <c r="I16" s="242"/>
      <c r="J16" s="242"/>
      <c r="K16" s="242"/>
      <c r="L16" s="242"/>
      <c r="M16" s="242"/>
      <c r="N16" s="242"/>
    </row>
    <row r="17" ht="23.1" customHeight="1" spans="1:14">
      <c r="A17" s="244"/>
      <c r="B17" s="244"/>
      <c r="C17" s="240" t="s">
        <v>140</v>
      </c>
      <c r="D17" s="116">
        <v>905561</v>
      </c>
      <c r="E17" s="116">
        <v>905561</v>
      </c>
      <c r="F17" s="116">
        <v>905561</v>
      </c>
      <c r="G17" s="244"/>
      <c r="H17" s="244"/>
      <c r="I17" s="244"/>
      <c r="J17" s="244"/>
      <c r="K17" s="244"/>
      <c r="L17" s="244"/>
      <c r="M17" s="244"/>
      <c r="N17" s="244"/>
    </row>
    <row r="18" ht="23.1" customHeight="1" spans="1:14">
      <c r="A18" s="244"/>
      <c r="B18" s="244"/>
      <c r="C18" s="240" t="s">
        <v>158</v>
      </c>
      <c r="D18" s="116">
        <v>0</v>
      </c>
      <c r="E18" s="116">
        <v>0</v>
      </c>
      <c r="F18" s="116">
        <v>0</v>
      </c>
      <c r="G18" s="244"/>
      <c r="H18" s="244"/>
      <c r="I18" s="244"/>
      <c r="J18" s="244"/>
      <c r="K18" s="244"/>
      <c r="L18" s="244"/>
      <c r="M18" s="244"/>
      <c r="N18" s="244"/>
    </row>
    <row r="19" ht="23.1" customHeight="1" spans="1:14">
      <c r="A19" s="242"/>
      <c r="B19" s="242"/>
      <c r="C19" s="240" t="s">
        <v>160</v>
      </c>
      <c r="D19" s="116">
        <v>0</v>
      </c>
      <c r="E19" s="116">
        <v>0</v>
      </c>
      <c r="F19" s="116">
        <v>0</v>
      </c>
      <c r="G19" s="242"/>
      <c r="H19" s="242"/>
      <c r="I19" s="243"/>
      <c r="J19" s="242"/>
      <c r="K19" s="242"/>
      <c r="L19" s="242"/>
      <c r="M19" s="242"/>
      <c r="N19" s="242"/>
    </row>
    <row r="20" customHeight="1" spans="1:14">
      <c r="A20" s="244"/>
      <c r="B20" s="244"/>
      <c r="C20" s="240" t="s">
        <v>160</v>
      </c>
      <c r="D20" s="116">
        <v>0</v>
      </c>
      <c r="E20" s="116">
        <v>0</v>
      </c>
      <c r="F20" s="116">
        <v>0</v>
      </c>
      <c r="G20" s="244"/>
      <c r="H20" s="244"/>
      <c r="I20" s="244"/>
      <c r="J20" s="244"/>
      <c r="K20" s="244"/>
      <c r="L20" s="244"/>
      <c r="M20" s="244"/>
      <c r="N20" s="244"/>
    </row>
    <row r="21" customHeight="1" spans="1:14">
      <c r="A21" s="244"/>
      <c r="B21" s="244"/>
      <c r="C21" s="240" t="s">
        <v>97</v>
      </c>
      <c r="D21" s="116">
        <v>580006.58</v>
      </c>
      <c r="E21" s="116">
        <v>580006.58</v>
      </c>
      <c r="F21" s="116">
        <v>580006.58</v>
      </c>
      <c r="G21" s="244"/>
      <c r="H21" s="244"/>
      <c r="I21" s="244"/>
      <c r="J21" s="244"/>
      <c r="K21" s="244"/>
      <c r="L21" s="244"/>
      <c r="M21" s="244"/>
      <c r="N21" s="244"/>
    </row>
    <row r="22" customHeight="1" spans="1:14">
      <c r="A22" s="244"/>
      <c r="B22" s="244"/>
      <c r="C22" s="240" t="s">
        <v>140</v>
      </c>
      <c r="D22" s="116">
        <v>301082</v>
      </c>
      <c r="E22" s="116">
        <v>301082</v>
      </c>
      <c r="F22" s="116">
        <v>301082</v>
      </c>
      <c r="G22" s="244"/>
      <c r="H22" s="244"/>
      <c r="I22" s="244"/>
      <c r="J22" s="244"/>
      <c r="K22" s="244"/>
      <c r="L22" s="244"/>
      <c r="M22" s="244"/>
      <c r="N22" s="244"/>
    </row>
    <row r="23" customHeight="1" spans="1:14">
      <c r="A23" s="244"/>
      <c r="B23" s="244"/>
      <c r="C23" s="240" t="s">
        <v>140</v>
      </c>
      <c r="D23" s="116">
        <v>102960</v>
      </c>
      <c r="E23" s="116">
        <v>102960</v>
      </c>
      <c r="F23" s="116">
        <v>102960</v>
      </c>
      <c r="G23" s="244"/>
      <c r="H23" s="244"/>
      <c r="I23" s="244"/>
      <c r="J23" s="244"/>
      <c r="K23" s="244"/>
      <c r="L23" s="244"/>
      <c r="M23" s="244"/>
      <c r="N23" s="244"/>
    </row>
    <row r="24" customHeight="1" spans="1:14">
      <c r="A24" s="244"/>
      <c r="B24" s="244"/>
      <c r="C24" s="240" t="s">
        <v>140</v>
      </c>
      <c r="D24" s="116">
        <v>72983.46</v>
      </c>
      <c r="E24" s="116">
        <v>72983.46</v>
      </c>
      <c r="F24" s="116">
        <v>72983.46</v>
      </c>
      <c r="G24" s="244"/>
      <c r="H24" s="244"/>
      <c r="I24" s="244"/>
      <c r="J24" s="244"/>
      <c r="K24" s="244"/>
      <c r="L24" s="244"/>
      <c r="M24" s="244"/>
      <c r="N24" s="244"/>
    </row>
    <row r="25" customHeight="1" spans="1:14">
      <c r="A25" s="244"/>
      <c r="B25" s="244"/>
      <c r="C25" s="240" t="s">
        <v>140</v>
      </c>
      <c r="D25" s="116">
        <v>80916</v>
      </c>
      <c r="E25" s="116">
        <v>80916</v>
      </c>
      <c r="F25" s="116">
        <v>80916</v>
      </c>
      <c r="G25" s="244"/>
      <c r="H25" s="244"/>
      <c r="I25" s="244"/>
      <c r="J25" s="244"/>
      <c r="K25" s="244"/>
      <c r="L25" s="244"/>
      <c r="M25" s="244"/>
      <c r="N25" s="244"/>
    </row>
    <row r="26" customHeight="1" spans="1:14">
      <c r="A26" s="244"/>
      <c r="B26" s="244"/>
      <c r="C26" s="240" t="s">
        <v>140</v>
      </c>
      <c r="D26" s="116">
        <v>22065.12</v>
      </c>
      <c r="E26" s="116">
        <v>22065.12</v>
      </c>
      <c r="F26" s="116">
        <v>22065.12</v>
      </c>
      <c r="G26" s="244"/>
      <c r="H26" s="244"/>
      <c r="I26" s="244"/>
      <c r="J26" s="244"/>
      <c r="K26" s="244"/>
      <c r="L26" s="244"/>
      <c r="M26" s="244"/>
      <c r="N26" s="244"/>
    </row>
    <row r="27" customHeight="1" spans="1:14">
      <c r="A27" s="244"/>
      <c r="B27" s="244"/>
      <c r="C27" s="240" t="s">
        <v>163</v>
      </c>
      <c r="D27" s="116">
        <v>0</v>
      </c>
      <c r="E27" s="116">
        <v>0</v>
      </c>
      <c r="F27" s="116">
        <v>0</v>
      </c>
      <c r="G27" s="244"/>
      <c r="H27" s="244"/>
      <c r="I27" s="244"/>
      <c r="J27" s="244"/>
      <c r="K27" s="244"/>
      <c r="L27" s="244"/>
      <c r="M27" s="244"/>
      <c r="N27" s="244"/>
    </row>
    <row r="28" customHeight="1" spans="1:14">
      <c r="A28" s="244"/>
      <c r="B28" s="244"/>
      <c r="C28" s="240" t="s">
        <v>99</v>
      </c>
      <c r="D28" s="116">
        <v>1427344.59</v>
      </c>
      <c r="E28" s="116">
        <v>1427344.59</v>
      </c>
      <c r="F28" s="116">
        <v>1427344.59</v>
      </c>
      <c r="G28" s="244"/>
      <c r="H28" s="244"/>
      <c r="I28" s="244"/>
      <c r="J28" s="244"/>
      <c r="K28" s="244"/>
      <c r="L28" s="244"/>
      <c r="M28" s="244"/>
      <c r="N28" s="244"/>
    </row>
    <row r="29" customHeight="1" spans="1:14">
      <c r="A29" s="244"/>
      <c r="B29" s="244"/>
      <c r="C29" s="240" t="s">
        <v>166</v>
      </c>
      <c r="D29" s="116">
        <v>36000</v>
      </c>
      <c r="E29" s="116">
        <v>36000</v>
      </c>
      <c r="F29" s="116">
        <v>36000</v>
      </c>
      <c r="G29" s="244"/>
      <c r="H29" s="244"/>
      <c r="I29" s="244"/>
      <c r="J29" s="244"/>
      <c r="K29" s="244"/>
      <c r="L29" s="244"/>
      <c r="M29" s="244"/>
      <c r="N29" s="244"/>
    </row>
    <row r="30" customHeight="1" spans="1:14">
      <c r="A30" s="244"/>
      <c r="B30" s="244"/>
      <c r="C30" s="240" t="s">
        <v>166</v>
      </c>
      <c r="D30" s="116">
        <v>0</v>
      </c>
      <c r="E30" s="116">
        <v>0</v>
      </c>
      <c r="F30" s="116">
        <v>0</v>
      </c>
      <c r="G30" s="244"/>
      <c r="H30" s="244"/>
      <c r="I30" s="244"/>
      <c r="J30" s="244"/>
      <c r="K30" s="244"/>
      <c r="L30" s="244"/>
      <c r="M30" s="244"/>
      <c r="N30" s="244"/>
    </row>
    <row r="31" customHeight="1" spans="1:14">
      <c r="A31" s="244"/>
      <c r="B31" s="244"/>
      <c r="C31" s="240" t="s">
        <v>166</v>
      </c>
      <c r="D31" s="116">
        <v>208044</v>
      </c>
      <c r="E31" s="116">
        <v>208044</v>
      </c>
      <c r="F31" s="116">
        <v>208044</v>
      </c>
      <c r="G31" s="244"/>
      <c r="H31" s="244"/>
      <c r="I31" s="244"/>
      <c r="J31" s="244"/>
      <c r="K31" s="244"/>
      <c r="L31" s="244"/>
      <c r="M31" s="244"/>
      <c r="N31" s="244"/>
    </row>
    <row r="32" customHeight="1" spans="1:14">
      <c r="A32" s="244"/>
      <c r="B32" s="244"/>
      <c r="C32" s="240" t="s">
        <v>166</v>
      </c>
      <c r="D32" s="116">
        <v>21008</v>
      </c>
      <c r="E32" s="116">
        <v>21008</v>
      </c>
      <c r="F32" s="116">
        <v>21008</v>
      </c>
      <c r="G32" s="244"/>
      <c r="H32" s="244"/>
      <c r="I32" s="244"/>
      <c r="J32" s="244"/>
      <c r="K32" s="244"/>
      <c r="L32" s="244"/>
      <c r="M32" s="244"/>
      <c r="N32" s="244"/>
    </row>
    <row r="33" customHeight="1" spans="1:14">
      <c r="A33" s="244"/>
      <c r="B33" s="244"/>
      <c r="C33" s="240" t="s">
        <v>166</v>
      </c>
      <c r="D33" s="116">
        <v>245657.22</v>
      </c>
      <c r="E33" s="116">
        <v>245657.22</v>
      </c>
      <c r="F33" s="116">
        <v>245657.22</v>
      </c>
      <c r="G33" s="244"/>
      <c r="H33" s="244"/>
      <c r="I33" s="244"/>
      <c r="J33" s="244"/>
      <c r="K33" s="244"/>
      <c r="L33" s="244"/>
      <c r="M33" s="244"/>
      <c r="N33" s="244"/>
    </row>
    <row r="34" customHeight="1" spans="1:14">
      <c r="A34" s="244"/>
      <c r="B34" s="244"/>
      <c r="C34" s="240" t="s">
        <v>166</v>
      </c>
      <c r="D34" s="116">
        <v>427002.8</v>
      </c>
      <c r="E34" s="116">
        <v>427002.8</v>
      </c>
      <c r="F34" s="116">
        <v>427002.8</v>
      </c>
      <c r="G34" s="244"/>
      <c r="H34" s="244"/>
      <c r="I34" s="244"/>
      <c r="J34" s="244"/>
      <c r="K34" s="244"/>
      <c r="L34" s="244"/>
      <c r="M34" s="244"/>
      <c r="N34" s="244"/>
    </row>
    <row r="35" customHeight="1" spans="1:14">
      <c r="A35" s="244"/>
      <c r="B35" s="244"/>
      <c r="C35" s="240" t="s">
        <v>166</v>
      </c>
      <c r="D35" s="116">
        <v>55216</v>
      </c>
      <c r="E35" s="116">
        <v>55216</v>
      </c>
      <c r="F35" s="116">
        <v>55216</v>
      </c>
      <c r="G35" s="244"/>
      <c r="H35" s="244"/>
      <c r="I35" s="244"/>
      <c r="J35" s="244"/>
      <c r="K35" s="244"/>
      <c r="L35" s="244"/>
      <c r="M35" s="244"/>
      <c r="N35" s="244"/>
    </row>
    <row r="36" customHeight="1" spans="1:14">
      <c r="A36" s="244"/>
      <c r="B36" s="244"/>
      <c r="C36" s="240" t="s">
        <v>166</v>
      </c>
      <c r="D36" s="116">
        <v>182320.57</v>
      </c>
      <c r="E36" s="116">
        <v>182320.57</v>
      </c>
      <c r="F36" s="116">
        <v>182320.57</v>
      </c>
      <c r="G36" s="244"/>
      <c r="H36" s="244"/>
      <c r="I36" s="244"/>
      <c r="J36" s="244"/>
      <c r="K36" s="244"/>
      <c r="L36" s="244"/>
      <c r="M36" s="244"/>
      <c r="N36" s="244"/>
    </row>
    <row r="37" customHeight="1" spans="1:14">
      <c r="A37" s="244"/>
      <c r="B37" s="244"/>
      <c r="C37" s="240" t="s">
        <v>166</v>
      </c>
      <c r="D37" s="116">
        <v>252096</v>
      </c>
      <c r="E37" s="116">
        <v>252096</v>
      </c>
      <c r="F37" s="116">
        <v>252096</v>
      </c>
      <c r="G37" s="244"/>
      <c r="H37" s="244"/>
      <c r="I37" s="244"/>
      <c r="J37" s="244"/>
      <c r="K37" s="244"/>
      <c r="L37" s="244"/>
      <c r="M37" s="244"/>
      <c r="N37" s="244"/>
    </row>
    <row r="38" customHeight="1" spans="1:14">
      <c r="A38" s="244"/>
      <c r="B38" s="244"/>
      <c r="C38" s="240" t="s">
        <v>101</v>
      </c>
      <c r="D38" s="116">
        <v>655935.22</v>
      </c>
      <c r="E38" s="116">
        <v>655935.22</v>
      </c>
      <c r="F38" s="116">
        <v>655935.22</v>
      </c>
      <c r="G38" s="244"/>
      <c r="H38" s="244"/>
      <c r="I38" s="244"/>
      <c r="J38" s="244"/>
      <c r="K38" s="244"/>
      <c r="L38" s="244"/>
      <c r="M38" s="244"/>
      <c r="N38" s="244"/>
    </row>
    <row r="39" customHeight="1" spans="1:14">
      <c r="A39" s="244"/>
      <c r="B39" s="244"/>
      <c r="C39" s="240" t="s">
        <v>166</v>
      </c>
      <c r="D39" s="116">
        <v>17903</v>
      </c>
      <c r="E39" s="116">
        <v>17903</v>
      </c>
      <c r="F39" s="116">
        <v>17903</v>
      </c>
      <c r="G39" s="244"/>
      <c r="H39" s="244"/>
      <c r="I39" s="244"/>
      <c r="J39" s="244"/>
      <c r="K39" s="244"/>
      <c r="L39" s="244"/>
      <c r="M39" s="244"/>
      <c r="N39" s="244"/>
    </row>
    <row r="40" customHeight="1" spans="1:14">
      <c r="A40" s="244"/>
      <c r="B40" s="244"/>
      <c r="C40" s="240" t="s">
        <v>166</v>
      </c>
      <c r="D40" s="116">
        <v>217546.46</v>
      </c>
      <c r="E40" s="116">
        <v>217546.46</v>
      </c>
      <c r="F40" s="116">
        <v>217546.46</v>
      </c>
      <c r="G40" s="244"/>
      <c r="H40" s="244"/>
      <c r="I40" s="244"/>
      <c r="J40" s="244"/>
      <c r="K40" s="244"/>
      <c r="L40" s="244"/>
      <c r="M40" s="244"/>
      <c r="N40" s="244"/>
    </row>
    <row r="41" customHeight="1" spans="1:14">
      <c r="A41" s="244"/>
      <c r="B41" s="244"/>
      <c r="C41" s="240" t="s">
        <v>166</v>
      </c>
      <c r="D41" s="116">
        <v>42737.76</v>
      </c>
      <c r="E41" s="116">
        <v>42737.76</v>
      </c>
      <c r="F41" s="116">
        <v>42737.76</v>
      </c>
      <c r="G41" s="244"/>
      <c r="H41" s="244"/>
      <c r="I41" s="244"/>
      <c r="J41" s="244"/>
      <c r="K41" s="244"/>
      <c r="L41" s="244"/>
      <c r="M41" s="244"/>
      <c r="N41" s="244"/>
    </row>
    <row r="42" customHeight="1" spans="1:14">
      <c r="A42" s="244"/>
      <c r="B42" s="244"/>
      <c r="C42" s="240" t="s">
        <v>166</v>
      </c>
      <c r="D42" s="116">
        <v>21600</v>
      </c>
      <c r="E42" s="116">
        <v>21600</v>
      </c>
      <c r="F42" s="116">
        <v>21600</v>
      </c>
      <c r="G42" s="244"/>
      <c r="H42" s="244"/>
      <c r="I42" s="244"/>
      <c r="J42" s="244"/>
      <c r="K42" s="244"/>
      <c r="L42" s="244"/>
      <c r="M42" s="244"/>
      <c r="N42" s="244"/>
    </row>
    <row r="43" customHeight="1" spans="1:14">
      <c r="A43" s="244"/>
      <c r="B43" s="244"/>
      <c r="C43" s="240" t="s">
        <v>166</v>
      </c>
      <c r="D43" s="116">
        <v>214836</v>
      </c>
      <c r="E43" s="116">
        <v>214836</v>
      </c>
      <c r="F43" s="116">
        <v>214836</v>
      </c>
      <c r="G43" s="244"/>
      <c r="H43" s="244"/>
      <c r="I43" s="244"/>
      <c r="J43" s="244"/>
      <c r="K43" s="244"/>
      <c r="L43" s="244"/>
      <c r="M43" s="244"/>
      <c r="N43" s="244"/>
    </row>
    <row r="44" customHeight="1" spans="1:14">
      <c r="A44" s="244"/>
      <c r="B44" s="244"/>
      <c r="C44" s="240" t="s">
        <v>166</v>
      </c>
      <c r="D44" s="116">
        <v>141312</v>
      </c>
      <c r="E44" s="116">
        <v>141312</v>
      </c>
      <c r="F44" s="116">
        <v>141312</v>
      </c>
      <c r="G44" s="244"/>
      <c r="H44" s="244"/>
      <c r="I44" s="244"/>
      <c r="J44" s="244"/>
      <c r="K44" s="244"/>
      <c r="L44" s="244"/>
      <c r="M44" s="244"/>
      <c r="N44" s="244"/>
    </row>
    <row r="45" customHeight="1" spans="1:14">
      <c r="A45" s="244"/>
      <c r="B45" s="244"/>
      <c r="C45" s="240" t="s">
        <v>103</v>
      </c>
      <c r="D45" s="116">
        <v>825271.64</v>
      </c>
      <c r="E45" s="116">
        <v>825271.64</v>
      </c>
      <c r="F45" s="116">
        <v>825271.64</v>
      </c>
      <c r="G45" s="244"/>
      <c r="H45" s="244"/>
      <c r="I45" s="244"/>
      <c r="J45" s="244"/>
      <c r="K45" s="244"/>
      <c r="L45" s="244"/>
      <c r="M45" s="244"/>
      <c r="N45" s="244"/>
    </row>
    <row r="46" customHeight="1" spans="1:14">
      <c r="A46" s="244"/>
      <c r="B46" s="244"/>
      <c r="C46" s="240" t="s">
        <v>140</v>
      </c>
      <c r="D46" s="116">
        <v>48000</v>
      </c>
      <c r="E46" s="116">
        <v>48000</v>
      </c>
      <c r="F46" s="116">
        <v>48000</v>
      </c>
      <c r="G46" s="244"/>
      <c r="H46" s="244"/>
      <c r="I46" s="244"/>
      <c r="J46" s="244"/>
      <c r="K46" s="244"/>
      <c r="L46" s="244"/>
      <c r="M46" s="244"/>
      <c r="N46" s="244"/>
    </row>
    <row r="47" customHeight="1" spans="1:14">
      <c r="A47" s="244"/>
      <c r="B47" s="244"/>
      <c r="C47" s="240" t="s">
        <v>140</v>
      </c>
      <c r="D47" s="116">
        <v>146947.88</v>
      </c>
      <c r="E47" s="116">
        <v>146947.88</v>
      </c>
      <c r="F47" s="116">
        <v>146947.88</v>
      </c>
      <c r="G47" s="244"/>
      <c r="H47" s="244"/>
      <c r="I47" s="244"/>
      <c r="J47" s="244"/>
      <c r="K47" s="244"/>
      <c r="L47" s="244"/>
      <c r="M47" s="244"/>
      <c r="N47" s="244"/>
    </row>
    <row r="48" customHeight="1" spans="1:14">
      <c r="A48" s="244"/>
      <c r="B48" s="244"/>
      <c r="C48" s="240" t="s">
        <v>140</v>
      </c>
      <c r="D48" s="116">
        <v>206916</v>
      </c>
      <c r="E48" s="116">
        <v>206916</v>
      </c>
      <c r="F48" s="116">
        <v>206916</v>
      </c>
      <c r="G48" s="244"/>
      <c r="H48" s="244"/>
      <c r="I48" s="244"/>
      <c r="J48" s="244"/>
      <c r="K48" s="244"/>
      <c r="L48" s="244"/>
      <c r="M48" s="244"/>
      <c r="N48" s="244"/>
    </row>
    <row r="49" customHeight="1" spans="1:14">
      <c r="A49" s="244"/>
      <c r="B49" s="244"/>
      <c r="C49" s="240" t="s">
        <v>140</v>
      </c>
      <c r="D49" s="116">
        <v>215605.68</v>
      </c>
      <c r="E49" s="116">
        <v>215605.68</v>
      </c>
      <c r="F49" s="116">
        <v>215605.68</v>
      </c>
      <c r="G49" s="244"/>
      <c r="H49" s="244"/>
      <c r="I49" s="244"/>
      <c r="J49" s="244"/>
      <c r="K49" s="244"/>
      <c r="L49" s="244"/>
      <c r="M49" s="244"/>
      <c r="N49" s="244"/>
    </row>
    <row r="50" customHeight="1" spans="1:14">
      <c r="A50" s="244"/>
      <c r="B50" s="244"/>
      <c r="C50" s="240" t="s">
        <v>140</v>
      </c>
      <c r="D50" s="116">
        <v>163368</v>
      </c>
      <c r="E50" s="116">
        <v>163368</v>
      </c>
      <c r="F50" s="116">
        <v>163368</v>
      </c>
      <c r="G50" s="244"/>
      <c r="H50" s="244"/>
      <c r="I50" s="244"/>
      <c r="J50" s="244"/>
      <c r="K50" s="244"/>
      <c r="L50" s="244"/>
      <c r="M50" s="244"/>
      <c r="N50" s="244"/>
    </row>
    <row r="51" customHeight="1" spans="1:14">
      <c r="A51" s="244"/>
      <c r="B51" s="244"/>
      <c r="C51" s="240" t="s">
        <v>140</v>
      </c>
      <c r="D51" s="116">
        <v>44434.08</v>
      </c>
      <c r="E51" s="116">
        <v>44434.08</v>
      </c>
      <c r="F51" s="116">
        <v>44434.08</v>
      </c>
      <c r="G51" s="244"/>
      <c r="H51" s="244"/>
      <c r="I51" s="244"/>
      <c r="J51" s="244"/>
      <c r="K51" s="244"/>
      <c r="L51" s="244"/>
      <c r="M51" s="244"/>
      <c r="N51" s="244"/>
    </row>
    <row r="52" customHeight="1" spans="1:14">
      <c r="A52" s="244"/>
      <c r="B52" s="244"/>
      <c r="C52" s="240" t="s">
        <v>166</v>
      </c>
      <c r="D52" s="116">
        <v>0</v>
      </c>
      <c r="E52" s="116">
        <v>0</v>
      </c>
      <c r="F52" s="116">
        <v>0</v>
      </c>
      <c r="G52" s="244"/>
      <c r="H52" s="244"/>
      <c r="I52" s="244"/>
      <c r="J52" s="244"/>
      <c r="K52" s="244"/>
      <c r="L52" s="244"/>
      <c r="M52" s="244"/>
      <c r="N52" s="244"/>
    </row>
    <row r="53" customHeight="1" spans="1:14">
      <c r="A53" s="244"/>
      <c r="B53" s="244"/>
      <c r="C53" s="240" t="s">
        <v>105</v>
      </c>
      <c r="D53" s="116">
        <v>242691.64</v>
      </c>
      <c r="E53" s="116">
        <v>242691.64</v>
      </c>
      <c r="F53" s="116">
        <v>242691.64</v>
      </c>
      <c r="G53" s="244"/>
      <c r="H53" s="244"/>
      <c r="I53" s="244"/>
      <c r="J53" s="244"/>
      <c r="K53" s="244"/>
      <c r="L53" s="244"/>
      <c r="M53" s="244"/>
      <c r="N53" s="244"/>
    </row>
    <row r="54" customHeight="1" spans="1:14">
      <c r="A54" s="244"/>
      <c r="B54" s="244"/>
      <c r="C54" s="240" t="s">
        <v>140</v>
      </c>
      <c r="D54" s="116">
        <v>91548</v>
      </c>
      <c r="E54" s="116">
        <v>91548</v>
      </c>
      <c r="F54" s="116">
        <v>91548</v>
      </c>
      <c r="G54" s="244"/>
      <c r="H54" s="244"/>
      <c r="I54" s="244"/>
      <c r="J54" s="244"/>
      <c r="K54" s="244"/>
      <c r="L54" s="244"/>
      <c r="M54" s="244"/>
      <c r="N54" s="244"/>
    </row>
    <row r="55" customHeight="1" spans="1:14">
      <c r="A55" s="244"/>
      <c r="B55" s="244"/>
      <c r="C55" s="240" t="s">
        <v>140</v>
      </c>
      <c r="D55" s="116">
        <v>68675</v>
      </c>
      <c r="E55" s="116">
        <v>68675</v>
      </c>
      <c r="F55" s="116">
        <v>68675</v>
      </c>
      <c r="G55" s="244"/>
      <c r="H55" s="244"/>
      <c r="I55" s="244"/>
      <c r="J55" s="244"/>
      <c r="K55" s="244"/>
      <c r="L55" s="244"/>
      <c r="M55" s="244"/>
      <c r="N55" s="244"/>
    </row>
    <row r="56" customHeight="1" spans="1:14">
      <c r="A56" s="244"/>
      <c r="B56" s="244"/>
      <c r="C56" s="240" t="s">
        <v>140</v>
      </c>
      <c r="D56" s="116">
        <v>60037.28</v>
      </c>
      <c r="E56" s="116">
        <v>60037.28</v>
      </c>
      <c r="F56" s="116">
        <v>60037.28</v>
      </c>
      <c r="G56" s="244"/>
      <c r="H56" s="244"/>
      <c r="I56" s="244"/>
      <c r="J56" s="244"/>
      <c r="K56" s="244"/>
      <c r="L56" s="244"/>
      <c r="M56" s="244"/>
      <c r="N56" s="244"/>
    </row>
    <row r="57" customHeight="1" spans="1:14">
      <c r="A57" s="244"/>
      <c r="B57" s="244"/>
      <c r="C57" s="240" t="s">
        <v>140</v>
      </c>
      <c r="D57" s="116">
        <v>3204.48</v>
      </c>
      <c r="E57" s="116">
        <v>3204.48</v>
      </c>
      <c r="F57" s="116">
        <v>3204.48</v>
      </c>
      <c r="G57" s="244"/>
      <c r="H57" s="244"/>
      <c r="I57" s="244"/>
      <c r="J57" s="244"/>
      <c r="K57" s="244"/>
      <c r="L57" s="244"/>
      <c r="M57" s="244"/>
      <c r="N57" s="244"/>
    </row>
    <row r="58" customHeight="1" spans="1:14">
      <c r="A58" s="244"/>
      <c r="B58" s="244"/>
      <c r="C58" s="240" t="s">
        <v>140</v>
      </c>
      <c r="D58" s="116">
        <v>19226.88</v>
      </c>
      <c r="E58" s="116">
        <v>19226.88</v>
      </c>
      <c r="F58" s="116">
        <v>19226.88</v>
      </c>
      <c r="G58" s="244"/>
      <c r="H58" s="244"/>
      <c r="I58" s="244"/>
      <c r="J58" s="244"/>
      <c r="K58" s="244"/>
      <c r="L58" s="244"/>
      <c r="M58" s="244"/>
      <c r="N58" s="244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43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E8" sqref="E8"/>
    </sheetView>
  </sheetViews>
  <sheetFormatPr defaultColWidth="9" defaultRowHeight="12.75" customHeight="1"/>
  <cols>
    <col min="1" max="3" width="4" style="180" customWidth="1"/>
    <col min="4" max="4" width="9.625" style="180" customWidth="1"/>
    <col min="5" max="5" width="23.125" style="180" customWidth="1"/>
    <col min="6" max="6" width="8.875" style="180" customWidth="1"/>
    <col min="7" max="7" width="8.125" style="180" customWidth="1"/>
    <col min="8" max="10" width="7.125" style="180" customWidth="1"/>
    <col min="11" max="11" width="7.75" style="180" customWidth="1"/>
    <col min="12" max="19" width="7.125" style="180" customWidth="1"/>
    <col min="20" max="21" width="7.25" style="180" customWidth="1"/>
    <col min="22" max="16384" width="9" style="180"/>
  </cols>
  <sheetData>
    <row r="1" ht="24.75" customHeight="1" spans="1:2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204"/>
      <c r="R1" s="204"/>
      <c r="S1" s="211"/>
      <c r="T1" s="211"/>
      <c r="U1" s="181" t="s">
        <v>318</v>
      </c>
      <c r="V1"/>
    </row>
    <row r="2" ht="24.75" customHeight="1" spans="1:22">
      <c r="A2" s="182" t="s">
        <v>319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/>
    </row>
    <row r="3" ht="24.75" customHeight="1" spans="1:22">
      <c r="A3" s="183"/>
      <c r="B3" s="184"/>
      <c r="C3" s="185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212"/>
      <c r="R3" s="212"/>
      <c r="S3" s="213"/>
      <c r="T3" s="214" t="s">
        <v>78</v>
      </c>
      <c r="U3" s="214"/>
      <c r="V3" s="215"/>
    </row>
    <row r="4" ht="24.75" customHeight="1" spans="1:22">
      <c r="A4" s="186" t="s">
        <v>117</v>
      </c>
      <c r="B4" s="186"/>
      <c r="C4" s="187"/>
      <c r="D4" s="188" t="s">
        <v>79</v>
      </c>
      <c r="E4" s="188" t="s">
        <v>109</v>
      </c>
      <c r="F4" s="189" t="s">
        <v>320</v>
      </c>
      <c r="G4" s="190" t="s">
        <v>120</v>
      </c>
      <c r="H4" s="186"/>
      <c r="I4" s="186"/>
      <c r="J4" s="187"/>
      <c r="K4" s="191" t="s">
        <v>121</v>
      </c>
      <c r="L4" s="207"/>
      <c r="M4" s="207"/>
      <c r="N4" s="207"/>
      <c r="O4" s="207"/>
      <c r="P4" s="207"/>
      <c r="Q4" s="207"/>
      <c r="R4" s="216"/>
      <c r="S4" s="217" t="s">
        <v>122</v>
      </c>
      <c r="T4" s="218" t="s">
        <v>123</v>
      </c>
      <c r="U4" s="218" t="s">
        <v>124</v>
      </c>
      <c r="V4" s="215"/>
    </row>
    <row r="5" ht="24.75" customHeight="1" spans="1:22">
      <c r="A5" s="191" t="s">
        <v>111</v>
      </c>
      <c r="B5" s="188" t="s">
        <v>112</v>
      </c>
      <c r="C5" s="188" t="s">
        <v>113</v>
      </c>
      <c r="D5" s="188"/>
      <c r="E5" s="188"/>
      <c r="F5" s="189"/>
      <c r="G5" s="188" t="s">
        <v>81</v>
      </c>
      <c r="H5" s="188" t="s">
        <v>125</v>
      </c>
      <c r="I5" s="188" t="s">
        <v>126</v>
      </c>
      <c r="J5" s="189" t="s">
        <v>127</v>
      </c>
      <c r="K5" s="208" t="s">
        <v>81</v>
      </c>
      <c r="L5" s="165" t="s">
        <v>128</v>
      </c>
      <c r="M5" s="165" t="s">
        <v>134</v>
      </c>
      <c r="N5" s="165" t="s">
        <v>130</v>
      </c>
      <c r="O5" s="165" t="s">
        <v>135</v>
      </c>
      <c r="P5" s="165" t="s">
        <v>294</v>
      </c>
      <c r="Q5" s="165" t="s">
        <v>132</v>
      </c>
      <c r="R5" s="165" t="s">
        <v>136</v>
      </c>
      <c r="S5" s="219"/>
      <c r="T5" s="218"/>
      <c r="U5" s="218"/>
      <c r="V5" s="215"/>
    </row>
    <row r="6" ht="30.75" customHeight="1" spans="1:22">
      <c r="A6" s="191"/>
      <c r="B6" s="188"/>
      <c r="C6" s="188"/>
      <c r="D6" s="188"/>
      <c r="E6" s="189"/>
      <c r="F6" s="192" t="s">
        <v>110</v>
      </c>
      <c r="G6" s="188"/>
      <c r="H6" s="188"/>
      <c r="I6" s="188"/>
      <c r="J6" s="189"/>
      <c r="K6" s="209"/>
      <c r="L6" s="165"/>
      <c r="M6" s="165"/>
      <c r="N6" s="165"/>
      <c r="O6" s="165"/>
      <c r="P6" s="165"/>
      <c r="Q6" s="165"/>
      <c r="R6" s="165"/>
      <c r="S6" s="220"/>
      <c r="T6" s="218"/>
      <c r="U6" s="218"/>
      <c r="V6"/>
    </row>
    <row r="7" ht="24.75" customHeight="1" spans="1:22">
      <c r="A7" s="193" t="s">
        <v>114</v>
      </c>
      <c r="B7" s="193" t="s">
        <v>114</v>
      </c>
      <c r="C7" s="193" t="s">
        <v>114</v>
      </c>
      <c r="D7" s="193" t="s">
        <v>114</v>
      </c>
      <c r="E7" s="193" t="s">
        <v>114</v>
      </c>
      <c r="F7" s="194">
        <v>1</v>
      </c>
      <c r="G7" s="193">
        <v>2</v>
      </c>
      <c r="H7" s="193">
        <v>3</v>
      </c>
      <c r="I7" s="193">
        <v>4</v>
      </c>
      <c r="J7" s="193">
        <v>5</v>
      </c>
      <c r="K7" s="193">
        <v>6</v>
      </c>
      <c r="L7" s="193">
        <v>7</v>
      </c>
      <c r="M7" s="193">
        <v>8</v>
      </c>
      <c r="N7" s="193">
        <v>9</v>
      </c>
      <c r="O7" s="193">
        <v>10</v>
      </c>
      <c r="P7" s="193">
        <v>11</v>
      </c>
      <c r="Q7" s="193">
        <v>12</v>
      </c>
      <c r="R7" s="193">
        <v>13</v>
      </c>
      <c r="S7" s="193">
        <v>14</v>
      </c>
      <c r="T7" s="194">
        <v>15</v>
      </c>
      <c r="U7" s="194">
        <v>16</v>
      </c>
      <c r="V7"/>
    </row>
    <row r="8" s="179" customFormat="1" ht="24.75" customHeight="1" spans="1:22">
      <c r="A8" s="195"/>
      <c r="B8" s="195"/>
      <c r="C8" s="196"/>
      <c r="D8" s="197"/>
      <c r="E8" s="198" t="s">
        <v>321</v>
      </c>
      <c r="F8" s="199"/>
      <c r="G8" s="200"/>
      <c r="H8" s="200"/>
      <c r="I8" s="200"/>
      <c r="J8" s="200"/>
      <c r="K8" s="200"/>
      <c r="L8" s="200"/>
      <c r="M8" s="210"/>
      <c r="N8" s="200"/>
      <c r="O8" s="200"/>
      <c r="P8" s="200"/>
      <c r="Q8" s="200"/>
      <c r="R8" s="200"/>
      <c r="S8" s="221"/>
      <c r="T8" s="221"/>
      <c r="U8" s="222"/>
      <c r="V8" s="132"/>
    </row>
    <row r="9" ht="24.75" customHeight="1" spans="1:22">
      <c r="A9" s="201"/>
      <c r="B9" s="201"/>
      <c r="C9" s="201"/>
      <c r="D9" s="201"/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23"/>
      <c r="T9" s="223"/>
      <c r="U9" s="223"/>
      <c r="V9"/>
    </row>
    <row r="10" ht="18.95" customHeight="1" spans="1:22">
      <c r="A10" s="201"/>
      <c r="B10" s="201"/>
      <c r="C10" s="201"/>
      <c r="D10" s="201"/>
      <c r="E10" s="202"/>
      <c r="F10" s="203"/>
      <c r="G10" s="204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23"/>
      <c r="T10" s="223"/>
      <c r="U10" s="223"/>
      <c r="V10"/>
    </row>
    <row r="11" ht="18.95" customHeight="1" spans="1:22">
      <c r="A11" s="205"/>
      <c r="B11" s="201"/>
      <c r="C11" s="201"/>
      <c r="D11" s="201"/>
      <c r="E11" s="202"/>
      <c r="F11" s="203"/>
      <c r="G11" s="204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23"/>
      <c r="T11" s="223"/>
      <c r="U11" s="223"/>
      <c r="V11"/>
    </row>
    <row r="12" ht="18.95" customHeight="1" spans="1:22">
      <c r="A12" s="205"/>
      <c r="B12" s="201"/>
      <c r="C12" s="201"/>
      <c r="D12" s="201"/>
      <c r="E12" s="20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23"/>
      <c r="T12" s="223"/>
      <c r="U12" s="224"/>
      <c r="V12"/>
    </row>
    <row r="13" ht="18.95" customHeight="1" spans="1:22">
      <c r="A13" s="205"/>
      <c r="B13" s="205"/>
      <c r="C13" s="201"/>
      <c r="D13" s="201"/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23"/>
      <c r="T13" s="223"/>
      <c r="U13" s="224"/>
      <c r="V13"/>
    </row>
    <row r="14" ht="18.95" customHeight="1" spans="1:22">
      <c r="A14" s="205"/>
      <c r="B14" s="205"/>
      <c r="C14" s="205"/>
      <c r="D14" s="201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23"/>
      <c r="T14" s="223"/>
      <c r="U14" s="224"/>
      <c r="V14"/>
    </row>
    <row r="15" ht="18.95" customHeight="1" spans="1:22">
      <c r="A15" s="205"/>
      <c r="B15" s="205"/>
      <c r="C15" s="205"/>
      <c r="D15" s="201"/>
      <c r="E15" s="202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23"/>
      <c r="T15" s="224"/>
      <c r="U15" s="224"/>
      <c r="V15"/>
    </row>
    <row r="16" ht="18.95" customHeight="1" spans="1:22">
      <c r="A16" s="205"/>
      <c r="B16" s="205"/>
      <c r="C16" s="205"/>
      <c r="D16" s="205"/>
      <c r="E16" s="206"/>
      <c r="F16" s="203"/>
      <c r="G16" s="204"/>
      <c r="H16" s="204"/>
      <c r="I16" s="204"/>
      <c r="J16" s="204"/>
      <c r="K16" s="204"/>
      <c r="L16" s="204"/>
      <c r="M16" s="204"/>
      <c r="N16" s="204"/>
      <c r="O16" s="204"/>
      <c r="P16" s="203"/>
      <c r="Q16" s="203"/>
      <c r="R16" s="203"/>
      <c r="S16" s="224"/>
      <c r="T16" s="224"/>
      <c r="U16" s="224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P21" sqref="P21:P22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5" t="s">
        <v>322</v>
      </c>
    </row>
    <row r="2" ht="24.75" customHeight="1" spans="1:21">
      <c r="A2" s="84" t="s">
        <v>323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01" t="s">
        <v>78</v>
      </c>
      <c r="U3" s="101"/>
    </row>
    <row r="4" ht="27.75" customHeight="1" spans="1:21">
      <c r="A4" s="85" t="s">
        <v>117</v>
      </c>
      <c r="B4" s="86"/>
      <c r="C4" s="87"/>
      <c r="D4" s="88" t="s">
        <v>175</v>
      </c>
      <c r="E4" s="88" t="s">
        <v>176</v>
      </c>
      <c r="F4" s="88" t="s">
        <v>110</v>
      </c>
      <c r="G4" s="89" t="s">
        <v>177</v>
      </c>
      <c r="H4" s="89" t="s">
        <v>178</v>
      </c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134</v>
      </c>
      <c r="N4" s="89" t="s">
        <v>183</v>
      </c>
      <c r="O4" s="89" t="s">
        <v>127</v>
      </c>
      <c r="P4" s="89" t="s">
        <v>135</v>
      </c>
      <c r="Q4" s="89" t="s">
        <v>130</v>
      </c>
      <c r="R4" s="89" t="s">
        <v>184</v>
      </c>
      <c r="S4" s="89" t="s">
        <v>185</v>
      </c>
      <c r="T4" s="89" t="s">
        <v>186</v>
      </c>
      <c r="U4" s="89" t="s">
        <v>136</v>
      </c>
    </row>
    <row r="5" ht="13.5" customHeight="1" spans="1:21">
      <c r="A5" s="88" t="s">
        <v>111</v>
      </c>
      <c r="B5" s="88" t="s">
        <v>112</v>
      </c>
      <c r="C5" s="88" t="s">
        <v>113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132" customFormat="1" ht="29.25" customHeight="1" spans="1:21">
      <c r="A7" s="92"/>
      <c r="B7" s="92"/>
      <c r="C7" s="92"/>
      <c r="D7" s="92"/>
      <c r="E7" s="98" t="s">
        <v>321</v>
      </c>
      <c r="F7" s="178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E8" sqref="E8"/>
    </sheetView>
  </sheetViews>
  <sheetFormatPr defaultColWidth="9" defaultRowHeight="12.75" customHeight="1"/>
  <cols>
    <col min="1" max="3" width="4" style="137" customWidth="1"/>
    <col min="4" max="4" width="9.625" style="137" customWidth="1"/>
    <col min="5" max="5" width="22.5" style="137" customWidth="1"/>
    <col min="6" max="7" width="8.5" style="137" customWidth="1"/>
    <col min="8" max="10" width="7.25" style="137" customWidth="1"/>
    <col min="11" max="11" width="8.5" style="137" customWidth="1"/>
    <col min="12" max="19" width="7.25" style="137" customWidth="1"/>
    <col min="20" max="21" width="7.75" style="137" customWidth="1"/>
    <col min="22" max="16384" width="9" style="137"/>
  </cols>
  <sheetData>
    <row r="1" ht="24.75" customHeight="1" spans="1:2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61"/>
      <c r="R1" s="161"/>
      <c r="S1" s="166"/>
      <c r="T1" s="166"/>
      <c r="U1" s="138" t="s">
        <v>324</v>
      </c>
      <c r="V1"/>
    </row>
    <row r="2" ht="24.75" customHeight="1" spans="1:22">
      <c r="A2" s="139" t="s">
        <v>325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/>
    </row>
    <row r="3" ht="24.75" customHeight="1" spans="1:22">
      <c r="A3" s="140"/>
      <c r="B3" s="141"/>
      <c r="C3" s="142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67"/>
      <c r="R3" s="167"/>
      <c r="S3" s="168"/>
      <c r="T3" s="169" t="s">
        <v>78</v>
      </c>
      <c r="U3" s="169"/>
      <c r="V3" s="170"/>
    </row>
    <row r="4" ht="24.75" customHeight="1" spans="1:22">
      <c r="A4" s="143" t="s">
        <v>117</v>
      </c>
      <c r="B4" s="143"/>
      <c r="C4" s="143"/>
      <c r="D4" s="144" t="s">
        <v>79</v>
      </c>
      <c r="E4" s="145" t="s">
        <v>109</v>
      </c>
      <c r="F4" s="145" t="s">
        <v>320</v>
      </c>
      <c r="G4" s="143" t="s">
        <v>120</v>
      </c>
      <c r="H4" s="143"/>
      <c r="I4" s="143"/>
      <c r="J4" s="145"/>
      <c r="K4" s="145" t="s">
        <v>121</v>
      </c>
      <c r="L4" s="144"/>
      <c r="M4" s="144"/>
      <c r="N4" s="144"/>
      <c r="O4" s="144"/>
      <c r="P4" s="144"/>
      <c r="Q4" s="144"/>
      <c r="R4" s="171"/>
      <c r="S4" s="172" t="s">
        <v>122</v>
      </c>
      <c r="T4" s="173" t="s">
        <v>123</v>
      </c>
      <c r="U4" s="173" t="s">
        <v>124</v>
      </c>
      <c r="V4" s="170"/>
    </row>
    <row r="5" ht="24.75" customHeight="1" spans="1:22">
      <c r="A5" s="146" t="s">
        <v>111</v>
      </c>
      <c r="B5" s="146" t="s">
        <v>112</v>
      </c>
      <c r="C5" s="146" t="s">
        <v>113</v>
      </c>
      <c r="D5" s="145"/>
      <c r="E5" s="145"/>
      <c r="F5" s="143"/>
      <c r="G5" s="146" t="s">
        <v>81</v>
      </c>
      <c r="H5" s="146" t="s">
        <v>125</v>
      </c>
      <c r="I5" s="146" t="s">
        <v>126</v>
      </c>
      <c r="J5" s="163" t="s">
        <v>127</v>
      </c>
      <c r="K5" s="164" t="s">
        <v>81</v>
      </c>
      <c r="L5" s="165" t="s">
        <v>128</v>
      </c>
      <c r="M5" s="165" t="s">
        <v>134</v>
      </c>
      <c r="N5" s="165" t="s">
        <v>130</v>
      </c>
      <c r="O5" s="165" t="s">
        <v>135</v>
      </c>
      <c r="P5" s="165" t="s">
        <v>294</v>
      </c>
      <c r="Q5" s="165" t="s">
        <v>132</v>
      </c>
      <c r="R5" s="165" t="s">
        <v>136</v>
      </c>
      <c r="S5" s="173"/>
      <c r="T5" s="173"/>
      <c r="U5" s="173"/>
      <c r="V5" s="170"/>
    </row>
    <row r="6" ht="30.75" customHeight="1" spans="1:22">
      <c r="A6" s="145"/>
      <c r="B6" s="145"/>
      <c r="C6" s="145"/>
      <c r="D6" s="145"/>
      <c r="E6" s="143"/>
      <c r="F6" s="147" t="s">
        <v>110</v>
      </c>
      <c r="G6" s="145"/>
      <c r="H6" s="145"/>
      <c r="I6" s="145"/>
      <c r="J6" s="143"/>
      <c r="K6" s="144"/>
      <c r="L6" s="165"/>
      <c r="M6" s="165"/>
      <c r="N6" s="165"/>
      <c r="O6" s="165"/>
      <c r="P6" s="165"/>
      <c r="Q6" s="165"/>
      <c r="R6" s="165"/>
      <c r="S6" s="173"/>
      <c r="T6" s="173"/>
      <c r="U6" s="173"/>
      <c r="V6"/>
    </row>
    <row r="7" ht="24.75" customHeight="1" spans="1:22">
      <c r="A7" s="148" t="s">
        <v>114</v>
      </c>
      <c r="B7" s="148" t="s">
        <v>114</v>
      </c>
      <c r="C7" s="148" t="s">
        <v>114</v>
      </c>
      <c r="D7" s="148" t="s">
        <v>114</v>
      </c>
      <c r="E7" s="148" t="s">
        <v>114</v>
      </c>
      <c r="F7" s="149">
        <v>1</v>
      </c>
      <c r="G7" s="148">
        <v>2</v>
      </c>
      <c r="H7" s="148">
        <v>3</v>
      </c>
      <c r="I7" s="148">
        <v>4</v>
      </c>
      <c r="J7" s="148">
        <v>5</v>
      </c>
      <c r="K7" s="148">
        <v>6</v>
      </c>
      <c r="L7" s="148">
        <v>7</v>
      </c>
      <c r="M7" s="148">
        <v>8</v>
      </c>
      <c r="N7" s="148">
        <v>9</v>
      </c>
      <c r="O7" s="148">
        <v>10</v>
      </c>
      <c r="P7" s="148">
        <v>11</v>
      </c>
      <c r="Q7" s="148">
        <v>12</v>
      </c>
      <c r="R7" s="148">
        <v>13</v>
      </c>
      <c r="S7" s="148">
        <v>14</v>
      </c>
      <c r="T7" s="149">
        <v>15</v>
      </c>
      <c r="U7" s="149">
        <v>16</v>
      </c>
      <c r="V7"/>
    </row>
    <row r="8" s="136" customFormat="1" ht="24.75" customHeight="1" spans="1:22">
      <c r="A8" s="150"/>
      <c r="B8" s="150"/>
      <c r="C8" s="151"/>
      <c r="D8" s="152"/>
      <c r="E8" s="153" t="s">
        <v>321</v>
      </c>
      <c r="F8" s="154">
        <v>0</v>
      </c>
      <c r="G8" s="155">
        <v>0</v>
      </c>
      <c r="H8" s="156"/>
      <c r="I8" s="156"/>
      <c r="J8" s="156">
        <v>0</v>
      </c>
      <c r="K8" s="156">
        <v>0</v>
      </c>
      <c r="L8" s="156"/>
      <c r="M8" s="156"/>
      <c r="N8" s="156"/>
      <c r="O8" s="156"/>
      <c r="P8" s="156"/>
      <c r="Q8" s="156"/>
      <c r="R8" s="156"/>
      <c r="S8" s="174"/>
      <c r="T8" s="174"/>
      <c r="U8" s="175"/>
      <c r="V8" s="132"/>
    </row>
    <row r="9" ht="27" customHeight="1" spans="1:22">
      <c r="A9" s="157"/>
      <c r="B9" s="157"/>
      <c r="C9" s="157"/>
      <c r="D9" s="15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76"/>
      <c r="T9" s="176"/>
      <c r="U9" s="176"/>
      <c r="V9"/>
    </row>
    <row r="10" ht="18.95" customHeight="1" spans="1:22">
      <c r="A10" s="157"/>
      <c r="B10" s="157"/>
      <c r="C10" s="157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76"/>
      <c r="T10" s="176"/>
      <c r="U10" s="176"/>
      <c r="V10"/>
    </row>
    <row r="11" ht="18.95" customHeight="1" spans="1:22">
      <c r="A11" s="157"/>
      <c r="B11" s="157"/>
      <c r="C11" s="157"/>
      <c r="D11" s="157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76"/>
      <c r="T11" s="176"/>
      <c r="U11" s="176"/>
      <c r="V11"/>
    </row>
    <row r="12" ht="18.95" customHeight="1" spans="1:22">
      <c r="A12" s="157"/>
      <c r="B12" s="157"/>
      <c r="C12" s="157"/>
      <c r="D12" s="157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76"/>
      <c r="T12" s="176"/>
      <c r="U12" s="176"/>
      <c r="V12"/>
    </row>
    <row r="13" ht="18.95" customHeight="1" spans="1:22">
      <c r="A13" s="157"/>
      <c r="B13" s="157"/>
      <c r="C13" s="157"/>
      <c r="D13" s="157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76"/>
      <c r="T13" s="176"/>
      <c r="U13" s="177"/>
      <c r="V13"/>
    </row>
    <row r="14" ht="18.95" customHeight="1" spans="1:22">
      <c r="A14" s="160"/>
      <c r="B14" s="160"/>
      <c r="C14" s="160"/>
      <c r="D14" s="157"/>
      <c r="E14" s="158"/>
      <c r="F14" s="159"/>
      <c r="G14" s="161"/>
      <c r="H14" s="159"/>
      <c r="I14" s="159"/>
      <c r="J14" s="159"/>
      <c r="K14" s="161"/>
      <c r="L14" s="159"/>
      <c r="M14" s="159"/>
      <c r="N14" s="159"/>
      <c r="O14" s="159"/>
      <c r="P14" s="159"/>
      <c r="Q14" s="159"/>
      <c r="R14" s="159"/>
      <c r="S14" s="176"/>
      <c r="T14" s="176"/>
      <c r="U14" s="177"/>
      <c r="V14"/>
    </row>
    <row r="15" ht="18.95" customHeight="1" spans="1:22">
      <c r="A15" s="160"/>
      <c r="B15" s="160"/>
      <c r="C15" s="160"/>
      <c r="D15" s="160"/>
      <c r="E15" s="162"/>
      <c r="F15" s="159"/>
      <c r="G15" s="161"/>
      <c r="H15" s="161"/>
      <c r="I15" s="161"/>
      <c r="J15" s="161"/>
      <c r="K15" s="161"/>
      <c r="L15" s="161"/>
      <c r="M15" s="159"/>
      <c r="N15" s="159"/>
      <c r="O15" s="159"/>
      <c r="P15" s="159"/>
      <c r="Q15" s="159"/>
      <c r="R15" s="159"/>
      <c r="S15" s="176"/>
      <c r="T15" s="177"/>
      <c r="U15" s="177"/>
      <c r="V15"/>
    </row>
    <row r="16" ht="18.95" customHeight="1" spans="1:22">
      <c r="A16" s="160"/>
      <c r="B16" s="160"/>
      <c r="C16" s="160"/>
      <c r="D16" s="160"/>
      <c r="E16" s="162"/>
      <c r="F16" s="159"/>
      <c r="G16" s="161"/>
      <c r="H16" s="161"/>
      <c r="I16" s="161"/>
      <c r="J16" s="161"/>
      <c r="K16" s="161"/>
      <c r="L16" s="161"/>
      <c r="M16" s="159"/>
      <c r="N16" s="159"/>
      <c r="O16" s="159"/>
      <c r="P16" s="159"/>
      <c r="Q16" s="159"/>
      <c r="R16" s="159"/>
      <c r="S16" s="177"/>
      <c r="T16" s="177"/>
      <c r="U16" s="177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36"/>
      <c r="M17" s="136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E7" sqref="E7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5" t="s">
        <v>326</v>
      </c>
    </row>
    <row r="2" ht="24.75" customHeight="1" spans="1:21">
      <c r="A2" s="84" t="s">
        <v>327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01" t="s">
        <v>78</v>
      </c>
      <c r="U3" s="101"/>
    </row>
    <row r="4" ht="27.75" customHeight="1" spans="1:21">
      <c r="A4" s="85" t="s">
        <v>117</v>
      </c>
      <c r="B4" s="86"/>
      <c r="C4" s="87"/>
      <c r="D4" s="88" t="s">
        <v>175</v>
      </c>
      <c r="E4" s="88" t="s">
        <v>176</v>
      </c>
      <c r="F4" s="88" t="s">
        <v>110</v>
      </c>
      <c r="G4" s="89" t="s">
        <v>177</v>
      </c>
      <c r="H4" s="89" t="s">
        <v>178</v>
      </c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134</v>
      </c>
      <c r="N4" s="89" t="s">
        <v>183</v>
      </c>
      <c r="O4" s="89" t="s">
        <v>127</v>
      </c>
      <c r="P4" s="89" t="s">
        <v>135</v>
      </c>
      <c r="Q4" s="89" t="s">
        <v>130</v>
      </c>
      <c r="R4" s="89" t="s">
        <v>184</v>
      </c>
      <c r="S4" s="89" t="s">
        <v>185</v>
      </c>
      <c r="T4" s="89" t="s">
        <v>186</v>
      </c>
      <c r="U4" s="89" t="s">
        <v>136</v>
      </c>
    </row>
    <row r="5" ht="13.5" customHeight="1" spans="1:21">
      <c r="A5" s="88" t="s">
        <v>111</v>
      </c>
      <c r="B5" s="88" t="s">
        <v>112</v>
      </c>
      <c r="C5" s="88" t="s">
        <v>113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132" customFormat="1" ht="29.25" customHeight="1" spans="1:21">
      <c r="A7" s="92"/>
      <c r="B7" s="92"/>
      <c r="C7" s="92"/>
      <c r="D7" s="92"/>
      <c r="E7" s="98" t="s">
        <v>321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H9" sqref="H9:H14"/>
    </sheetView>
  </sheetViews>
  <sheetFormatPr defaultColWidth="6.875" defaultRowHeight="12.75" customHeight="1"/>
  <cols>
    <col min="1" max="3" width="3.625" style="104" customWidth="1"/>
    <col min="4" max="4" width="6.875" style="104" customWidth="1"/>
    <col min="5" max="5" width="22.625" style="104" customWidth="1"/>
    <col min="6" max="6" width="10.25" style="104" customWidth="1"/>
    <col min="7" max="8" width="10.375" style="104" customWidth="1"/>
    <col min="9" max="10" width="15.25" style="104" customWidth="1"/>
    <col min="11" max="11" width="10.875" style="104" customWidth="1"/>
    <col min="12" max="12" width="10.75" style="104" customWidth="1"/>
    <col min="13" max="21" width="7.5" style="104" customWidth="1"/>
    <col min="22" max="41" width="6.875" style="104" customWidth="1"/>
    <col min="42" max="42" width="6.625" style="104" customWidth="1"/>
    <col min="43" max="253" width="6.875" style="104" customWidth="1"/>
    <col min="254" max="255" width="6.875" style="105" customWidth="1"/>
    <col min="256" max="16384" width="6.875" style="105"/>
  </cols>
  <sheetData>
    <row r="1" ht="27" customHeight="1" spans="22:38">
      <c r="V1" s="126" t="s">
        <v>328</v>
      </c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ht="33" customHeight="1" spans="1:38">
      <c r="A2" s="106" t="s">
        <v>329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ht="18.75" customHeight="1" spans="1:38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27"/>
      <c r="U3" s="128" t="s">
        <v>78</v>
      </c>
      <c r="V3" s="127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</row>
    <row r="4" s="102" customFormat="1" ht="23.25" customHeight="1" spans="1:22">
      <c r="A4" s="108" t="s">
        <v>117</v>
      </c>
      <c r="B4" s="108"/>
      <c r="C4" s="108"/>
      <c r="D4" s="109" t="s">
        <v>79</v>
      </c>
      <c r="E4" s="110" t="s">
        <v>109</v>
      </c>
      <c r="F4" s="109" t="s">
        <v>320</v>
      </c>
      <c r="G4" s="111" t="s">
        <v>120</v>
      </c>
      <c r="H4" s="111"/>
      <c r="I4" s="111"/>
      <c r="J4" s="111"/>
      <c r="K4" s="111" t="s">
        <v>121</v>
      </c>
      <c r="L4" s="111"/>
      <c r="M4" s="111"/>
      <c r="N4" s="111"/>
      <c r="O4" s="111"/>
      <c r="P4" s="111"/>
      <c r="Q4" s="111"/>
      <c r="R4" s="111"/>
      <c r="S4" s="112" t="s">
        <v>330</v>
      </c>
      <c r="T4" s="112"/>
      <c r="U4" s="112"/>
      <c r="V4" s="112"/>
    </row>
    <row r="5" s="102" customFormat="1" ht="23.25" customHeight="1" spans="1:22">
      <c r="A5" s="112" t="s">
        <v>111</v>
      </c>
      <c r="B5" s="109" t="s">
        <v>112</v>
      </c>
      <c r="C5" s="109" t="s">
        <v>113</v>
      </c>
      <c r="D5" s="109"/>
      <c r="E5" s="110"/>
      <c r="F5" s="109"/>
      <c r="G5" s="109" t="s">
        <v>81</v>
      </c>
      <c r="H5" s="109" t="s">
        <v>125</v>
      </c>
      <c r="I5" s="109" t="s">
        <v>126</v>
      </c>
      <c r="J5" s="109" t="s">
        <v>127</v>
      </c>
      <c r="K5" s="109" t="s">
        <v>81</v>
      </c>
      <c r="L5" s="109" t="s">
        <v>128</v>
      </c>
      <c r="M5" s="109" t="s">
        <v>134</v>
      </c>
      <c r="N5" s="109" t="s">
        <v>130</v>
      </c>
      <c r="O5" s="109" t="s">
        <v>135</v>
      </c>
      <c r="P5" s="109" t="s">
        <v>294</v>
      </c>
      <c r="Q5" s="109" t="s">
        <v>132</v>
      </c>
      <c r="R5" s="109" t="s">
        <v>136</v>
      </c>
      <c r="S5" s="112" t="s">
        <v>81</v>
      </c>
      <c r="T5" s="112" t="s">
        <v>331</v>
      </c>
      <c r="U5" s="112" t="s">
        <v>332</v>
      </c>
      <c r="V5" s="112" t="s">
        <v>333</v>
      </c>
    </row>
    <row r="6" ht="31.5" customHeight="1" spans="1:253">
      <c r="A6" s="112"/>
      <c r="B6" s="109"/>
      <c r="C6" s="109"/>
      <c r="D6" s="109"/>
      <c r="E6" s="110"/>
      <c r="F6" s="113" t="s">
        <v>110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2"/>
      <c r="T6" s="112"/>
      <c r="U6" s="112"/>
      <c r="V6" s="112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05"/>
      <c r="IR6" s="105"/>
      <c r="IS6" s="105"/>
    </row>
    <row r="7" ht="23.25" customHeight="1" spans="1:253">
      <c r="A7" s="113" t="s">
        <v>114</v>
      </c>
      <c r="B7" s="113" t="s">
        <v>114</v>
      </c>
      <c r="C7" s="113" t="s">
        <v>114</v>
      </c>
      <c r="D7" s="113" t="s">
        <v>114</v>
      </c>
      <c r="E7" s="113" t="s">
        <v>114</v>
      </c>
      <c r="F7" s="113">
        <v>1</v>
      </c>
      <c r="G7" s="113">
        <v>2</v>
      </c>
      <c r="H7" s="113">
        <v>3</v>
      </c>
      <c r="I7" s="122">
        <v>4</v>
      </c>
      <c r="J7" s="122">
        <v>5</v>
      </c>
      <c r="K7" s="113">
        <v>6</v>
      </c>
      <c r="L7" s="113">
        <v>7</v>
      </c>
      <c r="M7" s="113">
        <v>8</v>
      </c>
      <c r="N7" s="122">
        <v>9</v>
      </c>
      <c r="O7" s="122">
        <v>10</v>
      </c>
      <c r="P7" s="113">
        <v>11</v>
      </c>
      <c r="Q7" s="113">
        <v>12</v>
      </c>
      <c r="R7" s="113">
        <v>13</v>
      </c>
      <c r="S7" s="113">
        <v>14</v>
      </c>
      <c r="T7" s="113">
        <v>15</v>
      </c>
      <c r="U7" s="113">
        <v>16</v>
      </c>
      <c r="V7" s="113">
        <v>17</v>
      </c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05"/>
      <c r="IR7" s="105"/>
      <c r="IS7" s="105"/>
    </row>
    <row r="8" s="103" customFormat="1" ht="23.25" customHeight="1" spans="1:253">
      <c r="A8" s="114"/>
      <c r="B8" s="114"/>
      <c r="C8" s="114"/>
      <c r="D8" s="93"/>
      <c r="E8" s="115" t="s">
        <v>81</v>
      </c>
      <c r="F8" s="116">
        <f t="shared" ref="F8:F13" si="0">G8+K8</f>
        <v>7313203.68</v>
      </c>
      <c r="G8" s="117">
        <v>6243203.68</v>
      </c>
      <c r="H8" s="116">
        <v>3632767</v>
      </c>
      <c r="I8" s="117">
        <v>1656875.68</v>
      </c>
      <c r="J8" s="116">
        <v>953561</v>
      </c>
      <c r="K8" s="123">
        <v>1070000</v>
      </c>
      <c r="L8" s="123">
        <v>1070000</v>
      </c>
      <c r="M8" s="121"/>
      <c r="N8" s="121"/>
      <c r="O8" s="121"/>
      <c r="P8" s="121"/>
      <c r="Q8" s="121"/>
      <c r="R8" s="121"/>
      <c r="S8" s="121"/>
      <c r="T8" s="121"/>
      <c r="U8" s="121"/>
      <c r="V8" s="130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</row>
    <row r="9" ht="23.25" customHeight="1" spans="1:22">
      <c r="A9" s="114"/>
      <c r="B9" s="114"/>
      <c r="C9" s="114"/>
      <c r="D9" s="93" t="s">
        <v>94</v>
      </c>
      <c r="E9" s="115" t="s">
        <v>95</v>
      </c>
      <c r="F9" s="116">
        <f t="shared" si="0"/>
        <v>3011954.01</v>
      </c>
      <c r="G9" s="96">
        <f t="shared" ref="G9:G14" si="1">H9+I9+J9</f>
        <v>2511954.01</v>
      </c>
      <c r="H9" s="96">
        <v>896412.29</v>
      </c>
      <c r="I9" s="116">
        <v>709980.72</v>
      </c>
      <c r="J9" s="117">
        <v>905561</v>
      </c>
      <c r="K9" s="123">
        <v>500000</v>
      </c>
      <c r="L9" s="123">
        <v>500000</v>
      </c>
      <c r="M9" s="124"/>
      <c r="N9" s="121"/>
      <c r="O9" s="121"/>
      <c r="P9" s="121"/>
      <c r="Q9" s="121"/>
      <c r="R9" s="121"/>
      <c r="S9" s="121"/>
      <c r="T9" s="121"/>
      <c r="U9" s="121"/>
      <c r="V9" s="130"/>
    </row>
    <row r="10" ht="23.25" customHeight="1" spans="1:22">
      <c r="A10" s="114"/>
      <c r="B10" s="114"/>
      <c r="C10" s="114"/>
      <c r="D10" s="93" t="s">
        <v>96</v>
      </c>
      <c r="E10" s="115" t="s">
        <v>97</v>
      </c>
      <c r="F10" s="116">
        <f t="shared" si="0"/>
        <v>600006.58</v>
      </c>
      <c r="G10" s="96">
        <f t="shared" si="1"/>
        <v>580006.58</v>
      </c>
      <c r="H10" s="96">
        <v>278924.58</v>
      </c>
      <c r="I10" s="116">
        <v>301082</v>
      </c>
      <c r="J10" s="117">
        <v>0</v>
      </c>
      <c r="K10" s="123">
        <v>20000</v>
      </c>
      <c r="L10" s="123">
        <v>20000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30"/>
    </row>
    <row r="11" ht="23.25" customHeight="1" spans="1:22">
      <c r="A11" s="114"/>
      <c r="B11" s="114"/>
      <c r="C11" s="114"/>
      <c r="D11" s="93" t="s">
        <v>98</v>
      </c>
      <c r="E11" s="115" t="s">
        <v>99</v>
      </c>
      <c r="F11" s="116">
        <f t="shared" si="0"/>
        <v>1827344.59</v>
      </c>
      <c r="G11" s="96">
        <f t="shared" si="1"/>
        <v>1427344.59</v>
      </c>
      <c r="H11" s="96">
        <v>1000341.79</v>
      </c>
      <c r="I11" s="116">
        <v>427002.8</v>
      </c>
      <c r="J11" s="117">
        <v>0</v>
      </c>
      <c r="K11" s="123">
        <v>400000</v>
      </c>
      <c r="L11" s="123">
        <v>400000</v>
      </c>
      <c r="M11" s="121"/>
      <c r="N11" s="121"/>
      <c r="O11" s="121"/>
      <c r="P11" s="121"/>
      <c r="Q11" s="121"/>
      <c r="R11" s="121"/>
      <c r="S11" s="121"/>
      <c r="T11" s="121"/>
      <c r="U11" s="121"/>
      <c r="V11" s="130"/>
    </row>
    <row r="12" ht="23.25" customHeight="1" spans="1:22">
      <c r="A12" s="114"/>
      <c r="B12" s="114"/>
      <c r="C12" s="114"/>
      <c r="D12" s="93" t="s">
        <v>100</v>
      </c>
      <c r="E12" s="115" t="s">
        <v>101</v>
      </c>
      <c r="F12" s="116">
        <f t="shared" si="0"/>
        <v>703935.22</v>
      </c>
      <c r="G12" s="96">
        <f t="shared" si="1"/>
        <v>703935.22</v>
      </c>
      <c r="H12" s="96">
        <v>655935.22</v>
      </c>
      <c r="I12" s="116"/>
      <c r="J12" s="117">
        <v>48000</v>
      </c>
      <c r="K12" s="123">
        <v>0</v>
      </c>
      <c r="L12" s="123">
        <v>0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30"/>
    </row>
    <row r="13" ht="23.25" customHeight="1" spans="1:22">
      <c r="A13" s="114"/>
      <c r="B13" s="114"/>
      <c r="C13" s="114"/>
      <c r="D13" s="93" t="s">
        <v>102</v>
      </c>
      <c r="E13" s="115" t="s">
        <v>103</v>
      </c>
      <c r="F13" s="116">
        <f t="shared" si="0"/>
        <v>927271.64</v>
      </c>
      <c r="G13" s="96">
        <f t="shared" si="1"/>
        <v>777271.64</v>
      </c>
      <c r="H13" s="96">
        <v>561665.96</v>
      </c>
      <c r="I13" s="117">
        <v>215605.68</v>
      </c>
      <c r="J13" s="125">
        <v>0</v>
      </c>
      <c r="K13" s="123">
        <v>150000</v>
      </c>
      <c r="L13" s="123">
        <v>150000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30"/>
    </row>
    <row r="14" ht="23.25" customHeight="1" spans="1:22">
      <c r="A14" s="114"/>
      <c r="B14" s="114"/>
      <c r="C14" s="114"/>
      <c r="D14" s="93" t="s">
        <v>104</v>
      </c>
      <c r="E14" s="118" t="s">
        <v>105</v>
      </c>
      <c r="F14" s="116">
        <v>242691.64</v>
      </c>
      <c r="G14" s="96">
        <f t="shared" si="1"/>
        <v>242691.64</v>
      </c>
      <c r="H14" s="96">
        <v>239487.16</v>
      </c>
      <c r="I14" s="117">
        <v>3204.48</v>
      </c>
      <c r="J14" s="116"/>
      <c r="K14" s="116">
        <v>0</v>
      </c>
      <c r="L14" s="116">
        <v>0</v>
      </c>
      <c r="M14" s="116"/>
      <c r="N14" s="116"/>
      <c r="O14" s="121"/>
      <c r="P14" s="121"/>
      <c r="Q14" s="121"/>
      <c r="R14" s="121"/>
      <c r="S14" s="121"/>
      <c r="T14" s="121"/>
      <c r="U14" s="121"/>
      <c r="V14" s="130"/>
    </row>
    <row r="15" ht="23.25" customHeight="1" spans="1:22">
      <c r="A15" s="114"/>
      <c r="B15" s="114"/>
      <c r="C15" s="114"/>
      <c r="D15" s="119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30"/>
    </row>
    <row r="16" ht="23.25" customHeight="1" spans="1:22">
      <c r="A16" s="114"/>
      <c r="B16" s="114"/>
      <c r="C16" s="114"/>
      <c r="D16" s="119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30"/>
    </row>
    <row r="17" ht="23.25" customHeight="1" spans="1:22">
      <c r="A17" s="114"/>
      <c r="B17" s="114"/>
      <c r="C17" s="114"/>
      <c r="D17" s="119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30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G7" sqref="G7:G12"/>
    </sheetView>
  </sheetViews>
  <sheetFormatPr defaultColWidth="9" defaultRowHeight="14.25"/>
  <cols>
    <col min="1" max="1" width="3.875" style="83" customWidth="1"/>
    <col min="2" max="3" width="4.375" style="83" customWidth="1"/>
    <col min="4" max="4" width="7.25" style="83" customWidth="1"/>
    <col min="5" max="5" width="15.375" style="83" customWidth="1"/>
    <col min="6" max="6" width="16.25" style="83" customWidth="1"/>
    <col min="7" max="21" width="7.25" style="83" customWidth="1"/>
    <col min="22" max="16384" width="9" style="83"/>
  </cols>
  <sheetData>
    <row r="1" customHeight="1" spans="1:2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 t="s">
        <v>334</v>
      </c>
    </row>
    <row r="2" ht="24.75" customHeight="1" spans="1:21">
      <c r="A2" s="84" t="s">
        <v>335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19.5" customHeight="1" spans="1:2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1" t="s">
        <v>78</v>
      </c>
      <c r="U3" s="101"/>
    </row>
    <row r="4" ht="27.75" customHeight="1" spans="1:21">
      <c r="A4" s="85" t="s">
        <v>117</v>
      </c>
      <c r="B4" s="86"/>
      <c r="C4" s="87"/>
      <c r="D4" s="88" t="s">
        <v>175</v>
      </c>
      <c r="E4" s="88" t="s">
        <v>176</v>
      </c>
      <c r="F4" s="88" t="s">
        <v>110</v>
      </c>
      <c r="G4" s="89" t="s">
        <v>177</v>
      </c>
      <c r="H4" s="89" t="s">
        <v>178</v>
      </c>
      <c r="I4" s="89" t="s">
        <v>179</v>
      </c>
      <c r="J4" s="89" t="s">
        <v>180</v>
      </c>
      <c r="K4" s="89" t="s">
        <v>181</v>
      </c>
      <c r="L4" s="89" t="s">
        <v>182</v>
      </c>
      <c r="M4" s="89" t="s">
        <v>134</v>
      </c>
      <c r="N4" s="89" t="s">
        <v>183</v>
      </c>
      <c r="O4" s="89" t="s">
        <v>127</v>
      </c>
      <c r="P4" s="89" t="s">
        <v>135</v>
      </c>
      <c r="Q4" s="89" t="s">
        <v>130</v>
      </c>
      <c r="R4" s="89" t="s">
        <v>184</v>
      </c>
      <c r="S4" s="89" t="s">
        <v>185</v>
      </c>
      <c r="T4" s="89" t="s">
        <v>186</v>
      </c>
      <c r="U4" s="89" t="s">
        <v>136</v>
      </c>
    </row>
    <row r="5" ht="13.5" customHeight="1" spans="1:21">
      <c r="A5" s="88" t="s">
        <v>111</v>
      </c>
      <c r="B5" s="88" t="s">
        <v>112</v>
      </c>
      <c r="C5" s="88" t="s">
        <v>113</v>
      </c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ht="18" customHeight="1" spans="1:21">
      <c r="A6" s="91"/>
      <c r="B6" s="91"/>
      <c r="C6" s="91"/>
      <c r="D6" s="91"/>
      <c r="E6" s="91"/>
      <c r="F6" s="91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="82" customFormat="1" ht="29.25" customHeight="1" spans="1:21">
      <c r="A7" s="92"/>
      <c r="B7" s="92"/>
      <c r="C7" s="92"/>
      <c r="D7" s="93" t="s">
        <v>94</v>
      </c>
      <c r="E7" s="94" t="s">
        <v>95</v>
      </c>
      <c r="F7" s="95">
        <f t="shared" ref="F7:F12" si="0">G7+H7+O7</f>
        <v>2511954.01</v>
      </c>
      <c r="G7" s="96">
        <v>896412.29</v>
      </c>
      <c r="H7" s="97">
        <v>709980.72</v>
      </c>
      <c r="I7" s="99"/>
      <c r="J7" s="99"/>
      <c r="K7" s="99"/>
      <c r="L7" s="99"/>
      <c r="M7" s="99"/>
      <c r="N7" s="99"/>
      <c r="O7" s="97">
        <v>905561</v>
      </c>
      <c r="P7" s="99"/>
      <c r="Q7" s="99"/>
      <c r="R7" s="99"/>
      <c r="S7" s="99"/>
      <c r="T7" s="99"/>
      <c r="U7" s="99"/>
    </row>
    <row r="8" ht="29.25" customHeight="1" spans="1:21">
      <c r="A8" s="92"/>
      <c r="B8" s="92"/>
      <c r="C8" s="92"/>
      <c r="D8" s="93" t="s">
        <v>96</v>
      </c>
      <c r="E8" s="94" t="s">
        <v>97</v>
      </c>
      <c r="F8" s="95">
        <f t="shared" si="0"/>
        <v>580006.58</v>
      </c>
      <c r="G8" s="96">
        <v>278924.58</v>
      </c>
      <c r="H8" s="97">
        <v>301082</v>
      </c>
      <c r="I8" s="99"/>
      <c r="J8" s="99"/>
      <c r="K8" s="99"/>
      <c r="L8" s="99"/>
      <c r="M8" s="99"/>
      <c r="N8" s="99"/>
      <c r="O8" s="97">
        <v>0</v>
      </c>
      <c r="P8" s="99"/>
      <c r="Q8" s="99"/>
      <c r="R8" s="99"/>
      <c r="S8" s="99"/>
      <c r="T8" s="99"/>
      <c r="U8" s="99"/>
    </row>
    <row r="9" ht="29.25" customHeight="1" spans="1:21">
      <c r="A9" s="92"/>
      <c r="B9" s="92"/>
      <c r="C9" s="92"/>
      <c r="D9" s="93" t="s">
        <v>98</v>
      </c>
      <c r="E9" s="94" t="s">
        <v>99</v>
      </c>
      <c r="F9" s="95">
        <f t="shared" si="0"/>
        <v>1427344.59</v>
      </c>
      <c r="G9" s="96">
        <v>1000341.79</v>
      </c>
      <c r="H9" s="97">
        <v>427002.8</v>
      </c>
      <c r="I9" s="99"/>
      <c r="J9" s="99"/>
      <c r="K9" s="99"/>
      <c r="L9" s="99"/>
      <c r="M9" s="99"/>
      <c r="N9" s="99"/>
      <c r="O9" s="97">
        <v>0</v>
      </c>
      <c r="P9" s="99"/>
      <c r="Q9" s="99"/>
      <c r="R9" s="99"/>
      <c r="S9" s="99"/>
      <c r="T9" s="99"/>
      <c r="U9" s="99"/>
    </row>
    <row r="10" ht="29.25" customHeight="1" spans="1:21">
      <c r="A10" s="92"/>
      <c r="B10" s="92"/>
      <c r="C10" s="92"/>
      <c r="D10" s="93" t="s">
        <v>100</v>
      </c>
      <c r="E10" s="94" t="s">
        <v>101</v>
      </c>
      <c r="F10" s="95">
        <f t="shared" si="0"/>
        <v>655935.22</v>
      </c>
      <c r="G10" s="96">
        <v>655935.22</v>
      </c>
      <c r="H10" s="97"/>
      <c r="I10" s="99"/>
      <c r="J10" s="99"/>
      <c r="K10" s="99"/>
      <c r="L10" s="99"/>
      <c r="M10" s="99"/>
      <c r="N10" s="99"/>
      <c r="O10" s="97"/>
      <c r="P10" s="99"/>
      <c r="Q10" s="99"/>
      <c r="R10" s="99"/>
      <c r="S10" s="99"/>
      <c r="T10" s="99"/>
      <c r="U10" s="99"/>
    </row>
    <row r="11" ht="29.25" customHeight="1" spans="1:21">
      <c r="A11" s="92"/>
      <c r="B11" s="92"/>
      <c r="C11" s="92"/>
      <c r="D11" s="93" t="s">
        <v>102</v>
      </c>
      <c r="E11" s="94" t="s">
        <v>103</v>
      </c>
      <c r="F11" s="95">
        <f t="shared" si="0"/>
        <v>825271.64</v>
      </c>
      <c r="G11" s="96">
        <v>561665.96</v>
      </c>
      <c r="H11" s="97">
        <v>215605.68</v>
      </c>
      <c r="I11" s="99"/>
      <c r="J11" s="99"/>
      <c r="K11" s="99"/>
      <c r="L11" s="99"/>
      <c r="M11" s="99"/>
      <c r="N11" s="99"/>
      <c r="O11" s="95">
        <v>48000</v>
      </c>
      <c r="P11" s="99"/>
      <c r="Q11" s="99"/>
      <c r="R11" s="99"/>
      <c r="S11" s="99"/>
      <c r="T11" s="99"/>
      <c r="U11" s="99"/>
    </row>
    <row r="12" ht="29.25" customHeight="1" spans="1:21">
      <c r="A12" s="92"/>
      <c r="B12" s="92"/>
      <c r="C12" s="92"/>
      <c r="D12" s="93" t="s">
        <v>104</v>
      </c>
      <c r="E12" s="94" t="s">
        <v>105</v>
      </c>
      <c r="F12" s="95">
        <f t="shared" si="0"/>
        <v>242691.64</v>
      </c>
      <c r="G12" s="96">
        <v>239487.16</v>
      </c>
      <c r="H12" s="97">
        <v>3204.48</v>
      </c>
      <c r="I12" s="99"/>
      <c r="J12" s="99"/>
      <c r="K12" s="99"/>
      <c r="L12" s="99"/>
      <c r="M12" s="99"/>
      <c r="N12" s="99"/>
      <c r="O12" s="95"/>
      <c r="P12" s="99"/>
      <c r="Q12" s="99"/>
      <c r="R12" s="99"/>
      <c r="S12" s="99"/>
      <c r="T12" s="99"/>
      <c r="U12" s="99"/>
    </row>
    <row r="13" ht="29.25" customHeight="1" spans="1:21">
      <c r="A13" s="92"/>
      <c r="B13" s="92"/>
      <c r="C13" s="92"/>
      <c r="D13" s="92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ht="29.25" customHeight="1" spans="1:21">
      <c r="A14" s="92"/>
      <c r="B14" s="92"/>
      <c r="C14" s="92"/>
      <c r="D14" s="92"/>
      <c r="E14" s="9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ht="29.25" customHeight="1" spans="1:21">
      <c r="A15" s="92"/>
      <c r="B15" s="92"/>
      <c r="C15" s="92"/>
      <c r="D15" s="92"/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B8" sqref="B8"/>
    </sheetView>
  </sheetViews>
  <sheetFormatPr defaultColWidth="6.875" defaultRowHeight="12.75" customHeight="1"/>
  <cols>
    <col min="1" max="1" width="24.875" style="57" customWidth="1"/>
    <col min="2" max="2" width="9.125" style="57" customWidth="1"/>
    <col min="3" max="3" width="9.875" style="57" customWidth="1"/>
    <col min="4" max="8" width="7.875" style="57" customWidth="1"/>
    <col min="9" max="9" width="9.125" style="57" customWidth="1"/>
    <col min="10" max="15" width="7.875" style="57" customWidth="1"/>
    <col min="16" max="250" width="6.875" style="57" customWidth="1"/>
    <col min="251" max="16384" width="6.875" style="57"/>
  </cols>
  <sheetData>
    <row r="1" customHeight="1" spans="15:15">
      <c r="O1" s="79" t="s">
        <v>336</v>
      </c>
    </row>
    <row r="2" ht="47.25" customHeight="1" spans="1:15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customHeight="1" spans="1:15">
      <c r="A3" s="59"/>
      <c r="F3" s="59"/>
      <c r="G3" s="59"/>
      <c r="H3" s="59"/>
      <c r="I3" s="59"/>
      <c r="J3" s="59"/>
      <c r="K3" s="59"/>
      <c r="L3" s="59"/>
      <c r="M3" s="59"/>
      <c r="N3" s="59"/>
      <c r="O3" s="59" t="s">
        <v>78</v>
      </c>
    </row>
    <row r="4" ht="23.25" customHeight="1" spans="1:15">
      <c r="A4" s="60" t="s">
        <v>338</v>
      </c>
      <c r="B4" s="61" t="s">
        <v>339</v>
      </c>
      <c r="C4" s="61"/>
      <c r="D4" s="61"/>
      <c r="E4" s="61"/>
      <c r="F4" s="61"/>
      <c r="G4" s="61"/>
      <c r="H4" s="61"/>
      <c r="I4" s="80" t="s">
        <v>340</v>
      </c>
      <c r="J4" s="81"/>
      <c r="K4" s="81"/>
      <c r="L4" s="81"/>
      <c r="M4" s="81"/>
      <c r="N4" s="81"/>
      <c r="O4" s="81"/>
    </row>
    <row r="5" ht="23.25" customHeight="1" spans="1:15">
      <c r="A5" s="60"/>
      <c r="B5" s="62" t="s">
        <v>81</v>
      </c>
      <c r="C5" s="62" t="s">
        <v>236</v>
      </c>
      <c r="D5" s="62" t="s">
        <v>341</v>
      </c>
      <c r="E5" s="63" t="s">
        <v>342</v>
      </c>
      <c r="F5" s="64" t="s">
        <v>244</v>
      </c>
      <c r="G5" s="64" t="s">
        <v>343</v>
      </c>
      <c r="H5" s="65" t="s">
        <v>245</v>
      </c>
      <c r="I5" s="67" t="s">
        <v>81</v>
      </c>
      <c r="J5" s="68" t="s">
        <v>236</v>
      </c>
      <c r="K5" s="68" t="s">
        <v>341</v>
      </c>
      <c r="L5" s="68" t="s">
        <v>342</v>
      </c>
      <c r="M5" s="68" t="s">
        <v>244</v>
      </c>
      <c r="N5" s="68" t="s">
        <v>343</v>
      </c>
      <c r="O5" s="68" t="s">
        <v>245</v>
      </c>
    </row>
    <row r="6" ht="41" customHeight="1" spans="1:15">
      <c r="A6" s="60"/>
      <c r="B6" s="66"/>
      <c r="C6" s="66"/>
      <c r="D6" s="66"/>
      <c r="E6" s="67"/>
      <c r="F6" s="68"/>
      <c r="G6" s="68"/>
      <c r="H6" s="69"/>
      <c r="I6" s="67"/>
      <c r="J6" s="68"/>
      <c r="K6" s="68"/>
      <c r="L6" s="68"/>
      <c r="M6" s="68"/>
      <c r="N6" s="68"/>
      <c r="O6" s="68"/>
    </row>
    <row r="7" ht="35" customHeight="1" spans="1:15">
      <c r="A7" s="70" t="s">
        <v>114</v>
      </c>
      <c r="B7" s="71">
        <v>7</v>
      </c>
      <c r="C7" s="71">
        <v>8</v>
      </c>
      <c r="D7" s="71">
        <v>9</v>
      </c>
      <c r="E7" s="71">
        <v>10</v>
      </c>
      <c r="F7" s="71">
        <v>11</v>
      </c>
      <c r="G7" s="71">
        <v>12</v>
      </c>
      <c r="H7" s="71">
        <v>13</v>
      </c>
      <c r="I7" s="71">
        <v>14</v>
      </c>
      <c r="J7" s="71">
        <v>15</v>
      </c>
      <c r="K7" s="71">
        <v>16</v>
      </c>
      <c r="L7" s="71">
        <v>17</v>
      </c>
      <c r="M7" s="71">
        <v>18</v>
      </c>
      <c r="N7" s="71">
        <v>19</v>
      </c>
      <c r="O7" s="71">
        <v>20</v>
      </c>
    </row>
    <row r="8" s="56" customFormat="1" ht="35" customHeight="1" spans="1:15">
      <c r="A8" s="72" t="s">
        <v>81</v>
      </c>
      <c r="B8" s="73">
        <f>C8+H8</f>
        <v>330200</v>
      </c>
      <c r="C8" s="73">
        <f>C9</f>
        <v>275200</v>
      </c>
      <c r="D8" s="73"/>
      <c r="E8" s="73"/>
      <c r="F8" s="73"/>
      <c r="G8" s="73"/>
      <c r="H8" s="73">
        <f>H9</f>
        <v>55000</v>
      </c>
      <c r="I8" s="73">
        <f>J8+O8</f>
        <v>322200</v>
      </c>
      <c r="J8" s="73">
        <f>J9</f>
        <v>265200</v>
      </c>
      <c r="K8" s="73"/>
      <c r="L8" s="73"/>
      <c r="M8" s="73"/>
      <c r="N8" s="73"/>
      <c r="O8" s="73">
        <f>O9</f>
        <v>57000</v>
      </c>
    </row>
    <row r="9" ht="35" customHeight="1" spans="1:15">
      <c r="A9" s="72" t="s">
        <v>295</v>
      </c>
      <c r="B9" s="74"/>
      <c r="C9" s="73">
        <f>C10+C11+C12+C13</f>
        <v>275200</v>
      </c>
      <c r="D9" s="73"/>
      <c r="E9" s="73"/>
      <c r="F9" s="73"/>
      <c r="G9" s="73"/>
      <c r="H9" s="73">
        <f>H10+H11+H12+H13</f>
        <v>55000</v>
      </c>
      <c r="I9" s="73">
        <f>J9+O9</f>
        <v>322200</v>
      </c>
      <c r="J9" s="73">
        <f>J10+J11+J12</f>
        <v>265200</v>
      </c>
      <c r="K9" s="73"/>
      <c r="L9" s="73"/>
      <c r="M9" s="73"/>
      <c r="N9" s="73"/>
      <c r="O9" s="73">
        <f>O10+O11+O12</f>
        <v>57000</v>
      </c>
    </row>
    <row r="10" ht="35" customHeight="1" spans="1:15">
      <c r="A10" s="72" t="s">
        <v>296</v>
      </c>
      <c r="B10" s="75"/>
      <c r="C10" s="76">
        <v>80000</v>
      </c>
      <c r="D10" s="73"/>
      <c r="E10" s="73"/>
      <c r="F10" s="73"/>
      <c r="G10" s="73"/>
      <c r="H10" s="73"/>
      <c r="I10" s="73">
        <f>J10+O10</f>
        <v>95000</v>
      </c>
      <c r="J10" s="73">
        <v>75000</v>
      </c>
      <c r="K10" s="73"/>
      <c r="L10" s="73"/>
      <c r="M10" s="73"/>
      <c r="N10" s="73"/>
      <c r="O10" s="73">
        <v>20000</v>
      </c>
    </row>
    <row r="11" ht="35" customHeight="1" spans="1:15">
      <c r="A11" s="72" t="s">
        <v>297</v>
      </c>
      <c r="B11" s="75"/>
      <c r="C11" s="77">
        <v>100000</v>
      </c>
      <c r="D11" s="73"/>
      <c r="E11" s="73"/>
      <c r="F11" s="73"/>
      <c r="G11" s="73"/>
      <c r="H11" s="73">
        <v>35000</v>
      </c>
      <c r="I11" s="73">
        <f>J11+O11</f>
        <v>132000</v>
      </c>
      <c r="J11" s="73">
        <v>95000</v>
      </c>
      <c r="K11" s="73"/>
      <c r="L11" s="73"/>
      <c r="M11" s="73"/>
      <c r="N11" s="73"/>
      <c r="O11" s="73">
        <v>37000</v>
      </c>
    </row>
    <row r="12" ht="35" customHeight="1" spans="1:15">
      <c r="A12" s="72" t="s">
        <v>298</v>
      </c>
      <c r="B12" s="78"/>
      <c r="C12" s="77">
        <v>95200</v>
      </c>
      <c r="D12" s="73"/>
      <c r="E12" s="73"/>
      <c r="F12" s="73"/>
      <c r="G12" s="73"/>
      <c r="H12" s="73">
        <v>20000</v>
      </c>
      <c r="I12" s="73">
        <f>J12+O12</f>
        <v>95200</v>
      </c>
      <c r="J12" s="73">
        <v>95200</v>
      </c>
      <c r="K12" s="73"/>
      <c r="L12" s="73"/>
      <c r="M12" s="73"/>
      <c r="N12" s="73"/>
      <c r="O12" s="73">
        <v>0</v>
      </c>
    </row>
    <row r="13" ht="35" customHeight="1" spans="1:15">
      <c r="A13" s="72" t="s">
        <v>301</v>
      </c>
      <c r="B13" s="75"/>
      <c r="C13" s="77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ht="35" customHeight="1"/>
    <row r="16" customHeight="1" spans="1:1">
      <c r="A16" s="56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G6" sqref="G6:H6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5.625" style="6" customWidth="1"/>
    <col min="7" max="7" width="5.125" style="6" customWidth="1"/>
    <col min="8" max="8" width="12.625" style="6" customWidth="1"/>
    <col min="9" max="16384" width="9" style="6"/>
  </cols>
  <sheetData>
    <row r="1" s="6" customFormat="1" ht="20.1" customHeight="1" spans="1:1">
      <c r="A1" s="7" t="s">
        <v>344</v>
      </c>
    </row>
    <row r="2" s="1" customFormat="1" ht="39.95" customHeight="1" spans="1:8">
      <c r="A2" s="50" t="s">
        <v>345</v>
      </c>
      <c r="B2" s="51"/>
      <c r="C2" s="51"/>
      <c r="D2" s="51"/>
      <c r="E2" s="51"/>
      <c r="F2" s="51"/>
      <c r="G2" s="51"/>
      <c r="H2" s="51"/>
    </row>
    <row r="3" s="1" customFormat="1" ht="20.25" spans="1:8">
      <c r="A3" s="9" t="s">
        <v>346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347</v>
      </c>
      <c r="B4" s="45"/>
      <c r="C4" s="45"/>
      <c r="D4" s="45"/>
      <c r="E4" s="11"/>
      <c r="F4" s="10" t="s">
        <v>348</v>
      </c>
      <c r="G4" s="10"/>
      <c r="H4" s="10"/>
    </row>
    <row r="5" s="49" customFormat="1" ht="24.95" customHeight="1" spans="1:8">
      <c r="A5" s="12" t="s">
        <v>349</v>
      </c>
      <c r="B5" s="15" t="s">
        <v>350</v>
      </c>
      <c r="C5" s="15"/>
      <c r="D5" s="15" t="s">
        <v>351</v>
      </c>
      <c r="E5" s="15"/>
      <c r="F5" s="15"/>
      <c r="G5" s="15"/>
      <c r="H5" s="15"/>
    </row>
    <row r="6" s="6" customFormat="1" ht="33" customHeight="1" spans="1:8">
      <c r="A6" s="12"/>
      <c r="B6" s="15" t="s">
        <v>352</v>
      </c>
      <c r="C6" s="15"/>
      <c r="D6" s="15" t="s">
        <v>353</v>
      </c>
      <c r="E6" s="15"/>
      <c r="F6" s="15" t="s">
        <v>354</v>
      </c>
      <c r="G6" s="15">
        <v>5722362</v>
      </c>
      <c r="H6" s="15"/>
    </row>
    <row r="7" s="6" customFormat="1" ht="24.95" customHeight="1" spans="1:8">
      <c r="A7" s="12"/>
      <c r="B7" s="15" t="s">
        <v>355</v>
      </c>
      <c r="C7" s="15"/>
      <c r="D7" s="15">
        <v>40</v>
      </c>
      <c r="E7" s="15"/>
      <c r="F7" s="15" t="s">
        <v>356</v>
      </c>
      <c r="G7" s="15">
        <v>40</v>
      </c>
      <c r="H7" s="15"/>
    </row>
    <row r="8" s="6" customFormat="1" ht="99.95" customHeight="1" spans="1:8">
      <c r="A8" s="12"/>
      <c r="B8" s="15" t="s">
        <v>357</v>
      </c>
      <c r="C8" s="15"/>
      <c r="D8" s="16" t="s">
        <v>358</v>
      </c>
      <c r="E8" s="16"/>
      <c r="F8" s="16"/>
      <c r="G8" s="16"/>
      <c r="H8" s="16"/>
    </row>
    <row r="9" s="6" customFormat="1" ht="24.95" customHeight="1" spans="1:8">
      <c r="A9" s="12"/>
      <c r="B9" s="19" t="s">
        <v>359</v>
      </c>
      <c r="C9" s="19"/>
      <c r="D9" s="19"/>
      <c r="E9" s="19"/>
      <c r="F9" s="19"/>
      <c r="G9" s="19"/>
      <c r="H9" s="19"/>
    </row>
    <row r="10" s="6" customFormat="1" ht="24.95" customHeight="1" spans="1:8">
      <c r="A10" s="12"/>
      <c r="B10" s="15" t="s">
        <v>360</v>
      </c>
      <c r="C10" s="15"/>
      <c r="D10" s="15" t="s">
        <v>361</v>
      </c>
      <c r="E10" s="24" t="s">
        <v>84</v>
      </c>
      <c r="F10" s="15" t="s">
        <v>362</v>
      </c>
      <c r="G10" s="15" t="s">
        <v>363</v>
      </c>
      <c r="H10" s="15"/>
    </row>
    <row r="11" s="6" customFormat="1" ht="24.95" customHeight="1" spans="1:8">
      <c r="A11" s="12"/>
      <c r="B11" s="15">
        <v>731.32</v>
      </c>
      <c r="C11" s="15"/>
      <c r="D11" s="52">
        <v>731.32</v>
      </c>
      <c r="E11" s="53"/>
      <c r="F11" s="15"/>
      <c r="G11" s="15"/>
      <c r="H11" s="15"/>
    </row>
    <row r="12" s="6" customFormat="1" ht="24.95" customHeight="1" spans="1:8">
      <c r="A12" s="12"/>
      <c r="B12" s="19" t="s">
        <v>364</v>
      </c>
      <c r="C12" s="19"/>
      <c r="D12" s="19"/>
      <c r="E12" s="19"/>
      <c r="F12" s="19"/>
      <c r="G12" s="19"/>
      <c r="H12" s="19"/>
    </row>
    <row r="13" s="6" customFormat="1" ht="24.95" customHeight="1" spans="1:8">
      <c r="A13" s="12"/>
      <c r="B13" s="15" t="s">
        <v>365</v>
      </c>
      <c r="C13" s="15"/>
      <c r="D13" s="15" t="s">
        <v>120</v>
      </c>
      <c r="E13" s="15"/>
      <c r="F13" s="15" t="s">
        <v>121</v>
      </c>
      <c r="G13" s="15"/>
      <c r="H13" s="15"/>
    </row>
    <row r="14" s="6" customFormat="1" ht="24.95" customHeight="1" spans="1:8">
      <c r="A14" s="12"/>
      <c r="B14" s="15">
        <v>731.32</v>
      </c>
      <c r="C14" s="15"/>
      <c r="D14" s="52">
        <v>624.32</v>
      </c>
      <c r="E14" s="52"/>
      <c r="F14" s="15">
        <v>107</v>
      </c>
      <c r="G14" s="15"/>
      <c r="H14" s="15"/>
    </row>
    <row r="15" s="6" customFormat="1" ht="24.95" customHeight="1" spans="1:8">
      <c r="A15" s="12"/>
      <c r="B15" s="15" t="s">
        <v>366</v>
      </c>
      <c r="C15" s="15"/>
      <c r="D15" s="19" t="s">
        <v>367</v>
      </c>
      <c r="E15" s="19"/>
      <c r="F15" s="19"/>
      <c r="G15" s="19"/>
      <c r="H15" s="19"/>
    </row>
    <row r="16" s="6" customFormat="1" ht="24.95" customHeight="1" spans="1:8">
      <c r="A16" s="12"/>
      <c r="B16" s="15" t="s">
        <v>81</v>
      </c>
      <c r="C16" s="15"/>
      <c r="D16" s="15" t="s">
        <v>368</v>
      </c>
      <c r="E16" s="15"/>
      <c r="F16" s="15" t="s">
        <v>341</v>
      </c>
      <c r="G16" s="15"/>
      <c r="H16" s="15" t="s">
        <v>236</v>
      </c>
    </row>
    <row r="17" s="6" customFormat="1" ht="24.95" customHeight="1" spans="1:8">
      <c r="A17" s="12"/>
      <c r="B17" s="15" t="s">
        <v>369</v>
      </c>
      <c r="C17" s="15"/>
      <c r="D17" s="15"/>
      <c r="E17" s="15"/>
      <c r="F17" s="15"/>
      <c r="G17" s="15"/>
      <c r="H17" s="15">
        <v>26.52</v>
      </c>
    </row>
    <row r="18" s="6" customFormat="1" ht="110" customHeight="1" spans="1:8">
      <c r="A18" s="12" t="s">
        <v>370</v>
      </c>
      <c r="B18" s="16" t="s">
        <v>371</v>
      </c>
      <c r="C18" s="16"/>
      <c r="D18" s="16"/>
      <c r="E18" s="16"/>
      <c r="F18" s="16"/>
      <c r="G18" s="16"/>
      <c r="H18" s="16"/>
    </row>
    <row r="19" s="6" customFormat="1" ht="24.95" customHeight="1" spans="1:8">
      <c r="A19" s="12" t="s">
        <v>372</v>
      </c>
      <c r="B19" s="19" t="s">
        <v>373</v>
      </c>
      <c r="C19" s="19"/>
      <c r="D19" s="19" t="s">
        <v>374</v>
      </c>
      <c r="E19" s="19" t="s">
        <v>375</v>
      </c>
      <c r="F19" s="19"/>
      <c r="G19" s="19" t="s">
        <v>376</v>
      </c>
      <c r="H19" s="19"/>
    </row>
    <row r="20" s="6" customFormat="1" ht="35" customHeight="1" spans="1:8">
      <c r="A20" s="12"/>
      <c r="B20" s="15" t="s">
        <v>377</v>
      </c>
      <c r="C20" s="15"/>
      <c r="D20" s="15" t="s">
        <v>378</v>
      </c>
      <c r="E20" s="16" t="s">
        <v>379</v>
      </c>
      <c r="F20" s="16"/>
      <c r="G20" s="15" t="s">
        <v>380</v>
      </c>
      <c r="H20" s="15"/>
    </row>
    <row r="21" s="6" customFormat="1" ht="45" customHeight="1" spans="1:8">
      <c r="A21" s="12"/>
      <c r="B21" s="15"/>
      <c r="C21" s="15"/>
      <c r="D21" s="15" t="s">
        <v>381</v>
      </c>
      <c r="E21" s="16" t="s">
        <v>382</v>
      </c>
      <c r="F21" s="16"/>
      <c r="G21" s="54">
        <v>1</v>
      </c>
      <c r="H21" s="15"/>
    </row>
    <row r="22" s="6" customFormat="1" ht="35" customHeight="1" spans="1:8">
      <c r="A22" s="12"/>
      <c r="B22" s="15"/>
      <c r="C22" s="15"/>
      <c r="D22" s="15" t="s">
        <v>383</v>
      </c>
      <c r="E22" s="16" t="s">
        <v>384</v>
      </c>
      <c r="F22" s="16"/>
      <c r="G22" s="13" t="s">
        <v>385</v>
      </c>
      <c r="H22" s="14"/>
    </row>
    <row r="23" s="6" customFormat="1" ht="35" customHeight="1" spans="1:8">
      <c r="A23" s="12"/>
      <c r="B23" s="15"/>
      <c r="C23" s="15"/>
      <c r="D23" s="15" t="s">
        <v>386</v>
      </c>
      <c r="E23" s="16" t="s">
        <v>387</v>
      </c>
      <c r="F23" s="16"/>
      <c r="G23" s="13" t="s">
        <v>388</v>
      </c>
      <c r="H23" s="14"/>
    </row>
    <row r="24" s="6" customFormat="1" ht="24.95" customHeight="1" spans="1:8">
      <c r="A24" s="12"/>
      <c r="B24" s="19" t="s">
        <v>373</v>
      </c>
      <c r="C24" s="19"/>
      <c r="D24" s="19" t="s">
        <v>374</v>
      </c>
      <c r="E24" s="19" t="s">
        <v>375</v>
      </c>
      <c r="F24" s="19"/>
      <c r="G24" s="19" t="s">
        <v>376</v>
      </c>
      <c r="H24" s="19"/>
    </row>
    <row r="25" s="6" customFormat="1" ht="35" customHeight="1" spans="1:8">
      <c r="A25" s="12"/>
      <c r="B25" s="15" t="s">
        <v>389</v>
      </c>
      <c r="C25" s="15"/>
      <c r="D25" s="15" t="s">
        <v>390</v>
      </c>
      <c r="E25" s="16" t="s">
        <v>391</v>
      </c>
      <c r="F25" s="16"/>
      <c r="G25" s="54">
        <v>1</v>
      </c>
      <c r="H25" s="15"/>
    </row>
    <row r="26" s="6" customFormat="1" ht="35" customHeight="1" spans="1:8">
      <c r="A26" s="12"/>
      <c r="B26" s="15"/>
      <c r="C26" s="15"/>
      <c r="D26" s="15" t="s">
        <v>392</v>
      </c>
      <c r="E26" s="16" t="s">
        <v>393</v>
      </c>
      <c r="F26" s="16"/>
      <c r="G26" s="54">
        <v>1</v>
      </c>
      <c r="H26" s="15"/>
    </row>
    <row r="27" s="6" customFormat="1" ht="35" customHeight="1" spans="1:8">
      <c r="A27" s="12"/>
      <c r="B27" s="15"/>
      <c r="C27" s="15"/>
      <c r="D27" s="15" t="s">
        <v>394</v>
      </c>
      <c r="E27" s="16" t="s">
        <v>395</v>
      </c>
      <c r="F27" s="16"/>
      <c r="G27" s="54" t="s">
        <v>396</v>
      </c>
      <c r="H27" s="15"/>
    </row>
    <row r="28" s="6" customFormat="1" ht="35" customHeight="1" spans="1:8">
      <c r="A28" s="12"/>
      <c r="B28" s="15"/>
      <c r="C28" s="15"/>
      <c r="D28" s="15" t="s">
        <v>397</v>
      </c>
      <c r="E28" s="16" t="s">
        <v>398</v>
      </c>
      <c r="F28" s="16"/>
      <c r="G28" s="15" t="s">
        <v>399</v>
      </c>
      <c r="H28" s="15"/>
    </row>
    <row r="29" s="6" customFormat="1" ht="35" customHeight="1" spans="1:8">
      <c r="A29" s="12"/>
      <c r="B29" s="15"/>
      <c r="C29" s="15"/>
      <c r="D29" s="15" t="s">
        <v>400</v>
      </c>
      <c r="E29" s="16" t="s">
        <v>401</v>
      </c>
      <c r="F29" s="16"/>
      <c r="G29" s="54" t="s">
        <v>402</v>
      </c>
      <c r="H29" s="15"/>
    </row>
    <row r="30" s="6" customFormat="1" ht="120" customHeight="1" spans="1:8">
      <c r="A30" s="12" t="s">
        <v>403</v>
      </c>
      <c r="B30" s="55" t="s">
        <v>404</v>
      </c>
      <c r="C30" s="55"/>
      <c r="D30" s="55"/>
      <c r="E30" s="55"/>
      <c r="F30" s="55"/>
      <c r="G30" s="55"/>
      <c r="H30" s="55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IS51"/>
  <sheetViews>
    <sheetView topLeftCell="A34" workbookViewId="0">
      <selection activeCell="P13" sqref="P13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405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406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407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408</v>
      </c>
      <c r="B4" s="10"/>
      <c r="C4" s="10"/>
      <c r="D4" s="10"/>
      <c r="E4" s="11"/>
      <c r="F4" s="11"/>
      <c r="G4" s="11"/>
      <c r="H4" s="11"/>
      <c r="I4" s="45" t="s">
        <v>409</v>
      </c>
      <c r="J4" s="45"/>
      <c r="K4" s="45"/>
      <c r="L4" s="45"/>
      <c r="M4" s="11"/>
    </row>
    <row r="5" s="2" customFormat="1" ht="21" customHeight="1" spans="1:13">
      <c r="A5" s="12" t="s">
        <v>410</v>
      </c>
      <c r="B5" s="13" t="s">
        <v>411</v>
      </c>
      <c r="C5" s="14"/>
      <c r="D5" s="15" t="s">
        <v>412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413</v>
      </c>
      <c r="C6" s="14"/>
      <c r="D6" s="15" t="s">
        <v>414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415</v>
      </c>
      <c r="C7" s="14"/>
      <c r="D7" s="16"/>
      <c r="E7" s="16"/>
      <c r="F7" s="16"/>
      <c r="G7" s="15" t="s">
        <v>416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417</v>
      </c>
      <c r="C8" s="14"/>
      <c r="D8" s="15"/>
      <c r="E8" s="15"/>
      <c r="F8" s="15"/>
      <c r="G8" s="15" t="s">
        <v>354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352</v>
      </c>
      <c r="C9" s="14"/>
      <c r="D9" s="15"/>
      <c r="E9" s="15"/>
      <c r="F9" s="15"/>
      <c r="G9" s="15" t="s">
        <v>354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418</v>
      </c>
      <c r="C10" s="14"/>
      <c r="D10" s="16" t="s">
        <v>419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420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421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422</v>
      </c>
      <c r="B13" s="17" t="s">
        <v>423</v>
      </c>
      <c r="C13" s="18"/>
      <c r="D13" s="19" t="s">
        <v>424</v>
      </c>
      <c r="E13" s="19"/>
      <c r="F13" s="19" t="s">
        <v>425</v>
      </c>
      <c r="G13" s="19"/>
      <c r="H13" s="19"/>
      <c r="I13" s="19"/>
      <c r="J13" s="19" t="s">
        <v>426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427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428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429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430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431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432</v>
      </c>
      <c r="C19" s="18"/>
      <c r="D19" s="15" t="s">
        <v>424</v>
      </c>
      <c r="E19" s="15"/>
      <c r="F19" s="24" t="s">
        <v>433</v>
      </c>
      <c r="G19" s="24"/>
      <c r="H19" s="24"/>
      <c r="I19" s="24" t="s">
        <v>434</v>
      </c>
      <c r="J19" s="24"/>
      <c r="K19" s="24"/>
      <c r="L19" s="24" t="s">
        <v>435</v>
      </c>
      <c r="M19" s="24"/>
    </row>
    <row r="20" s="2" customFormat="1" ht="21" customHeight="1" spans="1:13">
      <c r="A20" s="12"/>
      <c r="B20" s="20"/>
      <c r="C20" s="21"/>
      <c r="D20" s="15" t="s">
        <v>427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436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437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438</v>
      </c>
      <c r="B26" s="27"/>
      <c r="C26" s="28" t="s">
        <v>439</v>
      </c>
      <c r="D26" s="28"/>
      <c r="E26" s="28"/>
      <c r="F26" s="28"/>
      <c r="G26" s="28"/>
      <c r="H26" s="19" t="s">
        <v>440</v>
      </c>
      <c r="I26" s="19"/>
      <c r="J26" s="19"/>
      <c r="K26" s="19" t="s">
        <v>441</v>
      </c>
      <c r="L26" s="19"/>
      <c r="M26" s="19"/>
    </row>
    <row r="27" s="2" customFormat="1" ht="20.1" customHeight="1" spans="1:13">
      <c r="A27" s="29"/>
      <c r="B27" s="30"/>
      <c r="C27" s="31" t="s">
        <v>442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443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436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444</v>
      </c>
      <c r="B30" s="35" t="s">
        <v>445</v>
      </c>
      <c r="C30" s="16" t="s">
        <v>446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447</v>
      </c>
      <c r="C31" s="16" t="s">
        <v>446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448</v>
      </c>
      <c r="C32" s="15" t="s">
        <v>373</v>
      </c>
      <c r="D32" s="15"/>
      <c r="E32" s="15" t="s">
        <v>374</v>
      </c>
      <c r="F32" s="15"/>
      <c r="G32" s="15"/>
      <c r="H32" s="15" t="s">
        <v>375</v>
      </c>
      <c r="I32" s="15"/>
      <c r="J32" s="15"/>
      <c r="K32" s="15"/>
      <c r="L32" s="15" t="s">
        <v>376</v>
      </c>
      <c r="M32" s="15"/>
    </row>
    <row r="33" s="2" customFormat="1" ht="30" customHeight="1" spans="1:13">
      <c r="A33" s="36"/>
      <c r="B33" s="38"/>
      <c r="C33" s="15" t="s">
        <v>449</v>
      </c>
      <c r="D33" s="15"/>
      <c r="E33" s="15" t="s">
        <v>378</v>
      </c>
      <c r="F33" s="15"/>
      <c r="G33" s="15"/>
      <c r="H33" s="16" t="s">
        <v>450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381</v>
      </c>
      <c r="F34" s="15"/>
      <c r="G34" s="15"/>
      <c r="H34" s="16" t="s">
        <v>450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383</v>
      </c>
      <c r="F35" s="15"/>
      <c r="G35" s="15"/>
      <c r="H35" s="16" t="s">
        <v>450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386</v>
      </c>
      <c r="F36" s="15"/>
      <c r="G36" s="15"/>
      <c r="H36" s="16" t="s">
        <v>450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436</v>
      </c>
      <c r="F37" s="15"/>
      <c r="G37" s="15"/>
      <c r="H37" s="16" t="s">
        <v>450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373</v>
      </c>
      <c r="D38" s="15"/>
      <c r="E38" s="15" t="s">
        <v>374</v>
      </c>
      <c r="F38" s="15"/>
      <c r="G38" s="15"/>
      <c r="H38" s="15" t="s">
        <v>375</v>
      </c>
      <c r="I38" s="15"/>
      <c r="J38" s="15"/>
      <c r="K38" s="15"/>
      <c r="L38" s="15" t="s">
        <v>376</v>
      </c>
      <c r="M38" s="15"/>
    </row>
    <row r="39" s="2" customFormat="1" ht="30" customHeight="1" spans="1:13">
      <c r="A39" s="36"/>
      <c r="B39" s="38"/>
      <c r="C39" s="15" t="s">
        <v>449</v>
      </c>
      <c r="D39" s="15"/>
      <c r="E39" s="15" t="s">
        <v>390</v>
      </c>
      <c r="F39" s="15"/>
      <c r="G39" s="15"/>
      <c r="H39" s="16" t="s">
        <v>450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392</v>
      </c>
      <c r="F40" s="15"/>
      <c r="G40" s="15"/>
      <c r="H40" s="16" t="s">
        <v>450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394</v>
      </c>
      <c r="F41" s="15"/>
      <c r="G41" s="15"/>
      <c r="H41" s="16" t="s">
        <v>450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397</v>
      </c>
      <c r="F42" s="15"/>
      <c r="G42" s="15"/>
      <c r="H42" s="16" t="s">
        <v>450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400</v>
      </c>
      <c r="F43" s="15"/>
      <c r="G43" s="15"/>
      <c r="H43" s="16" t="s">
        <v>450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436</v>
      </c>
      <c r="F44" s="15"/>
      <c r="G44" s="15"/>
      <c r="H44" s="16" t="s">
        <v>450</v>
      </c>
      <c r="I44" s="16"/>
      <c r="J44" s="16"/>
      <c r="K44" s="16"/>
      <c r="L44" s="15"/>
      <c r="M44" s="15"/>
    </row>
    <row r="45" s="2" customFormat="1" ht="60" customHeight="1" spans="1:13">
      <c r="A45" s="25" t="s">
        <v>451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452</v>
      </c>
      <c r="B46" s="25"/>
      <c r="C46" s="25"/>
      <c r="D46" s="40" t="s">
        <v>453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伐开心</cp:lastModifiedBy>
  <dcterms:created xsi:type="dcterms:W3CDTF">1996-12-17T01:32:00Z</dcterms:created>
  <cp:lastPrinted>2018-09-15T02:50:00Z</cp:lastPrinted>
  <dcterms:modified xsi:type="dcterms:W3CDTF">2019-12-14T12:59:14Z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