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workbookProtection/>
  <bookViews>
    <workbookView windowWidth="20385" windowHeight="8370" tabRatio="500" firstSheet="15" activeTab="17"/>
  </bookViews>
  <sheets>
    <sheet name="部门收支总表" sheetId="1" r:id="rId1"/>
    <sheet name="部门收入总表" sheetId="2" r:id="rId2"/>
    <sheet name="部门支出总表 " sheetId="3" r:id="rId3"/>
    <sheet name="部门支出总表（分类）" sheetId="4" r:id="rId4"/>
    <sheet name="支出分类(政府预算)" sheetId="5" r:id="rId5"/>
    <sheet name="基本-工资福利" sheetId="6" r:id="rId6"/>
    <sheet name="工资福利(政府预算)" sheetId="7" r:id="rId7"/>
    <sheet name="基本-一般商品服务" sheetId="8" r:id="rId8"/>
    <sheet name="商品服务(政府预算)" sheetId="9" r:id="rId9"/>
    <sheet name="基本-个人和家庭" sheetId="10" r:id="rId10"/>
    <sheet name="个人家庭(政府预算)" sheetId="11" r:id="rId11"/>
    <sheet name="财政拨款收支总表" sheetId="12" r:id="rId12"/>
    <sheet name="一般预算支出" sheetId="13" r:id="rId13"/>
    <sheet name="一般预算基本支出表" sheetId="14" r:id="rId14"/>
    <sheet name="一般-工资福利" sheetId="15" r:id="rId15"/>
    <sheet name="工资福利(政府预算)(2)" sheetId="16" r:id="rId16"/>
    <sheet name="一般-商品和服务" sheetId="17" r:id="rId17"/>
    <sheet name="商品服务(政府预算)(2)" sheetId="18" r:id="rId18"/>
    <sheet name="一般-个人和家庭" sheetId="19" r:id="rId19"/>
    <sheet name="个人家庭(政府预算)(2)" sheetId="20" r:id="rId20"/>
    <sheet name="项目明细表" sheetId="21" r:id="rId21"/>
    <sheet name="政府性基金" sheetId="22" r:id="rId22"/>
    <sheet name="政府性基金(政府预算)" sheetId="23" r:id="rId23"/>
    <sheet name="专户" sheetId="24" r:id="rId24"/>
    <sheet name="专户(政府预算)" sheetId="25" r:id="rId25"/>
    <sheet name="经费拔款" sheetId="26" r:id="rId26"/>
    <sheet name="经费拨款(政府预算)" sheetId="27" r:id="rId27"/>
    <sheet name="三公" sheetId="28" r:id="rId28"/>
    <sheet name="部门整体绩效目标申报表" sheetId="29" r:id="rId29"/>
    <sheet name="专项资金绩效目标申报表" sheetId="30" r:id="rId30"/>
  </sheets>
  <definedNames>
    <definedName name="_xlnm.Print_Area" localSheetId="1">部门收入总表!$A$1:$M$8</definedName>
    <definedName name="_xlnm.Print_Titles" localSheetId="1">部门收入总表!$1:$6</definedName>
    <definedName name="_xlnm.Print_Area" localSheetId="0">部门收支总表!$A$1:$H$28</definedName>
    <definedName name="_xlnm.Print_Titles" localSheetId="0">部门收支总表!$1:$5</definedName>
    <definedName name="_xlnm.Print_Titles" localSheetId="2">'部门支出总表 '!$1:$6</definedName>
    <definedName name="_xlnm.Print_Titles" localSheetId="3">'部门支出总表（分类）'!$1:$7</definedName>
    <definedName name="_xlnm.Print_Area" localSheetId="11">财政拨款收支总表!$A$1:$F$26</definedName>
    <definedName name="_xlnm.Print_Titles" localSheetId="11">财政拨款收支总表!$1:$5</definedName>
    <definedName name="_xlnm.Print_Area" localSheetId="10">'个人家庭(政府预算)'!$A$1:$K$6</definedName>
    <definedName name="_xlnm.Print_Titles" localSheetId="10">'个人家庭(政府预算)'!$1:$6</definedName>
    <definedName name="_xlnm.Print_Area" localSheetId="19">'个人家庭(政府预算)(2)'!$A$1:$K$6</definedName>
    <definedName name="_xlnm.Print_Titles" localSheetId="19">'个人家庭(政府预算)(2)'!$1:$6</definedName>
    <definedName name="_xlnm.Print_Area" localSheetId="6">'工资福利(政府预算)'!$A$1:$N$12</definedName>
    <definedName name="_xlnm.Print_Titles" localSheetId="6">'工资福利(政府预算)'!$1:$6</definedName>
    <definedName name="_xlnm.Print_Area" localSheetId="15">'工资福利(政府预算)(2)'!$A$1:$N$12</definedName>
    <definedName name="_xlnm.Print_Titles" localSheetId="15">'工资福利(政府预算)(2)'!$1:$6</definedName>
    <definedName name="_xlnm.Print_Titles" localSheetId="9">'基本-个人和家庭'!$1:$7</definedName>
    <definedName name="_xlnm.Print_Titles" localSheetId="5">'基本-工资福利'!$1:$7</definedName>
    <definedName name="_xlnm.Print_Titles" localSheetId="7">'基本-一般商品服务'!$1:$7</definedName>
    <definedName name="_xlnm.Print_Titles" localSheetId="25">经费拔款!$1:$7</definedName>
    <definedName name="_xlnm.Print_Area" localSheetId="26">'经费拨款(政府预算)'!$A$1:$U$12</definedName>
    <definedName name="_xlnm.Print_Titles" localSheetId="26">'经费拨款(政府预算)'!$1:$6</definedName>
    <definedName name="_xlnm.Print_Titles" localSheetId="27">三公!$1:$7</definedName>
    <definedName name="_xlnm.Print_Area" localSheetId="8">'商品服务(政府预算)'!$A$1:$U$9</definedName>
    <definedName name="_xlnm.Print_Titles" localSheetId="8">'商品服务(政府预算)'!$1:$6</definedName>
    <definedName name="_xlnm.Print_Area" localSheetId="17">'商品服务(政府预算)(2)'!$A$1:$J$9</definedName>
    <definedName name="_xlnm.Print_Titles" localSheetId="17">'商品服务(政府预算)(2)'!$1:$6</definedName>
    <definedName name="_xlnm.Print_Titles" localSheetId="20">项目明细表!$1:$6</definedName>
    <definedName name="_xlnm.Print_Titles" localSheetId="18">'一般-个人和家庭'!$1:$7</definedName>
    <definedName name="_xlnm.Print_Titles" localSheetId="16">'一般-商品和服务'!$1:$7</definedName>
    <definedName name="_xlnm.Print_Titles" localSheetId="21">政府性基金!$1:$7</definedName>
    <definedName name="_xlnm.Print_Area" localSheetId="22">'政府性基金(政府预算)'!$A$1:$U$6</definedName>
    <definedName name="_xlnm.Print_Titles" localSheetId="22">'政府性基金(政府预算)'!$1:$6</definedName>
    <definedName name="_xlnm.Print_Area" localSheetId="4">'支出分类(政府预算)'!$A$1:$U$12</definedName>
    <definedName name="_xlnm.Print_Titles" localSheetId="4">'支出分类(政府预算)'!$1:$6</definedName>
    <definedName name="_xlnm.Print_Titles" localSheetId="23">专户!$1:$7</definedName>
    <definedName name="_xlnm.Print_Area" localSheetId="24">'专户(政府预算)'!$A$1:$U$6</definedName>
    <definedName name="_xlnm.Print_Titles" localSheetId="24">'专户(政府预算)'!$2:$6</definedName>
    <definedName name="_xlnm.Print_Area">#N/A</definedName>
    <definedName name="_xlnm.Print_Titles">#N/A</definedName>
    <definedName name="Print_Titles_0" localSheetId="0">部门收支总表!$1:$5</definedName>
    <definedName name="Print_Titles_0_0" localSheetId="0">部门收支总表!$1:$5</definedName>
    <definedName name="Print_Titles_0_0_0" localSheetId="0">部门收支总表!$1:$5</definedName>
    <definedName name="Print_Titles_0_0_0_0" localSheetId="0">部门收支总表!$1:$5</definedName>
    <definedName name="Print_Titles_0_0_0_0_0" localSheetId="0">部门收支总表!$1:$5</definedName>
    <definedName name="Print_Titles_0" localSheetId="1">部门收入总表!$1:$6</definedName>
    <definedName name="Print_Titles_0_0" localSheetId="1">部门收入总表!$1:$6</definedName>
    <definedName name="Print_Titles_0_0_0" localSheetId="1">部门收入总表!$1:$6</definedName>
    <definedName name="Print_Titles_0_0_0_0" localSheetId="1">部门收入总表!$1:$6</definedName>
    <definedName name="Print_Titles_0_0_0_0_0" localSheetId="1">部门收入总表!$1:$6</definedName>
    <definedName name="_xlnm.Print_Area" localSheetId="2">#N/A</definedName>
    <definedName name="Print_Titles_0" localSheetId="2">'部门支出总表 '!$1:$6</definedName>
    <definedName name="Print_Titles_0_0" localSheetId="2">'部门支出总表 '!$1:$6</definedName>
    <definedName name="Print_Titles_0_0_0" localSheetId="2">'部门支出总表 '!$1:$6</definedName>
    <definedName name="Print_Titles_0_0_0_0" localSheetId="2">'部门支出总表 '!$1:$6</definedName>
    <definedName name="Print_Titles_0_0_0_0_0" localSheetId="2">'部门支出总表 '!$1:$6</definedName>
    <definedName name="_xlnm.Print_Area" localSheetId="3">#N/A</definedName>
    <definedName name="Print_Titles_0" localSheetId="3">'部门支出总表（分类）'!$1:$7</definedName>
    <definedName name="Print_Titles_0_0" localSheetId="3">'部门支出总表（分类）'!$1:$7</definedName>
    <definedName name="Print_Titles_0_0_0" localSheetId="3">'部门支出总表（分类）'!$1:$7</definedName>
    <definedName name="Print_Titles_0_0_0_0" localSheetId="3">'部门支出总表（分类）'!$1:$7</definedName>
    <definedName name="Print_Titles_0_0_0_0_0" localSheetId="3">'部门支出总表（分类）'!$1:$7</definedName>
    <definedName name="Print_Titles_0" localSheetId="4">'支出分类(政府预算)'!$1:$6</definedName>
    <definedName name="Print_Titles_0_0" localSheetId="4">'支出分类(政府预算)'!$1:$6</definedName>
    <definedName name="Print_Titles_0_0_0" localSheetId="4">'支出分类(政府预算)'!$1:$6</definedName>
    <definedName name="Print_Titles_0_0_0_0" localSheetId="4">'支出分类(政府预算)'!$1:$6</definedName>
    <definedName name="Print_Titles_0_0_0_0_0" localSheetId="4">'支出分类(政府预算)'!$1:$6</definedName>
    <definedName name="_xlnm.Print_Area" localSheetId="5">#N/A</definedName>
    <definedName name="Print_Titles_0" localSheetId="5">'基本-工资福利'!$1:$7</definedName>
    <definedName name="Print_Titles_0_0" localSheetId="5">'基本-工资福利'!$1:$7</definedName>
    <definedName name="Print_Titles_0_0_0" localSheetId="5">'基本-工资福利'!$1:$7</definedName>
    <definedName name="Print_Titles_0_0_0_0" localSheetId="5">'基本-工资福利'!$1:$7</definedName>
    <definedName name="Print_Titles_0_0_0_0_0" localSheetId="5">'基本-工资福利'!$1:$7</definedName>
    <definedName name="Print_Titles_0" localSheetId="6">'工资福利(政府预算)'!$1:$6</definedName>
    <definedName name="Print_Titles_0_0" localSheetId="6">'工资福利(政府预算)'!$1:$6</definedName>
    <definedName name="Print_Titles_0_0_0" localSheetId="6">'工资福利(政府预算)'!$1:$6</definedName>
    <definedName name="Print_Titles_0_0_0_0" localSheetId="6">'工资福利(政府预算)'!$1:$6</definedName>
    <definedName name="Print_Titles_0_0_0_0_0" localSheetId="6">'工资福利(政府预算)'!$1:$6</definedName>
    <definedName name="_xlnm.Print_Area" localSheetId="7">#N/A</definedName>
    <definedName name="Print_Titles_0" localSheetId="7">'基本-一般商品服务'!$1:$7</definedName>
    <definedName name="Print_Titles_0_0" localSheetId="7">'基本-一般商品服务'!$1:$7</definedName>
    <definedName name="Print_Titles_0_0_0" localSheetId="7">'基本-一般商品服务'!$1:$7</definedName>
    <definedName name="Print_Titles_0_0_0_0" localSheetId="7">'基本-一般商品服务'!$1:$7</definedName>
    <definedName name="Print_Titles_0_0_0_0_0" localSheetId="7">'基本-一般商品服务'!$1:$7</definedName>
    <definedName name="Print_Titles_0" localSheetId="8">'商品服务(政府预算)'!$1:$6</definedName>
    <definedName name="Print_Titles_0_0" localSheetId="8">'商品服务(政府预算)'!$1:$6</definedName>
    <definedName name="Print_Titles_0_0_0" localSheetId="8">'商品服务(政府预算)'!$1:$6</definedName>
    <definedName name="Print_Titles_0_0_0_0" localSheetId="8">'商品服务(政府预算)'!$1:$6</definedName>
    <definedName name="Print_Titles_0_0_0_0_0" localSheetId="8">'商品服务(政府预算)'!$1:$6</definedName>
    <definedName name="_xlnm.Print_Area" localSheetId="9">#N/A</definedName>
    <definedName name="Print_Titles_0" localSheetId="9">'基本-个人和家庭'!$1:$7</definedName>
    <definedName name="Print_Titles_0_0" localSheetId="9">'基本-个人和家庭'!$1:$7</definedName>
    <definedName name="Print_Titles_0_0_0" localSheetId="9">'基本-个人和家庭'!$1:$7</definedName>
    <definedName name="Print_Titles_0_0_0_0" localSheetId="9">'基本-个人和家庭'!$1:$7</definedName>
    <definedName name="Print_Titles_0_0_0_0_0" localSheetId="9">'基本-个人和家庭'!$1:$7</definedName>
    <definedName name="Print_Titles_0" localSheetId="10">'个人家庭(政府预算)'!$1:$6</definedName>
    <definedName name="Print_Titles_0_0" localSheetId="10">'个人家庭(政府预算)'!$1:$6</definedName>
    <definedName name="Print_Titles_0_0_0" localSheetId="10">'个人家庭(政府预算)'!$1:$6</definedName>
    <definedName name="Print_Titles_0_0_0_0" localSheetId="10">'个人家庭(政府预算)'!$1:$6</definedName>
    <definedName name="Print_Titles_0_0_0_0_0" localSheetId="10">'个人家庭(政府预算)'!$1:$6</definedName>
    <definedName name="Print_Titles_0" localSheetId="11">财政拨款收支总表!$1:$5</definedName>
    <definedName name="Print_Titles_0_0" localSheetId="11">财政拨款收支总表!$1:$5</definedName>
    <definedName name="Print_Titles_0_0_0" localSheetId="11">财政拨款收支总表!$1:$5</definedName>
    <definedName name="Print_Titles_0_0_0_0" localSheetId="11">财政拨款收支总表!$1:$5</definedName>
    <definedName name="Print_Titles_0_0_0_0_0" localSheetId="11">财政拨款收支总表!$1:$5</definedName>
    <definedName name="_xlnm.Print_Area" localSheetId="12">#N/A</definedName>
    <definedName name="_xlnm.Print_Titles" localSheetId="12">#N/A</definedName>
    <definedName name="_xlnm.Print_Area" localSheetId="13">#N/A</definedName>
    <definedName name="_xlnm.Print_Titles" localSheetId="13">#N/A</definedName>
    <definedName name="_xlnm.Print_Area" localSheetId="14">#N/A</definedName>
    <definedName name="_xlnm.Print_Titles" localSheetId="14">#N/A</definedName>
    <definedName name="Print_Titles_0" localSheetId="15">'工资福利(政府预算)(2)'!$1:$6</definedName>
    <definedName name="Print_Titles_0_0" localSheetId="15">'工资福利(政府预算)(2)'!$1:$6</definedName>
    <definedName name="Print_Titles_0_0_0" localSheetId="15">'工资福利(政府预算)(2)'!$1:$6</definedName>
    <definedName name="Print_Titles_0_0_0_0" localSheetId="15">'工资福利(政府预算)(2)'!$1:$6</definedName>
    <definedName name="Print_Titles_0_0_0_0_0" localSheetId="15">'工资福利(政府预算)(2)'!$1:$6</definedName>
    <definedName name="_xlnm.Print_Area" localSheetId="16">#N/A</definedName>
    <definedName name="Print_Titles_0" localSheetId="16">'一般-商品和服务'!$1:$7</definedName>
    <definedName name="Print_Titles_0_0" localSheetId="16">'一般-商品和服务'!$1:$7</definedName>
    <definedName name="Print_Titles_0_0_0" localSheetId="16">'一般-商品和服务'!$1:$7</definedName>
    <definedName name="Print_Titles_0_0_0_0" localSheetId="16">'一般-商品和服务'!$1:$7</definedName>
    <definedName name="Print_Titles_0_0_0_0_0" localSheetId="16">'一般-商品和服务'!$1:$7</definedName>
    <definedName name="Print_Titles_0" localSheetId="17">'商品服务(政府预算)(2)'!$1:$6</definedName>
    <definedName name="Print_Titles_0_0" localSheetId="17">'商品服务(政府预算)(2)'!$1:$6</definedName>
    <definedName name="Print_Titles_0_0_0" localSheetId="17">'商品服务(政府预算)(2)'!$1:$6</definedName>
    <definedName name="Print_Titles_0_0_0_0" localSheetId="17">'商品服务(政府预算)(2)'!$1:$6</definedName>
    <definedName name="Print_Titles_0_0_0_0_0" localSheetId="17">'商品服务(政府预算)(2)'!$1:$6</definedName>
    <definedName name="_xlnm.Print_Area" localSheetId="18">#N/A</definedName>
    <definedName name="Print_Titles_0" localSheetId="18">'一般-个人和家庭'!$1:$7</definedName>
    <definedName name="Print_Titles_0_0" localSheetId="18">'一般-个人和家庭'!$1:$7</definedName>
    <definedName name="Print_Titles_0_0_0" localSheetId="18">'一般-个人和家庭'!$1:$7</definedName>
    <definedName name="Print_Titles_0_0_0_0" localSheetId="18">'一般-个人和家庭'!$1:$7</definedName>
    <definedName name="Print_Titles_0_0_0_0_0" localSheetId="18">'一般-个人和家庭'!$1:$7</definedName>
    <definedName name="Print_Titles_0" localSheetId="19">'个人家庭(政府预算)(2)'!$1:$6</definedName>
    <definedName name="Print_Titles_0_0" localSheetId="19">'个人家庭(政府预算)(2)'!$1:$6</definedName>
    <definedName name="Print_Titles_0_0_0" localSheetId="19">'个人家庭(政府预算)(2)'!$1:$6</definedName>
    <definedName name="Print_Titles_0_0_0_0" localSheetId="19">'个人家庭(政府预算)(2)'!$1:$6</definedName>
    <definedName name="Print_Titles_0_0_0_0_0" localSheetId="19">'个人家庭(政府预算)(2)'!$1:$6</definedName>
    <definedName name="_xlnm.Print_Area" localSheetId="20">#N/A</definedName>
    <definedName name="Print_Titles_0" localSheetId="20">项目明细表!$1:$6</definedName>
    <definedName name="Print_Titles_0_0" localSheetId="20">项目明细表!$1:$6</definedName>
    <definedName name="Print_Titles_0_0_0" localSheetId="20">项目明细表!$1:$6</definedName>
    <definedName name="Print_Titles_0_0_0_0" localSheetId="20">项目明细表!$1:$6</definedName>
    <definedName name="Print_Titles_0_0_0_0_0" localSheetId="20">项目明细表!$1:$6</definedName>
    <definedName name="_xlnm.Print_Area" localSheetId="21">#N/A</definedName>
    <definedName name="Print_Titles_0" localSheetId="21">政府性基金!$1:$7</definedName>
    <definedName name="Print_Titles_0_0" localSheetId="21">政府性基金!$1:$7</definedName>
    <definedName name="Print_Titles_0_0_0" localSheetId="21">政府性基金!$1:$7</definedName>
    <definedName name="Print_Titles_0_0_0_0" localSheetId="21">政府性基金!$1:$7</definedName>
    <definedName name="Print_Titles_0_0_0_0_0" localSheetId="21">政府性基金!$1:$7</definedName>
    <definedName name="Print_Titles_0" localSheetId="22">'政府性基金(政府预算)'!$1:$6</definedName>
    <definedName name="Print_Titles_0_0" localSheetId="22">'政府性基金(政府预算)'!$1:$6</definedName>
    <definedName name="Print_Titles_0_0_0" localSheetId="22">'政府性基金(政府预算)'!$1:$6</definedName>
    <definedName name="Print_Titles_0_0_0_0" localSheetId="22">'政府性基金(政府预算)'!$1:$6</definedName>
    <definedName name="Print_Titles_0_0_0_0_0" localSheetId="22">'政府性基金(政府预算)'!$1:$6</definedName>
    <definedName name="_xlnm.Print_Area" localSheetId="23">#N/A</definedName>
    <definedName name="Print_Titles_0" localSheetId="23">专户!$1:$7</definedName>
    <definedName name="Print_Titles_0_0" localSheetId="23">专户!$1:$7</definedName>
    <definedName name="Print_Titles_0_0_0" localSheetId="23">专户!$1:$7</definedName>
    <definedName name="Print_Titles_0_0_0_0" localSheetId="23">专户!$1:$7</definedName>
    <definedName name="Print_Titles_0_0_0_0_0" localSheetId="23">专户!$1:$7</definedName>
    <definedName name="Print_Titles_0" localSheetId="24">'专户(政府预算)'!$2:$6</definedName>
    <definedName name="Print_Titles_0_0" localSheetId="24">'专户(政府预算)'!$2:$6</definedName>
    <definedName name="Print_Titles_0_0_0" localSheetId="24">'专户(政府预算)'!$2:$6</definedName>
    <definedName name="Print_Titles_0_0_0_0" localSheetId="24">'专户(政府预算)'!$2:$6</definedName>
    <definedName name="Print_Titles_0_0_0_0_0" localSheetId="24">'专户(政府预算)'!$2:$6</definedName>
    <definedName name="_xlnm.Print_Area" localSheetId="25">#N/A</definedName>
    <definedName name="Print_Titles_0" localSheetId="25">经费拔款!$1:$7</definedName>
    <definedName name="Print_Titles_0_0" localSheetId="25">经费拔款!$1:$7</definedName>
    <definedName name="Print_Titles_0_0_0" localSheetId="25">经费拔款!$1:$7</definedName>
    <definedName name="Print_Titles_0_0_0_0" localSheetId="25">经费拔款!$1:$7</definedName>
    <definedName name="Print_Titles_0_0_0_0_0" localSheetId="25">经费拔款!$1:$7</definedName>
    <definedName name="Print_Titles_0" localSheetId="26">'经费拨款(政府预算)'!$1:$6</definedName>
    <definedName name="Print_Titles_0_0" localSheetId="26">'经费拨款(政府预算)'!$1:$6</definedName>
    <definedName name="Print_Titles_0_0_0" localSheetId="26">'经费拨款(政府预算)'!$1:$6</definedName>
    <definedName name="Print_Titles_0_0_0_0" localSheetId="26">'经费拨款(政府预算)'!$1:$6</definedName>
    <definedName name="Print_Titles_0_0_0_0_0" localSheetId="26">'经费拨款(政府预算)'!$1:$6</definedName>
    <definedName name="_xlnm.Print_Area" localSheetId="27">#N/A</definedName>
    <definedName name="Print_Titles_0" localSheetId="27">三公!$1:$7</definedName>
    <definedName name="Print_Titles_0_0" localSheetId="27">三公!$1:$7</definedName>
    <definedName name="Print_Titles_0_0_0" localSheetId="27">三公!$1:$7</definedName>
    <definedName name="Print_Titles_0_0_0_0" localSheetId="27">三公!$1:$7</definedName>
    <definedName name="Print_Titles_0_0_0_0_0" localSheetId="27">三公!$1:$7</definedName>
  </definedNames>
  <calcPr calcId="144525" iterate="1" iterateCount="100" iterateDelta="0.001"/>
</workbook>
</file>

<file path=xl/sharedStrings.xml><?xml version="1.0" encoding="utf-8"?>
<sst xmlns="http://schemas.openxmlformats.org/spreadsheetml/2006/main" count="440">
  <si>
    <t>表-01</t>
  </si>
  <si>
    <t>部门收支总表</t>
  </si>
  <si>
    <t>单位:万元</t>
  </si>
  <si>
    <t>收                  入</t>
  </si>
  <si>
    <t>支                  出</t>
  </si>
  <si>
    <t>项         目</t>
  </si>
  <si>
    <t>本年预算</t>
  </si>
  <si>
    <t>功能分类科目</t>
  </si>
  <si>
    <t>部门预算经济分类</t>
  </si>
  <si>
    <t>政府预算经济分类</t>
  </si>
  <si>
    <t>一、一般预算拨款(补助)</t>
  </si>
  <si>
    <t>一、一般公共服务支出</t>
  </si>
  <si>
    <t>一、基本支出</t>
  </si>
  <si>
    <t>一、机关工资福利支出</t>
  </si>
  <si>
    <t xml:space="preserve">      经费拨款(补助)</t>
  </si>
  <si>
    <t>二、国防支出</t>
  </si>
  <si>
    <t xml:space="preserve">      工资福利支出</t>
  </si>
  <si>
    <t>二、机关商品和服务支出</t>
  </si>
  <si>
    <t xml:space="preserve">      纳入一般公共预算管理的非税收入拨款</t>
  </si>
  <si>
    <t>三、公共安全支出</t>
  </si>
  <si>
    <t xml:space="preserve">      商品和服务支出</t>
  </si>
  <si>
    <t>三、机关资本性支出（一）</t>
  </si>
  <si>
    <t>二、纳入专户管理的非税收入拨款</t>
  </si>
  <si>
    <t>四、教育支出</t>
  </si>
  <si>
    <t xml:space="preserve">      对个人和家庭的补助</t>
  </si>
  <si>
    <t>四、机关资本性支出（二）</t>
  </si>
  <si>
    <t>三、政府性基金拨款</t>
  </si>
  <si>
    <t>五、科学技术支出</t>
  </si>
  <si>
    <t>二、项目支出</t>
  </si>
  <si>
    <t>五、对事业单位经常性补助</t>
  </si>
  <si>
    <t>四、事业单位经营服务收入</t>
  </si>
  <si>
    <t>六、文化旅游体育与传媒支出</t>
  </si>
  <si>
    <t>　　　专项商品和服务支出</t>
  </si>
  <si>
    <t>六、对事业单位资本性补助</t>
  </si>
  <si>
    <t>五、上级补助收入</t>
  </si>
  <si>
    <t>七、社会保障和就业支出</t>
  </si>
  <si>
    <t xml:space="preserve">     专项对个人和家庭的补助</t>
  </si>
  <si>
    <t>七、对企业补助</t>
  </si>
  <si>
    <t>六、附属单位上缴收入</t>
  </si>
  <si>
    <t>八、卫生健康支出</t>
  </si>
  <si>
    <t xml:space="preserve">      债务利息及费用支出</t>
  </si>
  <si>
    <t>八、对企业资本性支出</t>
  </si>
  <si>
    <t>七、其他收入</t>
  </si>
  <si>
    <t>九、节能环保支出</t>
  </si>
  <si>
    <t xml:space="preserve">      对社会保障基金补助</t>
  </si>
  <si>
    <t>九、对个人和家庭的补助</t>
  </si>
  <si>
    <t>十、城乡社区支出</t>
  </si>
  <si>
    <t xml:space="preserve">      资本性支出(基本建设)</t>
  </si>
  <si>
    <t>十、对社会保障基金补助</t>
  </si>
  <si>
    <t>十一、农林水支出</t>
  </si>
  <si>
    <t xml:space="preserve">      资本性支出</t>
  </si>
  <si>
    <t>十一、债务利息及费用支出</t>
  </si>
  <si>
    <t>十二、交通运输支出</t>
  </si>
  <si>
    <t xml:space="preserve">      其他支出</t>
  </si>
  <si>
    <t>十二、债务还本支出</t>
  </si>
  <si>
    <t>十三、资源勘探信息等支出</t>
  </si>
  <si>
    <t>三、事业单位经营支出</t>
  </si>
  <si>
    <t>十三、转移性支出</t>
  </si>
  <si>
    <t>十四、商业服务业等支出</t>
  </si>
  <si>
    <t>四、对附属单位补助支出</t>
  </si>
  <si>
    <t>十四、预备费及预留</t>
  </si>
  <si>
    <t>十五、自然资源海洋气象等支出</t>
  </si>
  <si>
    <t>五、上级上缴支出</t>
  </si>
  <si>
    <t>十五、其他支出</t>
  </si>
  <si>
    <t>十六、住房保障支出</t>
  </si>
  <si>
    <t>十七、粮油物资储备支出</t>
  </si>
  <si>
    <t>十八、预备费</t>
  </si>
  <si>
    <t>十九、其他支出</t>
  </si>
  <si>
    <t>二十、债务还本支出</t>
  </si>
  <si>
    <t>本 年 收 入 合 计</t>
  </si>
  <si>
    <t>本　年　支　出　合　计</t>
  </si>
  <si>
    <t>本  年  支  出  合  计</t>
  </si>
  <si>
    <t>八、上年结转</t>
  </si>
  <si>
    <t>收  入  总  计</t>
  </si>
  <si>
    <t>支  出  总  计</t>
  </si>
  <si>
    <t>表-02</t>
  </si>
  <si>
    <t>部门收入总表</t>
  </si>
  <si>
    <t>单位：万元</t>
  </si>
  <si>
    <t>单位代码</t>
  </si>
  <si>
    <t>单位名称</t>
  </si>
  <si>
    <t>合计</t>
  </si>
  <si>
    <t>一般预算拨款（补助）</t>
  </si>
  <si>
    <t>纳入专户管理的非税收入拨款</t>
  </si>
  <si>
    <t>政府性基金拨款</t>
  </si>
  <si>
    <t>事业单位经营收入</t>
  </si>
  <si>
    <t>上级补助收入</t>
  </si>
  <si>
    <t>附属单位上缴收入</t>
  </si>
  <si>
    <t>其他收入</t>
  </si>
  <si>
    <t>上年结转</t>
  </si>
  <si>
    <t>小计</t>
  </si>
  <si>
    <t>经费拨款</t>
  </si>
  <si>
    <t>纳入预算管理的非税收入拨款</t>
  </si>
  <si>
    <t>**</t>
  </si>
  <si>
    <t>118001</t>
  </si>
  <si>
    <t>区财政局机关</t>
  </si>
  <si>
    <t>118002</t>
  </si>
  <si>
    <t>区国库集中支付核算中心</t>
  </si>
  <si>
    <t>118003</t>
  </si>
  <si>
    <t>区非税收入征收管理局</t>
  </si>
  <si>
    <t>118004</t>
  </si>
  <si>
    <t>区农业综合开发办公室</t>
  </si>
  <si>
    <t>118005</t>
  </si>
  <si>
    <t>区乡镇财政结算中心</t>
  </si>
  <si>
    <t>表-03</t>
  </si>
  <si>
    <t>部门支出总表</t>
  </si>
  <si>
    <t>科目编码</t>
  </si>
  <si>
    <t>单位名称（功能科目）</t>
  </si>
  <si>
    <t>总  计</t>
  </si>
  <si>
    <t>类</t>
  </si>
  <si>
    <t>款</t>
  </si>
  <si>
    <t>项</t>
  </si>
  <si>
    <t>201</t>
  </si>
  <si>
    <t>06</t>
  </si>
  <si>
    <t>01</t>
  </si>
  <si>
    <t xml:space="preserve">  行政运行</t>
  </si>
  <si>
    <t>表-04</t>
  </si>
  <si>
    <t xml:space="preserve">支出预算分类汇总表 </t>
  </si>
  <si>
    <t>功能科目</t>
  </si>
  <si>
    <t>单位名称(功能科目)</t>
  </si>
  <si>
    <t>政府经济科目</t>
  </si>
  <si>
    <t>基本支出</t>
  </si>
  <si>
    <t>项目支出</t>
  </si>
  <si>
    <t>事业单位经营支出</t>
  </si>
  <si>
    <t>对附属单位补助支出</t>
  </si>
  <si>
    <t>上缴上级支出</t>
  </si>
  <si>
    <t>工资福利支出</t>
  </si>
  <si>
    <t>一般商品和服务支出</t>
  </si>
  <si>
    <t>对个人和家庭的补助</t>
  </si>
  <si>
    <t>专项商品和服务支出</t>
  </si>
  <si>
    <t>对个人和家庭的补助支出</t>
  </si>
  <si>
    <t>债务利息及费用支出</t>
  </si>
  <si>
    <t>资本性支出（基本建设）</t>
  </si>
  <si>
    <t>资本性支出</t>
  </si>
  <si>
    <t>对企业补助（基本建设）</t>
  </si>
  <si>
    <t>对企业补助</t>
  </si>
  <si>
    <t>对社会保障基金补助</t>
  </si>
  <si>
    <t>其他支出</t>
  </si>
  <si>
    <t xml:space="preserve">  118001</t>
  </si>
  <si>
    <t>50101</t>
  </si>
  <si>
    <t>50202</t>
  </si>
  <si>
    <t>50999</t>
  </si>
  <si>
    <t>50201</t>
  </si>
  <si>
    <t>50299</t>
  </si>
  <si>
    <t>50901</t>
  </si>
  <si>
    <t>50102</t>
  </si>
  <si>
    <t>50206</t>
  </si>
  <si>
    <t>50203</t>
  </si>
  <si>
    <t>50209</t>
  </si>
  <si>
    <t>50905</t>
  </si>
  <si>
    <t>50199</t>
  </si>
  <si>
    <t>50103</t>
  </si>
  <si>
    <t>50205</t>
  </si>
  <si>
    <t xml:space="preserve">  118002</t>
  </si>
  <si>
    <t xml:space="preserve">  118003</t>
  </si>
  <si>
    <t xml:space="preserve">  118004</t>
  </si>
  <si>
    <t>213</t>
  </si>
  <si>
    <t xml:space="preserve">  机构运行</t>
  </si>
  <si>
    <t xml:space="preserve">  118005</t>
  </si>
  <si>
    <t>50501</t>
  </si>
  <si>
    <t>50502</t>
  </si>
  <si>
    <t>表-05</t>
  </si>
  <si>
    <t>部门支出总表(按政府预算经济分类)</t>
  </si>
  <si>
    <t>单位编码</t>
  </si>
  <si>
    <t>功能科目名称</t>
  </si>
  <si>
    <t>机关工资福利支出</t>
  </si>
  <si>
    <t>机关商品和服务支出</t>
  </si>
  <si>
    <t>机关资本性支出(一)</t>
  </si>
  <si>
    <t>机关资本性支出(二)</t>
  </si>
  <si>
    <t>对事业单位经常性补助</t>
  </si>
  <si>
    <t>对事业单位资本性补助</t>
  </si>
  <si>
    <t>对企业资本性支出</t>
  </si>
  <si>
    <t>债务还本支出</t>
  </si>
  <si>
    <t>转移性支出</t>
  </si>
  <si>
    <t>预备费及预留</t>
  </si>
  <si>
    <t>表-06</t>
  </si>
  <si>
    <t>工资福利支出预算表</t>
  </si>
  <si>
    <t>?位名称（功能科目）</t>
  </si>
  <si>
    <t>部门经济科目</t>
  </si>
  <si>
    <t>基本工资</t>
  </si>
  <si>
    <t>津贴补贴</t>
  </si>
  <si>
    <t>奖金</t>
  </si>
  <si>
    <t>伙食补助费</t>
  </si>
  <si>
    <t>绩效工资</t>
  </si>
  <si>
    <t>社会保障缴费</t>
  </si>
  <si>
    <t>住房公积金</t>
  </si>
  <si>
    <t>医疗费</t>
  </si>
  <si>
    <t>其他工资福利支出</t>
  </si>
  <si>
    <t>机关事业养老保险</t>
  </si>
  <si>
    <t>职业年金</t>
  </si>
  <si>
    <t>基本医疗保险</t>
  </si>
  <si>
    <t>公务员补充医疗保险</t>
  </si>
  <si>
    <t>失业保险</t>
  </si>
  <si>
    <t>生育保险</t>
  </si>
  <si>
    <t>工伤保险</t>
  </si>
  <si>
    <t>残疾人就业保障金</t>
  </si>
  <si>
    <t>职工基本医疗保险缴费</t>
  </si>
  <si>
    <t>职业年金缴费</t>
  </si>
  <si>
    <t>公务员医疗补助缴费</t>
  </si>
  <si>
    <t>机关事业单位基本养老保险缴费</t>
  </si>
  <si>
    <t>表-07</t>
  </si>
  <si>
    <t>工资福利支出(按政府预算经济分类)</t>
  </si>
  <si>
    <t xml:space="preserve">
小计</t>
  </si>
  <si>
    <t>工资奖金津补贴</t>
  </si>
  <si>
    <t>其他对事业单位补助</t>
  </si>
  <si>
    <t>表-08</t>
  </si>
  <si>
    <t>一般商品和服务支出预算表</t>
  </si>
  <si>
    <t>总计</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</si>
  <si>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</si>
  <si>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</si>
  <si>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</si>
  <si>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</si>
  <si>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</si>
  <si>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</si>
  <si>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</si>
  <si>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</si>
  <si>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</si>
  <si>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</si>
  <si>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</si>
  <si>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</si>
  <si>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</si>
  <si>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</si>
  <si>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</si>
  <si>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</si>
  <si>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</si>
  <si>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装备购置费</t>
  </si>
  <si>
    <t>专用燃料费</t>
  </si>
  <si>
    <t>劳务费</t>
  </si>
  <si>
    <t>委托业务费</t>
  </si>
  <si>
    <t>工会经费</t>
  </si>
  <si>
    <t>福利费</t>
  </si>
  <si>
    <t>公务用车运行维护费</t>
  </si>
  <si>
    <t>其他交通费用</t>
  </si>
  <si>
    <t>税金及附加费用</t>
  </si>
  <si>
    <t>其他商品和服务支出</t>
  </si>
  <si>
    <t>公务交通补贴</t>
  </si>
  <si>
    <t>其他交通费</t>
  </si>
  <si>
    <t>维修(护)费</t>
  </si>
  <si>
    <t>表-09</t>
  </si>
  <si>
    <t>一般商品和服务支出预算(按政府预算)</t>
  </si>
  <si>
    <t>单位显示编码</t>
  </si>
  <si>
    <t>单位名称（功能科目名称）</t>
  </si>
  <si>
    <t>办公经费</t>
  </si>
  <si>
    <t>商品和服务支出</t>
  </si>
  <si>
    <t>表-10</t>
  </si>
  <si>
    <t>对个人和家庭的补助支出预算表</t>
  </si>
  <si>
    <t>退休费</t>
  </si>
  <si>
    <t>救济费</t>
  </si>
  <si>
    <t>老干费</t>
  </si>
  <si>
    <t>医疗费补助</t>
  </si>
  <si>
    <t>奖励金</t>
  </si>
  <si>
    <t>其他</t>
  </si>
  <si>
    <t>表-11</t>
  </si>
  <si>
    <t>对个人和家庭的补助支出预算表（按政府预算）</t>
  </si>
  <si>
    <t>社会福利和救助</t>
  </si>
  <si>
    <t>助学金</t>
  </si>
  <si>
    <t>个人农业生产补贴</t>
  </si>
  <si>
    <t>离退休费</t>
  </si>
  <si>
    <t>其他对个人和家庭补助</t>
  </si>
  <si>
    <t>表-12</t>
  </si>
  <si>
    <t>财政拨款收支总表</t>
  </si>
  <si>
    <t>一般公共预算</t>
  </si>
  <si>
    <t>政府性基金预算</t>
  </si>
  <si>
    <t>一、一般公共预算拨款</t>
  </si>
  <si>
    <t xml:space="preserve">      经费拨款</t>
  </si>
  <si>
    <t>二、政府性基金拨款</t>
  </si>
  <si>
    <t>表-13</t>
  </si>
  <si>
    <t>一般预算拨款支出预算表</t>
  </si>
  <si>
    <t xml:space="preserve">
总计</t>
  </si>
  <si>
    <t>资本性支出(基本建设)</t>
  </si>
  <si>
    <t>表-14</t>
  </si>
  <si>
    <t>一般预算拨款基本支出预算表</t>
  </si>
  <si>
    <t>表-15</t>
  </si>
  <si>
    <t>一般预算拨款--工资福利支出预算表</t>
  </si>
  <si>
    <t>表-16</t>
  </si>
  <si>
    <t>一般预算拨款——工资福利支出预算表(按政府预算经济分类)</t>
  </si>
  <si>
    <t>表-17</t>
  </si>
  <si>
    <t>一般预算拨款--一般商品和服务支出预算表</t>
  </si>
  <si>
    <t>单位:元</t>
  </si>
  <si>
    <t>表-18</t>
  </si>
  <si>
    <t>一般预算拨款——一般商品和服务支出预算表（按政府预算）</t>
  </si>
  <si>
    <t>表-19</t>
  </si>
  <si>
    <t>一般预算拨款——对个人和家庭的补助支出预算表</t>
  </si>
  <si>
    <t>离休生活补贴</t>
  </si>
  <si>
    <t>表-20</t>
  </si>
  <si>
    <t>一般预算拨款——对个人和家庭的补助支出预算表（按政府预算）</t>
  </si>
  <si>
    <t>表-21</t>
  </si>
  <si>
    <t>支出预算项目明细表</t>
  </si>
  <si>
    <t>功能科目编码</t>
  </si>
  <si>
    <t>单位名称（项目名称）</t>
  </si>
  <si>
    <t>行政运行</t>
  </si>
  <si>
    <t>财会人员培训及全区继续教育培训</t>
  </si>
  <si>
    <t>农开办配套工作经费</t>
  </si>
  <si>
    <t>表-22</t>
  </si>
  <si>
    <t>政府性基金拨款支出预算表</t>
  </si>
  <si>
    <t>经济科目</t>
  </si>
  <si>
    <t>表-23</t>
  </si>
  <si>
    <t>政府性基金拨款支出预算表(按政府预算经济分类)</t>
  </si>
  <si>
    <t>表-24</t>
  </si>
  <si>
    <t>纳入专户管理的非税收入拨款支出预算表</t>
  </si>
  <si>
    <t>表-25</t>
  </si>
  <si>
    <t>纳入专户管理的非税收入拨款支出预算表(按政府预算经济分类)</t>
  </si>
  <si>
    <t>表-26</t>
  </si>
  <si>
    <t>经费拔款支出预算表</t>
  </si>
  <si>
    <t>附:一般预算拨款(补助)拨付方式</t>
  </si>
  <si>
    <t>下单位</t>
  </si>
  <si>
    <t>审批专款</t>
  </si>
  <si>
    <t>财政代扣</t>
  </si>
  <si>
    <t>表-27</t>
  </si>
  <si>
    <t>经费拔款支出预算表(按政府预算经济分类)</t>
  </si>
  <si>
    <t>表-28</t>
  </si>
  <si>
    <t>2019年“三公”经费预算公开表</t>
  </si>
  <si>
    <t xml:space="preserve">单位名称
</t>
  </si>
  <si>
    <t>2018年"三公"经费预算支出</t>
  </si>
  <si>
    <t>2019年"三公"经费预算支出</t>
  </si>
  <si>
    <t>因公出国（境）费</t>
  </si>
  <si>
    <t>公务用车购置</t>
  </si>
  <si>
    <t>其他交通工具购置</t>
  </si>
  <si>
    <t>区财政局</t>
  </si>
  <si>
    <t xml:space="preserve">  区财政局局机关</t>
  </si>
  <si>
    <r>
      <rPr>
        <sz val="12"/>
        <rFont val="方正小标宋简体"/>
        <charset val="134"/>
      </rPr>
      <t>附件1</t>
    </r>
    <r>
      <rPr>
        <sz val="22"/>
        <rFont val="方正小标宋简体"/>
        <charset val="134"/>
      </rPr>
      <t>部门（单位）整体支出预算绩效目标申报表</t>
    </r>
  </si>
  <si>
    <r>
      <rPr>
        <sz val="16"/>
        <rFont val="仿宋_GB2312"/>
        <charset val="134"/>
      </rPr>
      <t>（20</t>
    </r>
    <r>
      <rPr>
        <u/>
        <sz val="16"/>
        <rFont val="仿宋_GB2312"/>
        <charset val="134"/>
      </rPr>
      <t xml:space="preserve"> 19  </t>
    </r>
    <r>
      <rPr>
        <sz val="16"/>
        <rFont val="仿宋_GB2312"/>
        <charset val="134"/>
      </rPr>
      <t>年度）</t>
    </r>
  </si>
  <si>
    <t>填报单位（盖章）：</t>
  </si>
  <si>
    <t>单位负责人：</t>
  </si>
  <si>
    <t>钟孟雄</t>
  </si>
  <si>
    <t>部门基本信息</t>
  </si>
  <si>
    <t>预算单位</t>
  </si>
  <si>
    <t>岳阳市屈原管理区财政局</t>
  </si>
  <si>
    <t>绩效管理
联络员</t>
  </si>
  <si>
    <t>谢利</t>
  </si>
  <si>
    <t xml:space="preserve"> 联系电话</t>
  </si>
  <si>
    <t>人员编制数</t>
  </si>
  <si>
    <t xml:space="preserve"> 实有人数</t>
  </si>
  <si>
    <t>部门职能
职责概述</t>
  </si>
  <si>
    <t xml:space="preserve">贯彻执行国家财税法律法规和方针政策，主管全区财政工作；运用财政政策，制定财政综合预算方案；拟订财政管理体制。贯彻执行国家及上级财政有关预算、税收、财务会计等相关法律法规，拟定和执行乡镇办财政受理体制及市与园区融资平台的财政管理办法；负责区级财政收支管理、非税收入管理、国库集中收付管理、国有资产管理、绩效评估管理、财政系统信息化建设、临时机关会计集中核算工作、投资评审相关工作、社保工作、政府债务管理工作、村级财务和村级财政性项目资金监管工作；区政府交办的其工作。
 </t>
  </si>
  <si>
    <t>单位年度收入预算（万元）</t>
  </si>
  <si>
    <t>收入合计</t>
  </si>
  <si>
    <t>公共财政拨款</t>
  </si>
  <si>
    <t>非税收入拨款</t>
  </si>
  <si>
    <t>其他拨款</t>
  </si>
  <si>
    <t>572.12</t>
  </si>
  <si>
    <t>单位年度支出预算（万元）</t>
  </si>
  <si>
    <t>支出合计</t>
  </si>
  <si>
    <t>550.12</t>
  </si>
  <si>
    <t>其中</t>
  </si>
  <si>
    <t>三公经费预算（万元）</t>
  </si>
  <si>
    <t>公务用车运行和购置费</t>
  </si>
  <si>
    <t>年度绩效目标
部门整体支出</t>
  </si>
  <si>
    <t xml:space="preserve">1、以财力增长为目标，狠抓财税征收管理。
2、以深化改革为动力，着力完善体制机制。
3、以改善民生为重点，不断优化支出结构。
4、以强化内控为抓手，切实规范财政运行。
</t>
  </si>
  <si>
    <t>年度绩效指标
部门整体支出</t>
  </si>
  <si>
    <t>一级指标</t>
  </si>
  <si>
    <t>二级指标</t>
  </si>
  <si>
    <t>三级指标</t>
  </si>
  <si>
    <t>指标值</t>
  </si>
  <si>
    <t>产出指标
（预期提供的公共产品或服务，包括数量、质量、时效、成本等）</t>
  </si>
  <si>
    <t>数量指标</t>
  </si>
  <si>
    <t>一般公共预算收入完成数</t>
  </si>
  <si>
    <t>增长6.6%</t>
  </si>
  <si>
    <t>质量指标</t>
  </si>
  <si>
    <t>发挥财政资金引导作用</t>
  </si>
  <si>
    <t>全力确保工资发放、机构运转、民生实事及重点支出需求，助推区域经济稳定发展</t>
  </si>
  <si>
    <t>时效指标</t>
  </si>
  <si>
    <t>各项经费按时落实到位</t>
  </si>
  <si>
    <t>效益指标
（预期可能实现的效益，包括经济效益、社会效益、环境效益、可持续影响以及服务对象满意度等）</t>
  </si>
  <si>
    <t>社会效益</t>
  </si>
  <si>
    <t>实体经济</t>
  </si>
  <si>
    <t>进一步扶持</t>
  </si>
  <si>
    <t>税收贡献率</t>
  </si>
  <si>
    <t>不断提高</t>
  </si>
  <si>
    <t>财政支出结构</t>
  </si>
  <si>
    <t>优化</t>
  </si>
  <si>
    <t>“三公”经费支出</t>
  </si>
  <si>
    <t>零增长</t>
  </si>
  <si>
    <t>行政运行成本</t>
  </si>
  <si>
    <t>切实降低</t>
  </si>
  <si>
    <t>社会保障、“三农”、教育、卫计等社会公共服务方面的投入</t>
  </si>
  <si>
    <t>继续加大</t>
  </si>
  <si>
    <t>财政资金配置效率</t>
  </si>
  <si>
    <t>政府采购和国库集中支付管理</t>
  </si>
  <si>
    <t>继续完善</t>
  </si>
  <si>
    <t>政府债务管理</t>
  </si>
  <si>
    <t>严格</t>
  </si>
  <si>
    <t>政府债务风险</t>
  </si>
  <si>
    <t>防范</t>
  </si>
  <si>
    <t>服务对象满意度</t>
  </si>
  <si>
    <t>社会公众或服务对象满意</t>
  </si>
  <si>
    <t>高于95%</t>
  </si>
  <si>
    <t>审核意见
财政部门</t>
  </si>
  <si>
    <t xml:space="preserve">
                                （盖章）
                               年   月   日  
</t>
  </si>
  <si>
    <t>附件2</t>
  </si>
  <si>
    <t>项目支出预算绩效目标申报表</t>
  </si>
  <si>
    <r>
      <rPr>
        <b/>
        <sz val="16"/>
        <rFont val="仿宋_GB2312"/>
        <charset val="134"/>
      </rPr>
      <t>（20</t>
    </r>
    <r>
      <rPr>
        <b/>
        <u/>
        <sz val="16"/>
        <rFont val="仿宋_GB2312"/>
        <charset val="134"/>
      </rPr>
      <t>18</t>
    </r>
    <r>
      <rPr>
        <b/>
        <sz val="16"/>
        <rFont val="仿宋_GB2312"/>
        <charset val="134"/>
      </rPr>
      <t>年度）</t>
    </r>
  </si>
  <si>
    <t xml:space="preserve"> 填报单位（盖章）：</t>
  </si>
  <si>
    <t>项目基本情况</t>
  </si>
  <si>
    <t>项目名称</t>
  </si>
  <si>
    <t xml:space="preserve"> </t>
  </si>
  <si>
    <t>项目属性</t>
  </si>
  <si>
    <t xml:space="preserve">新增项目□                       延续项目□ </t>
  </si>
  <si>
    <t xml:space="preserve"> 主管部门</t>
  </si>
  <si>
    <t xml:space="preserve"> 项目起止时间</t>
  </si>
  <si>
    <t>项目负责人</t>
  </si>
  <si>
    <t xml:space="preserve"> 项目类型</t>
  </si>
  <si>
    <t xml:space="preserve">1.基本建设类 □    其中：新建  □    扩建  □    改建  □
2.行政事业类 □    其中: 采购类□    修缮类□    奖励类□ 
3.其他专项类 □ </t>
  </si>
  <si>
    <t>项目概况</t>
  </si>
  <si>
    <t>项目立项
依据</t>
  </si>
  <si>
    <t>项目资金情况</t>
  </si>
  <si>
    <t>项目资金申请（万元）</t>
  </si>
  <si>
    <t>项 目</t>
  </si>
  <si>
    <t xml:space="preserve"> 上年度安排资金</t>
  </si>
  <si>
    <t>本年度申请资金</t>
  </si>
  <si>
    <t>合 计</t>
  </si>
  <si>
    <t>市级资金</t>
  </si>
  <si>
    <t>省级资金</t>
  </si>
  <si>
    <t>中央资金</t>
  </si>
  <si>
    <t>自有资金</t>
  </si>
  <si>
    <t>支出明细预算（万元）</t>
  </si>
  <si>
    <t>上年度安排资金</t>
  </si>
  <si>
    <t xml:space="preserve"> 本年度申请资金</t>
  </si>
  <si>
    <t>测算依据及说明</t>
  </si>
  <si>
    <t>……</t>
  </si>
  <si>
    <t>单位已有的（或拟订的）保障项目实施的制度、措施</t>
  </si>
  <si>
    <t>项目年度实施进度计划</t>
  </si>
  <si>
    <t>项目实施内容</t>
  </si>
  <si>
    <t>开始时间</t>
  </si>
  <si>
    <t>结束时间</t>
  </si>
  <si>
    <t>1、</t>
  </si>
  <si>
    <t>2、</t>
  </si>
  <si>
    <t>项目年度绩效目标情况</t>
  </si>
  <si>
    <t>长期绩效目标</t>
  </si>
  <si>
    <t>1.
2.
3.
……</t>
  </si>
  <si>
    <t>本年度绩效目标</t>
  </si>
  <si>
    <t>项目年度绩效指标</t>
  </si>
  <si>
    <t>产出
指标</t>
  </si>
  <si>
    <t>1.
2.</t>
  </si>
  <si>
    <t>成本指标</t>
  </si>
  <si>
    <t>经济效益</t>
  </si>
  <si>
    <t>环境效益</t>
  </si>
  <si>
    <t>可持续影响</t>
  </si>
  <si>
    <t>其他说明的问题</t>
  </si>
  <si>
    <t>财政部门
审核意见</t>
  </si>
  <si>
    <t xml:space="preserve">                                          （盖章）
                                           年    月    日    
</t>
  </si>
</sst>
</file>

<file path=xl/styles.xml><?xml version="1.0" encoding="utf-8"?>
<styleSheet xmlns="http://schemas.openxmlformats.org/spreadsheetml/2006/main">
  <numFmts count="1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0.00_ "/>
    <numFmt numFmtId="177" formatCode="\¥#,##0.00;[Red]&quot;¥-&quot;#,##0.00"/>
    <numFmt numFmtId="178" formatCode="0.00_ "/>
    <numFmt numFmtId="179" formatCode="* #,##0.00;* \-#,##0.00;* &quot;&quot;??;@"/>
    <numFmt numFmtId="180" formatCode="#,##0.00_);[Red]\(#,##0.00\)"/>
    <numFmt numFmtId="181" formatCode=";;"/>
    <numFmt numFmtId="182" formatCode=";;;"/>
    <numFmt numFmtId="183" formatCode="00"/>
    <numFmt numFmtId="184" formatCode="0000"/>
    <numFmt numFmtId="185" formatCode="0.00_);[Red]\(0.00\)"/>
  </numFmts>
  <fonts count="44">
    <font>
      <sz val="12"/>
      <name val="宋体"/>
      <charset val="134"/>
    </font>
    <font>
      <sz val="14"/>
      <name val="黑体"/>
      <charset val="134"/>
    </font>
    <font>
      <b/>
      <sz val="22"/>
      <name val="黑体"/>
      <charset val="134"/>
    </font>
    <font>
      <b/>
      <sz val="16"/>
      <name val="仿宋_GB2312"/>
      <charset val="134"/>
    </font>
    <font>
      <sz val="12"/>
      <name val="仿宋_GB2312"/>
      <charset val="134"/>
    </font>
    <font>
      <sz val="12"/>
      <name val="黑体"/>
      <charset val="134"/>
    </font>
    <font>
      <b/>
      <sz val="12"/>
      <name val="仿宋_GB2312"/>
      <charset val="134"/>
    </font>
    <font>
      <sz val="11"/>
      <name val="仿宋_GB2312"/>
      <charset val="134"/>
    </font>
    <font>
      <b/>
      <sz val="12"/>
      <name val="黑体"/>
      <charset val="134"/>
    </font>
    <font>
      <sz val="6"/>
      <name val="宋体"/>
      <charset val="134"/>
    </font>
    <font>
      <sz val="12"/>
      <name val="方正小标宋简体"/>
      <charset val="134"/>
    </font>
    <font>
      <sz val="9"/>
      <name val="宋体"/>
      <charset val="134"/>
    </font>
    <font>
      <b/>
      <sz val="18"/>
      <name val="宋体"/>
      <charset val="134"/>
    </font>
    <font>
      <sz val="10"/>
      <name val="宋体"/>
      <charset val="134"/>
    </font>
    <font>
      <b/>
      <sz val="22"/>
      <name val="宋体"/>
      <charset val="134"/>
    </font>
    <font>
      <sz val="16"/>
      <name val="黑体"/>
      <charset val="134"/>
    </font>
    <font>
      <b/>
      <sz val="9"/>
      <name val="宋体"/>
      <charset val="134"/>
    </font>
    <font>
      <sz val="18"/>
      <name val="方正小标宋_GBK"/>
      <charset val="134"/>
    </font>
    <font>
      <b/>
      <sz val="10"/>
      <name val="宋体"/>
      <charset val="134"/>
    </font>
    <font>
      <sz val="10"/>
      <name val="Arial"/>
      <charset val="134"/>
    </font>
    <font>
      <sz val="11"/>
      <color rgb="FF000000"/>
      <name val="宋体"/>
      <charset val="134"/>
    </font>
    <font>
      <sz val="11"/>
      <color rgb="FF008000"/>
      <name val="宋体"/>
      <charset val="134"/>
    </font>
    <font>
      <sz val="11"/>
      <color rgb="FFFFFFFF"/>
      <name val="宋体"/>
      <charset val="134"/>
    </font>
    <font>
      <sz val="11"/>
      <color rgb="FFFF9900"/>
      <name val="宋体"/>
      <charset val="134"/>
    </font>
    <font>
      <sz val="11"/>
      <color rgb="FF800080"/>
      <name val="宋体"/>
      <charset val="134"/>
    </font>
    <font>
      <b/>
      <sz val="11"/>
      <color rgb="FF333333"/>
      <name val="宋体"/>
      <charset val="134"/>
    </font>
    <font>
      <b/>
      <sz val="15"/>
      <color rgb="FF003366"/>
      <name val="宋体"/>
      <charset val="134"/>
    </font>
    <font>
      <b/>
      <sz val="11"/>
      <color rgb="FFFF9900"/>
      <name val="宋体"/>
      <charset val="134"/>
    </font>
    <font>
      <i/>
      <sz val="11"/>
      <color rgb="FF808080"/>
      <name val="宋体"/>
      <charset val="134"/>
    </font>
    <font>
      <u/>
      <sz val="11"/>
      <color rgb="FF800080"/>
      <name val="宋体"/>
      <charset val="0"/>
      <scheme val="minor"/>
    </font>
    <font>
      <b/>
      <sz val="11"/>
      <color rgb="FF003366"/>
      <name val="宋体"/>
      <charset val="134"/>
    </font>
    <font>
      <sz val="11"/>
      <color rgb="FF333399"/>
      <name val="宋体"/>
      <charset val="134"/>
    </font>
    <font>
      <sz val="11"/>
      <color rgb="FFFF0000"/>
      <name val="宋体"/>
      <charset val="134"/>
    </font>
    <font>
      <b/>
      <sz val="13"/>
      <color rgb="FF003366"/>
      <name val="宋体"/>
      <charset val="134"/>
    </font>
    <font>
      <b/>
      <sz val="11"/>
      <color rgb="FFFFFFFF"/>
      <name val="宋体"/>
      <charset val="134"/>
    </font>
    <font>
      <sz val="11"/>
      <color rgb="FF993300"/>
      <name val="宋体"/>
      <charset val="134"/>
    </font>
    <font>
      <b/>
      <sz val="18"/>
      <color rgb="FF003366"/>
      <name val="宋体"/>
      <charset val="134"/>
    </font>
    <font>
      <u/>
      <sz val="11"/>
      <color rgb="FF0000FF"/>
      <name val="宋体"/>
      <charset val="0"/>
      <scheme val="minor"/>
    </font>
    <font>
      <b/>
      <sz val="10"/>
      <name val="MS Sans Serif"/>
      <charset val="1"/>
    </font>
    <font>
      <b/>
      <sz val="11"/>
      <color rgb="FF000000"/>
      <name val="宋体"/>
      <charset val="134"/>
    </font>
    <font>
      <b/>
      <u/>
      <sz val="16"/>
      <name val="仿宋_GB2312"/>
      <charset val="134"/>
    </font>
    <font>
      <sz val="22"/>
      <name val="方正小标宋简体"/>
      <charset val="134"/>
    </font>
    <font>
      <sz val="16"/>
      <name val="仿宋_GB2312"/>
      <charset val="134"/>
    </font>
    <font>
      <u/>
      <sz val="16"/>
      <name val="仿宋_GB2312"/>
      <charset val="134"/>
    </font>
  </fonts>
  <fills count="26">
    <fill>
      <patternFill patternType="none"/>
    </fill>
    <fill>
      <patternFill patternType="gray125"/>
    </fill>
    <fill>
      <patternFill patternType="solid">
        <fgColor rgb="FFFFFFFF"/>
        <bgColor rgb="FFFFFFCC"/>
      </patternFill>
    </fill>
    <fill>
      <patternFill patternType="solid">
        <fgColor indexed="9"/>
        <bgColor indexed="64"/>
      </patternFill>
    </fill>
    <fill>
      <patternFill patternType="solid">
        <fgColor rgb="FF99CCFF"/>
        <bgColor rgb="FFCCCCFF"/>
      </patternFill>
    </fill>
    <fill>
      <patternFill patternType="solid">
        <fgColor rgb="FF00FF00"/>
        <bgColor rgb="FF33CCCC"/>
      </patternFill>
    </fill>
    <fill>
      <patternFill patternType="solid">
        <fgColor rgb="FFCCFFCC"/>
        <bgColor rgb="FFCCFFFF"/>
      </patternFill>
    </fill>
    <fill>
      <patternFill patternType="solid">
        <fgColor rgb="FFFF0000"/>
        <bgColor rgb="FF993300"/>
      </patternFill>
    </fill>
    <fill>
      <patternFill patternType="solid">
        <fgColor rgb="FFFF99CC"/>
        <bgColor rgb="FFFF8080"/>
      </patternFill>
    </fill>
    <fill>
      <patternFill patternType="solid">
        <fgColor rgb="FFFFFFCC"/>
        <bgColor rgb="FFFFFFFF"/>
      </patternFill>
    </fill>
    <fill>
      <patternFill patternType="solid">
        <fgColor rgb="FFCC99FF"/>
        <bgColor rgb="FF9999FF"/>
      </patternFill>
    </fill>
    <fill>
      <patternFill patternType="solid">
        <fgColor rgb="FFC0C0C0"/>
        <bgColor rgb="FFCCCCFF"/>
      </patternFill>
    </fill>
    <fill>
      <patternFill patternType="solid">
        <fgColor rgb="FFFF9900"/>
        <bgColor rgb="FFFFCC00"/>
      </patternFill>
    </fill>
    <fill>
      <patternFill patternType="solid">
        <fgColor rgb="FFFF8080"/>
        <bgColor rgb="FFFF99CC"/>
      </patternFill>
    </fill>
    <fill>
      <patternFill patternType="solid">
        <fgColor rgb="FFFFCC00"/>
        <bgColor rgb="FFFFFF00"/>
      </patternFill>
    </fill>
    <fill>
      <patternFill patternType="solid">
        <fgColor rgb="FF0066CC"/>
        <bgColor rgb="FF008080"/>
      </patternFill>
    </fill>
    <fill>
      <patternFill patternType="solid">
        <fgColor rgb="FFFFCC99"/>
        <bgColor rgb="FFC0C0C0"/>
      </patternFill>
    </fill>
    <fill>
      <patternFill patternType="solid">
        <fgColor rgb="FFCCFFFF"/>
        <bgColor rgb="FFCCFFFF"/>
      </patternFill>
    </fill>
    <fill>
      <patternFill patternType="solid">
        <fgColor rgb="FFCCCCFF"/>
        <bgColor rgb="FFC0C0C0"/>
      </patternFill>
    </fill>
    <fill>
      <patternFill patternType="solid">
        <fgColor rgb="FF33CCCC"/>
        <bgColor rgb="FF00CCFF"/>
      </patternFill>
    </fill>
    <fill>
      <patternFill patternType="solid">
        <fgColor rgb="FF969696"/>
        <bgColor rgb="FF808080"/>
      </patternFill>
    </fill>
    <fill>
      <patternFill patternType="solid">
        <fgColor rgb="FF339966"/>
        <bgColor rgb="FF008080"/>
      </patternFill>
    </fill>
    <fill>
      <patternFill patternType="solid">
        <fgColor rgb="FFFF6600"/>
        <bgColor rgb="FFFF9900"/>
      </patternFill>
    </fill>
    <fill>
      <patternFill patternType="solid">
        <fgColor rgb="FFFFFF99"/>
        <bgColor rgb="FFFFFFCC"/>
      </patternFill>
    </fill>
    <fill>
      <patternFill patternType="solid">
        <fgColor rgb="FF800080"/>
        <bgColor rgb="FF800080"/>
      </patternFill>
    </fill>
    <fill>
      <patternFill patternType="solid">
        <fgColor rgb="FF333399"/>
        <bgColor rgb="FF003366"/>
      </patternFill>
    </fill>
  </fills>
  <borders count="2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auto="1"/>
      </top>
      <bottom style="thin">
        <color auto="1"/>
      </bottom>
      <diagonal/>
    </border>
    <border>
      <left style="thin">
        <color auto="1"/>
      </left>
      <right style="thin">
        <color auto="1"/>
      </right>
      <top/>
      <bottom style="thin">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thin">
        <color auto="1"/>
      </top>
      <bottom/>
      <diagonal/>
    </border>
    <border>
      <left/>
      <right/>
      <top/>
      <bottom style="double">
        <color rgb="FFFF9900"/>
      </bottom>
      <diagonal/>
    </border>
    <border>
      <left style="thin">
        <color rgb="FFC0C0C0"/>
      </left>
      <right style="thin">
        <color rgb="FFC0C0C0"/>
      </right>
      <top style="thin">
        <color rgb="FFC0C0C0"/>
      </top>
      <bottom style="thin">
        <color rgb="FFC0C0C0"/>
      </bottom>
      <diagonal/>
    </border>
    <border>
      <left style="thin">
        <color rgb="FF333333"/>
      </left>
      <right style="thin">
        <color rgb="FF333333"/>
      </right>
      <top style="thin">
        <color rgb="FF333333"/>
      </top>
      <bottom style="thin">
        <color rgb="FF333333"/>
      </bottom>
      <diagonal/>
    </border>
    <border>
      <left/>
      <right/>
      <top/>
      <bottom style="thick">
        <color rgb="FF333399"/>
      </bottom>
      <diagonal/>
    </border>
    <border>
      <left style="thin">
        <color rgb="FF808080"/>
      </left>
      <right style="thin">
        <color rgb="FF808080"/>
      </right>
      <top style="thin">
        <color rgb="FF808080"/>
      </top>
      <bottom style="thin">
        <color rgb="FF808080"/>
      </bottom>
      <diagonal/>
    </border>
    <border>
      <left/>
      <right/>
      <top/>
      <bottom style="thick">
        <color rgb="FFC0C0C0"/>
      </bottom>
      <diagonal/>
    </border>
    <border>
      <left style="double">
        <color rgb="FF333333"/>
      </left>
      <right style="double">
        <color rgb="FF333333"/>
      </right>
      <top style="double">
        <color rgb="FF333333"/>
      </top>
      <bottom style="double">
        <color rgb="FF333333"/>
      </bottom>
      <diagonal/>
    </border>
    <border>
      <left/>
      <right/>
      <top/>
      <bottom style="medium">
        <color rgb="FF0066CC"/>
      </bottom>
      <diagonal/>
    </border>
    <border>
      <left/>
      <right/>
      <top style="thin">
        <color rgb="FF333399"/>
      </top>
      <bottom style="double">
        <color rgb="FF333399"/>
      </bottom>
      <diagonal/>
    </border>
  </borders>
  <cellStyleXfs count="71">
    <xf numFmtId="0" fontId="0" fillId="0" borderId="0"/>
    <xf numFmtId="42" fontId="19" fillId="0" borderId="0" applyBorder="0" applyAlignment="0" applyProtection="0"/>
    <xf numFmtId="0" fontId="20" fillId="6" borderId="0" applyBorder="0" applyProtection="0"/>
    <xf numFmtId="0" fontId="31" fillId="16" borderId="22" applyProtection="0"/>
    <xf numFmtId="44" fontId="19" fillId="0" borderId="0" applyBorder="0" applyAlignment="0" applyProtection="0"/>
    <xf numFmtId="0" fontId="11" fillId="0" borderId="0"/>
    <xf numFmtId="0" fontId="11" fillId="0" borderId="0">
      <alignment vertical="center"/>
    </xf>
    <xf numFmtId="41" fontId="19" fillId="0" borderId="0" applyBorder="0" applyAlignment="0" applyProtection="0"/>
    <xf numFmtId="0" fontId="20" fillId="5" borderId="0" applyBorder="0" applyProtection="0"/>
    <xf numFmtId="0" fontId="24" fillId="8" borderId="0" applyBorder="0" applyProtection="0"/>
    <xf numFmtId="43" fontId="19" fillId="0" borderId="0" applyBorder="0" applyAlignment="0" applyProtection="0"/>
    <xf numFmtId="0" fontId="22" fillId="5" borderId="0" applyBorder="0" applyProtection="0"/>
    <xf numFmtId="0" fontId="37" fillId="0" borderId="0" applyNumberFormat="0" applyFill="0" applyBorder="0" applyAlignment="0" applyProtection="0">
      <alignment vertical="center"/>
    </xf>
    <xf numFmtId="0" fontId="11" fillId="0" borderId="0">
      <alignment vertical="center"/>
    </xf>
    <xf numFmtId="9" fontId="19" fillId="0" borderId="0" applyBorder="0" applyAlignment="0" applyProtection="0"/>
    <xf numFmtId="0" fontId="38" fillId="0" borderId="0" applyBorder="0" applyProtection="0"/>
    <xf numFmtId="0" fontId="29" fillId="0" borderId="0" applyNumberFormat="0" applyFill="0" applyBorder="0" applyAlignment="0" applyProtection="0">
      <alignment vertical="center"/>
    </xf>
    <xf numFmtId="0" fontId="0" fillId="9" borderId="19" applyProtection="0"/>
    <xf numFmtId="0" fontId="22" fillId="13" borderId="0" applyBorder="0" applyProtection="0"/>
    <xf numFmtId="0" fontId="30" fillId="0" borderId="0" applyBorder="0" applyProtection="0"/>
    <xf numFmtId="0" fontId="32" fillId="0" borderId="0" applyBorder="0" applyProtection="0"/>
    <xf numFmtId="0" fontId="36" fillId="0" borderId="0" applyBorder="0" applyProtection="0"/>
    <xf numFmtId="0" fontId="28" fillId="0" borderId="0" applyBorder="0" applyProtection="0"/>
    <xf numFmtId="0" fontId="26" fillId="0" borderId="21" applyProtection="0"/>
    <xf numFmtId="0" fontId="33" fillId="0" borderId="23" applyProtection="0"/>
    <xf numFmtId="0" fontId="22" fillId="15" borderId="0" applyBorder="0" applyProtection="0"/>
    <xf numFmtId="0" fontId="11" fillId="0" borderId="0">
      <alignment vertical="center"/>
    </xf>
    <xf numFmtId="0" fontId="30" fillId="0" borderId="25" applyProtection="0"/>
    <xf numFmtId="0" fontId="22" fillId="24" borderId="0" applyBorder="0" applyProtection="0"/>
    <xf numFmtId="0" fontId="25" fillId="11" borderId="20" applyProtection="0"/>
    <xf numFmtId="0" fontId="27" fillId="11" borderId="22" applyProtection="0"/>
    <xf numFmtId="0" fontId="34" fillId="20" borderId="24" applyProtection="0"/>
    <xf numFmtId="0" fontId="20" fillId="16" borderId="0" applyBorder="0" applyProtection="0"/>
    <xf numFmtId="0" fontId="22" fillId="7" borderId="0" applyBorder="0" applyProtection="0"/>
    <xf numFmtId="0" fontId="23" fillId="0" borderId="18" applyProtection="0"/>
    <xf numFmtId="0" fontId="39" fillId="0" borderId="26" applyProtection="0"/>
    <xf numFmtId="0" fontId="21" fillId="6" borderId="0" applyBorder="0" applyProtection="0"/>
    <xf numFmtId="0" fontId="35" fillId="23" borderId="0" applyBorder="0" applyProtection="0"/>
    <xf numFmtId="0" fontId="20" fillId="17" borderId="0" applyBorder="0" applyProtection="0"/>
    <xf numFmtId="0" fontId="22" fillId="25" borderId="0" applyBorder="0" applyProtection="0"/>
    <xf numFmtId="0" fontId="11" fillId="0" borderId="0">
      <alignment vertical="center"/>
    </xf>
    <xf numFmtId="0" fontId="20" fillId="18" borderId="0" applyBorder="0" applyProtection="0"/>
    <xf numFmtId="0" fontId="20" fillId="4" borderId="0" applyBorder="0" applyProtection="0"/>
    <xf numFmtId="0" fontId="20" fillId="8" borderId="0" applyBorder="0" applyProtection="0"/>
    <xf numFmtId="0" fontId="20" fillId="13" borderId="0" applyBorder="0" applyProtection="0"/>
    <xf numFmtId="0" fontId="22" fillId="21" borderId="0" applyBorder="0" applyProtection="0"/>
    <xf numFmtId="0" fontId="22" fillId="24" borderId="0" applyBorder="0" applyProtection="0"/>
    <xf numFmtId="0" fontId="11" fillId="0" borderId="0">
      <alignment vertical="center"/>
    </xf>
    <xf numFmtId="0" fontId="20" fillId="10" borderId="0" applyBorder="0" applyProtection="0"/>
    <xf numFmtId="0" fontId="20" fillId="10" borderId="0" applyBorder="0" applyProtection="0"/>
    <xf numFmtId="0" fontId="22" fillId="19" borderId="0" applyBorder="0" applyProtection="0"/>
    <xf numFmtId="0" fontId="20" fillId="4" borderId="0" applyBorder="0" applyProtection="0"/>
    <xf numFmtId="0" fontId="22" fillId="19" borderId="0" applyBorder="0" applyProtection="0"/>
    <xf numFmtId="0" fontId="22" fillId="22" borderId="0" applyBorder="0" applyProtection="0"/>
    <xf numFmtId="0" fontId="20" fillId="14" borderId="0" applyBorder="0" applyProtection="0"/>
    <xf numFmtId="0" fontId="22" fillId="12" borderId="0" applyBorder="0" applyProtection="0"/>
    <xf numFmtId="0" fontId="11" fillId="0" borderId="0">
      <alignment vertical="center"/>
    </xf>
    <xf numFmtId="0" fontId="38" fillId="0" borderId="0" applyBorder="0" applyProtection="0"/>
    <xf numFmtId="0" fontId="11" fillId="0" borderId="0">
      <alignment vertical="center"/>
    </xf>
    <xf numFmtId="0" fontId="0"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alignment vertical="center"/>
    </xf>
  </cellStyleXfs>
  <cellXfs count="402">
    <xf numFmtId="0" fontId="0" fillId="0" borderId="0" xfId="0"/>
    <xf numFmtId="0" fontId="0" fillId="0" borderId="0" xfId="0" applyFill="1" applyBorder="1" applyAlignment="1"/>
    <xf numFmtId="0" fontId="0" fillId="0" borderId="0" xfId="0" applyFont="1" applyFill="1" applyBorder="1" applyAlignment="1"/>
    <xf numFmtId="0" fontId="0" fillId="0" borderId="0" xfId="0" applyFill="1" applyBorder="1" applyAlignment="1">
      <alignment horizontal="left" vertical="center"/>
    </xf>
    <xf numFmtId="0" fontId="0" fillId="0" borderId="0" xfId="0" applyFill="1" applyBorder="1" applyAlignment="1">
      <alignment horizontal="center" vertical="center"/>
    </xf>
    <xf numFmtId="0" fontId="0" fillId="0" borderId="0" xfId="0" applyFill="1" applyBorder="1" applyAlignment="1">
      <alignment horizontal="center" vertical="center" wrapText="1"/>
    </xf>
    <xf numFmtId="0" fontId="0" fillId="0" borderId="0" xfId="0" applyFill="1" applyBorder="1" applyAlignment="1">
      <alignment vertical="center"/>
    </xf>
    <xf numFmtId="0" fontId="1" fillId="0" borderId="0" xfId="0" applyFont="1" applyFill="1" applyBorder="1" applyAlignment="1"/>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5" fillId="0" borderId="2" xfId="0" applyNumberFormat="1" applyFont="1" applyFill="1" applyBorder="1" applyAlignment="1">
      <alignment horizontal="center" vertical="center" textRotation="255"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0" fillId="0" borderId="2" xfId="0" applyFont="1" applyFill="1" applyBorder="1" applyAlignment="1">
      <alignment horizontal="left" vertical="center"/>
    </xf>
    <xf numFmtId="0" fontId="0" fillId="0" borderId="2" xfId="0" applyFill="1" applyBorder="1" applyAlignment="1">
      <alignment horizontal="left" vertical="center"/>
    </xf>
    <xf numFmtId="0" fontId="5" fillId="0" borderId="2" xfId="0" applyFont="1" applyFill="1" applyBorder="1" applyAlignment="1">
      <alignment horizontal="left" vertical="center" wrapText="1"/>
    </xf>
    <xf numFmtId="0" fontId="5" fillId="0" borderId="11" xfId="0" applyNumberFormat="1" applyFont="1" applyFill="1" applyBorder="1" applyAlignment="1">
      <alignment horizontal="center" vertical="center" textRotation="255" wrapText="1"/>
    </xf>
    <xf numFmtId="0" fontId="4" fillId="0" borderId="2" xfId="0" applyFont="1" applyFill="1" applyBorder="1" applyAlignment="1">
      <alignment vertical="center" wrapText="1"/>
    </xf>
    <xf numFmtId="0" fontId="5" fillId="0" borderId="12" xfId="0" applyNumberFormat="1" applyFont="1" applyFill="1" applyBorder="1" applyAlignment="1">
      <alignment horizontal="center" vertical="center" textRotation="255" wrapText="1"/>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3" xfId="0" applyFont="1" applyFill="1" applyBorder="1" applyAlignment="1">
      <alignment horizontal="center" wrapText="1"/>
    </xf>
    <xf numFmtId="0" fontId="4" fillId="0" borderId="13" xfId="0" applyFont="1" applyFill="1" applyBorder="1" applyAlignment="1">
      <alignment horizontal="center" wrapText="1"/>
    </xf>
    <xf numFmtId="0" fontId="7" fillId="0" borderId="0" xfId="0" applyFont="1" applyFill="1" applyBorder="1" applyAlignment="1">
      <alignment vertical="center"/>
    </xf>
    <xf numFmtId="0" fontId="7" fillId="0" borderId="0" xfId="0" applyFont="1" applyFill="1" applyBorder="1" applyAlignment="1">
      <alignment horizontal="center" vertical="center"/>
    </xf>
    <xf numFmtId="0" fontId="7" fillId="0" borderId="0" xfId="0" applyFont="1" applyFill="1" applyBorder="1" applyAlignment="1">
      <alignment horizontal="left" vertical="center"/>
    </xf>
    <xf numFmtId="0" fontId="4" fillId="0" borderId="1" xfId="0" applyFont="1" applyFill="1" applyBorder="1" applyAlignment="1">
      <alignment horizontal="left" vertical="center" wrapText="1"/>
    </xf>
    <xf numFmtId="0" fontId="9" fillId="0" borderId="0" xfId="0" applyFont="1" applyFill="1" applyBorder="1" applyAlignment="1">
      <alignment horizontal="left" vertical="center"/>
    </xf>
    <xf numFmtId="0" fontId="4" fillId="0" borderId="4" xfId="0" applyFont="1" applyFill="1" applyBorder="1" applyAlignment="1">
      <alignment horizontal="center" wrapText="1"/>
    </xf>
    <xf numFmtId="0" fontId="10" fillId="0" borderId="0" xfId="0" applyFont="1" applyBorder="1" applyAlignment="1">
      <alignment horizontal="center" vertical="center"/>
    </xf>
    <xf numFmtId="0" fontId="3" fillId="0" borderId="0" xfId="0" applyFont="1" applyBorder="1" applyAlignment="1">
      <alignment horizontal="center" vertical="center"/>
    </xf>
    <xf numFmtId="0" fontId="4" fillId="0" borderId="1" xfId="0" applyFont="1" applyBorder="1" applyAlignment="1">
      <alignment horizontal="left" vertical="center" wrapText="1"/>
    </xf>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5" fillId="0" borderId="2" xfId="0" applyFont="1" applyBorder="1" applyAlignment="1">
      <alignment horizontal="center" vertical="center" textRotation="255" wrapText="1"/>
    </xf>
    <xf numFmtId="0" fontId="4" fillId="0" borderId="2" xfId="0" applyFont="1" applyBorder="1" applyAlignment="1">
      <alignment horizontal="center" vertical="center" wrapText="1"/>
    </xf>
    <xf numFmtId="0" fontId="4" fillId="0" borderId="2" xfId="0" applyFont="1" applyBorder="1" applyAlignment="1">
      <alignment horizontal="left" vertical="center" wrapText="1"/>
    </xf>
    <xf numFmtId="0" fontId="6" fillId="0" borderId="2" xfId="0" applyFont="1" applyBorder="1" applyAlignment="1">
      <alignment horizontal="center" vertical="center" wrapText="1"/>
    </xf>
    <xf numFmtId="0" fontId="7" fillId="0" borderId="2" xfId="0" applyFont="1" applyBorder="1" applyAlignment="1">
      <alignment horizontal="center" vertical="center" wrapText="1"/>
    </xf>
    <xf numFmtId="49" fontId="4" fillId="0" borderId="2" xfId="0" applyNumberFormat="1" applyFont="1" applyBorder="1" applyAlignment="1">
      <alignment horizontal="center" vertical="center" wrapText="1"/>
    </xf>
    <xf numFmtId="0" fontId="4" fillId="0" borderId="2" xfId="0" applyFont="1" applyBorder="1" applyAlignment="1">
      <alignment horizontal="center" vertical="center"/>
    </xf>
    <xf numFmtId="49" fontId="4" fillId="0" borderId="2" xfId="0" applyNumberFormat="1" applyFont="1" applyBorder="1" applyAlignment="1">
      <alignment horizontal="center" vertical="center"/>
    </xf>
    <xf numFmtId="9" fontId="4" fillId="0" borderId="2" xfId="0" applyNumberFormat="1" applyFont="1" applyBorder="1" applyAlignment="1">
      <alignment horizontal="center" vertical="center" wrapText="1"/>
    </xf>
    <xf numFmtId="0" fontId="4" fillId="0" borderId="2" xfId="0" applyFont="1" applyBorder="1" applyAlignment="1">
      <alignment horizontal="center" wrapText="1"/>
    </xf>
    <xf numFmtId="0" fontId="11" fillId="0" borderId="0" xfId="61">
      <alignment vertical="center"/>
    </xf>
    <xf numFmtId="0" fontId="12" fillId="0" borderId="0" xfId="61" applyFont="1" applyBorder="1" applyAlignment="1" applyProtection="1">
      <alignment horizontal="center" vertical="center"/>
    </xf>
    <xf numFmtId="0" fontId="11" fillId="0" borderId="0" xfId="61" applyAlignment="1">
      <alignment horizontal="center" vertical="center"/>
    </xf>
    <xf numFmtId="0" fontId="11" fillId="0" borderId="3" xfId="61" applyFont="1" applyBorder="1" applyAlignment="1" applyProtection="1">
      <alignment horizontal="center" vertical="center" wrapText="1"/>
    </xf>
    <xf numFmtId="0" fontId="11" fillId="0" borderId="2" xfId="61" applyFont="1" applyBorder="1" applyAlignment="1" applyProtection="1">
      <alignment horizontal="center" vertical="center" wrapText="1"/>
    </xf>
    <xf numFmtId="0" fontId="13" fillId="2" borderId="9" xfId="61" applyFont="1" applyFill="1" applyBorder="1" applyAlignment="1" applyProtection="1">
      <alignment horizontal="center" vertical="center" wrapText="1"/>
    </xf>
    <xf numFmtId="0" fontId="13" fillId="2" borderId="14" xfId="61" applyFont="1" applyFill="1" applyBorder="1" applyAlignment="1" applyProtection="1">
      <alignment horizontal="center" vertical="center" wrapText="1"/>
    </xf>
    <xf numFmtId="0" fontId="13" fillId="2" borderId="10" xfId="61" applyFont="1" applyFill="1" applyBorder="1" applyAlignment="1" applyProtection="1">
      <alignment horizontal="center" vertical="center" wrapText="1"/>
    </xf>
    <xf numFmtId="0" fontId="13" fillId="2" borderId="1" xfId="61" applyFont="1" applyFill="1" applyBorder="1" applyAlignment="1" applyProtection="1">
      <alignment horizontal="center" vertical="center" wrapText="1"/>
    </xf>
    <xf numFmtId="0" fontId="11" fillId="2" borderId="11" xfId="61" applyFont="1" applyFill="1" applyBorder="1" applyAlignment="1">
      <alignment horizontal="center" vertical="center" wrapText="1"/>
    </xf>
    <xf numFmtId="0" fontId="11" fillId="2" borderId="12" xfId="61" applyFill="1" applyBorder="1" applyAlignment="1">
      <alignment horizontal="center" vertical="center" wrapText="1"/>
    </xf>
    <xf numFmtId="49" fontId="11" fillId="2" borderId="2" xfId="0" applyNumberFormat="1" applyFont="1" applyFill="1" applyBorder="1" applyAlignment="1" applyProtection="1">
      <alignment horizontal="left" vertical="center"/>
    </xf>
    <xf numFmtId="4" fontId="11" fillId="2" borderId="2" xfId="0" applyNumberFormat="1" applyFont="1" applyFill="1" applyBorder="1" applyAlignment="1" applyProtection="1">
      <alignment horizontal="right" vertical="center" wrapText="1"/>
    </xf>
    <xf numFmtId="176" fontId="11" fillId="0" borderId="2" xfId="61" applyNumberFormat="1" applyFont="1" applyBorder="1" applyAlignment="1" applyProtection="1">
      <alignment horizontal="right" vertical="center" wrapText="1"/>
    </xf>
    <xf numFmtId="176" fontId="11" fillId="0" borderId="3" xfId="61" applyNumberFormat="1" applyFont="1" applyBorder="1" applyAlignment="1" applyProtection="1">
      <alignment horizontal="right" vertical="center" wrapText="1"/>
    </xf>
    <xf numFmtId="0" fontId="11" fillId="0" borderId="2" xfId="61" applyBorder="1">
      <alignment vertical="center"/>
    </xf>
    <xf numFmtId="0" fontId="11" fillId="0" borderId="0" xfId="61" applyFont="1" applyAlignment="1">
      <alignment horizontal="right" vertical="center"/>
    </xf>
    <xf numFmtId="0" fontId="11" fillId="0" borderId="6" xfId="61" applyFont="1" applyBorder="1" applyAlignment="1" applyProtection="1">
      <alignment horizontal="center" vertical="center" wrapText="1"/>
    </xf>
    <xf numFmtId="0" fontId="13" fillId="2" borderId="2" xfId="61" applyFont="1" applyFill="1" applyBorder="1" applyAlignment="1" applyProtection="1">
      <alignment horizontal="center" vertical="center" wrapText="1"/>
    </xf>
    <xf numFmtId="0" fontId="13" fillId="2" borderId="4" xfId="61" applyFont="1" applyFill="1" applyBorder="1" applyAlignment="1" applyProtection="1">
      <alignment horizontal="center" vertical="center" wrapText="1"/>
    </xf>
    <xf numFmtId="4" fontId="11" fillId="2" borderId="13" xfId="0" applyNumberFormat="1" applyFont="1" applyFill="1" applyBorder="1" applyAlignment="1" applyProtection="1">
      <alignment horizontal="right" vertical="center" wrapText="1"/>
    </xf>
    <xf numFmtId="0" fontId="12" fillId="0" borderId="0" xfId="0" applyFont="1" applyAlignment="1">
      <alignment vertical="center"/>
    </xf>
    <xf numFmtId="0" fontId="12" fillId="0" borderId="0" xfId="0" applyFont="1" applyBorder="1" applyAlignment="1">
      <alignment horizontal="center" vertical="center"/>
    </xf>
    <xf numFmtId="0" fontId="13" fillId="0" borderId="2" xfId="0" applyFont="1" applyBorder="1" applyAlignment="1">
      <alignment horizontal="center" vertical="center" wrapText="1"/>
    </xf>
    <xf numFmtId="49" fontId="11" fillId="2" borderId="2" xfId="0" applyNumberFormat="1" applyFont="1" applyFill="1" applyBorder="1" applyAlignment="1" applyProtection="1">
      <alignment horizontal="left" vertical="center" wrapText="1"/>
    </xf>
    <xf numFmtId="177" fontId="11" fillId="2" borderId="2" xfId="0" applyNumberFormat="1" applyFont="1" applyFill="1" applyBorder="1" applyAlignment="1" applyProtection="1">
      <alignment horizontal="left" vertical="center" wrapText="1"/>
    </xf>
    <xf numFmtId="0" fontId="13" fillId="0" borderId="2" xfId="58" applyFont="1" applyBorder="1" applyAlignment="1">
      <alignment horizontal="center" vertical="center"/>
    </xf>
    <xf numFmtId="4" fontId="13" fillId="0" borderId="2" xfId="0" applyNumberFormat="1" applyFont="1" applyBorder="1" applyAlignment="1">
      <alignment horizontal="right" wrapText="1"/>
    </xf>
    <xf numFmtId="178" fontId="11" fillId="0" borderId="2" xfId="0" applyNumberFormat="1" applyFont="1" applyBorder="1" applyAlignment="1">
      <alignment vertical="center"/>
    </xf>
    <xf numFmtId="0" fontId="0" fillId="0" borderId="2" xfId="0" applyBorder="1"/>
    <xf numFmtId="0" fontId="13" fillId="0" borderId="0" xfId="0" applyFont="1" applyAlignment="1">
      <alignment vertical="center"/>
    </xf>
    <xf numFmtId="0" fontId="13" fillId="0" borderId="0" xfId="0" applyFont="1" applyBorder="1" applyAlignment="1">
      <alignment horizontal="center" vertical="center"/>
    </xf>
    <xf numFmtId="0" fontId="13" fillId="2" borderId="0" xfId="6" applyFont="1" applyFill="1" applyAlignment="1">
      <alignment vertical="center"/>
    </xf>
    <xf numFmtId="0" fontId="11" fillId="0" borderId="0" xfId="6">
      <alignment vertical="center"/>
    </xf>
    <xf numFmtId="0" fontId="11" fillId="2" borderId="0" xfId="0" applyFont="1" applyFill="1" applyBorder="1" applyAlignment="1"/>
    <xf numFmtId="0" fontId="11" fillId="0" borderId="0" xfId="0" applyFont="1" applyBorder="1" applyAlignment="1"/>
    <xf numFmtId="0" fontId="11" fillId="0" borderId="0" xfId="6" applyAlignment="1">
      <alignment horizontal="center" vertical="center" wrapText="1"/>
    </xf>
    <xf numFmtId="0" fontId="14" fillId="0" borderId="0" xfId="6" applyFont="1" applyBorder="1" applyAlignment="1" applyProtection="1">
      <alignment horizontal="center" vertical="center" wrapText="1"/>
    </xf>
    <xf numFmtId="0" fontId="11" fillId="0" borderId="0" xfId="6" applyFont="1" applyAlignment="1" applyProtection="1">
      <alignment vertical="center"/>
    </xf>
    <xf numFmtId="0" fontId="13" fillId="2" borderId="2" xfId="6" applyFont="1" applyFill="1" applyBorder="1" applyAlignment="1">
      <alignment horizontal="center" vertical="center"/>
    </xf>
    <xf numFmtId="0" fontId="13" fillId="2" borderId="3" xfId="6" applyFont="1" applyFill="1" applyBorder="1" applyAlignment="1">
      <alignment horizontal="center" vertical="center"/>
    </xf>
    <xf numFmtId="0" fontId="13" fillId="2" borderId="2" xfId="6" applyFont="1" applyFill="1" applyBorder="1" applyAlignment="1" applyProtection="1">
      <alignment horizontal="center" vertical="center" wrapText="1"/>
    </xf>
    <xf numFmtId="0" fontId="13" fillId="0" borderId="2" xfId="6" applyFont="1" applyBorder="1" applyAlignment="1" applyProtection="1">
      <alignment horizontal="center" vertical="center" wrapText="1"/>
    </xf>
    <xf numFmtId="0" fontId="13" fillId="2" borderId="2" xfId="6" applyFont="1" applyFill="1" applyBorder="1" applyAlignment="1" applyProtection="1">
      <alignment horizontal="center" vertical="center"/>
    </xf>
    <xf numFmtId="0" fontId="13" fillId="2" borderId="3" xfId="6" applyFont="1" applyFill="1" applyBorder="1" applyAlignment="1" applyProtection="1">
      <alignment horizontal="center" vertical="center" wrapText="1"/>
    </xf>
    <xf numFmtId="0" fontId="13" fillId="2" borderId="2" xfId="6" applyFont="1" applyFill="1" applyBorder="1" applyAlignment="1">
      <alignment horizontal="center" vertical="center" wrapText="1"/>
    </xf>
    <xf numFmtId="0" fontId="13" fillId="2" borderId="3" xfId="6" applyFont="1" applyFill="1" applyBorder="1" applyAlignment="1">
      <alignment horizontal="center" vertical="center" wrapText="1"/>
    </xf>
    <xf numFmtId="49" fontId="11" fillId="2" borderId="3" xfId="0" applyNumberFormat="1" applyFont="1" applyFill="1" applyBorder="1" applyAlignment="1" applyProtection="1">
      <alignment horizontal="left" vertical="center" wrapText="1"/>
    </xf>
    <xf numFmtId="49" fontId="11" fillId="2" borderId="15" xfId="0" applyNumberFormat="1" applyFont="1" applyFill="1" applyBorder="1" applyAlignment="1" applyProtection="1">
      <alignment horizontal="left" vertical="center" wrapText="1"/>
    </xf>
    <xf numFmtId="49" fontId="11" fillId="2" borderId="16" xfId="0" applyNumberFormat="1" applyFont="1" applyFill="1" applyBorder="1" applyAlignment="1" applyProtection="1">
      <alignment horizontal="left" vertical="center" wrapText="1"/>
    </xf>
    <xf numFmtId="0" fontId="13" fillId="0" borderId="15" xfId="58" applyFont="1" applyBorder="1" applyAlignment="1">
      <alignment horizontal="center" vertical="center"/>
    </xf>
    <xf numFmtId="0" fontId="13" fillId="0" borderId="16" xfId="58" applyFont="1" applyBorder="1" applyAlignment="1">
      <alignment horizontal="center" vertical="center"/>
    </xf>
    <xf numFmtId="0" fontId="13" fillId="0" borderId="2" xfId="6" applyFont="1" applyBorder="1" applyAlignment="1">
      <alignment horizontal="center" vertical="center" wrapText="1"/>
    </xf>
    <xf numFmtId="0" fontId="11" fillId="2" borderId="2" xfId="0" applyFont="1" applyFill="1" applyBorder="1" applyAlignment="1"/>
    <xf numFmtId="0" fontId="11" fillId="0" borderId="2" xfId="0" applyFont="1" applyBorder="1" applyAlignment="1"/>
    <xf numFmtId="179" fontId="13" fillId="2" borderId="2" xfId="56" applyNumberFormat="1" applyFont="1" applyFill="1" applyBorder="1" applyAlignment="1">
      <alignment horizontal="center" vertical="center"/>
    </xf>
    <xf numFmtId="0" fontId="11" fillId="0" borderId="0" xfId="6" applyFont="1" applyAlignment="1" applyProtection="1">
      <alignment horizontal="center" vertical="center" wrapText="1"/>
    </xf>
    <xf numFmtId="0" fontId="11" fillId="0" borderId="1" xfId="6" applyBorder="1" applyAlignment="1">
      <alignment horizontal="right" vertical="center"/>
    </xf>
    <xf numFmtId="0" fontId="11" fillId="0" borderId="1" xfId="6" applyFont="1" applyBorder="1" applyAlignment="1">
      <alignment horizontal="right" vertical="center"/>
    </xf>
    <xf numFmtId="0" fontId="13" fillId="2" borderId="0" xfId="6" applyFont="1" applyFill="1" applyAlignment="1">
      <alignment horizontal="center" vertical="center"/>
    </xf>
    <xf numFmtId="49" fontId="13" fillId="0" borderId="2" xfId="0" applyNumberFormat="1" applyFont="1" applyBorder="1" applyAlignment="1">
      <alignment horizontal="center" vertical="center" wrapText="1"/>
    </xf>
    <xf numFmtId="0" fontId="13" fillId="0" borderId="1" xfId="0" applyFont="1" applyBorder="1" applyAlignment="1">
      <alignment horizontal="center" vertical="center"/>
    </xf>
    <xf numFmtId="0" fontId="11" fillId="0" borderId="0" xfId="13">
      <alignment vertical="center"/>
    </xf>
    <xf numFmtId="0" fontId="13" fillId="0" borderId="0" xfId="13" applyFont="1" applyAlignment="1">
      <alignment horizontal="center" vertical="center" wrapText="1"/>
    </xf>
    <xf numFmtId="0" fontId="12" fillId="0" borderId="0" xfId="13" applyFont="1" applyBorder="1" applyAlignment="1" applyProtection="1">
      <alignment horizontal="center" vertical="center"/>
    </xf>
    <xf numFmtId="49" fontId="13" fillId="2" borderId="0" xfId="13" applyNumberFormat="1" applyFont="1" applyFill="1" applyAlignment="1">
      <alignment vertical="center"/>
    </xf>
    <xf numFmtId="0" fontId="13" fillId="0" borderId="0" xfId="13" applyFont="1" applyAlignment="1">
      <alignment horizontal="center" vertical="center"/>
    </xf>
    <xf numFmtId="0" fontId="13" fillId="2" borderId="2" xfId="13" applyFont="1" applyFill="1" applyBorder="1" applyAlignment="1" applyProtection="1">
      <alignment horizontal="center" vertical="center" wrapText="1"/>
    </xf>
    <xf numFmtId="0" fontId="13" fillId="2" borderId="13" xfId="13" applyFont="1" applyFill="1" applyBorder="1" applyAlignment="1" applyProtection="1">
      <alignment horizontal="center" vertical="center" wrapText="1"/>
    </xf>
    <xf numFmtId="0" fontId="13" fillId="2" borderId="3" xfId="13" applyFont="1" applyFill="1" applyBorder="1" applyAlignment="1" applyProtection="1">
      <alignment horizontal="center" vertical="center" wrapText="1"/>
    </xf>
    <xf numFmtId="0" fontId="13" fillId="2" borderId="9" xfId="13" applyFont="1" applyFill="1" applyBorder="1" applyAlignment="1" applyProtection="1">
      <alignment horizontal="center" vertical="center" wrapText="1"/>
    </xf>
    <xf numFmtId="0" fontId="13" fillId="2" borderId="1" xfId="13" applyFont="1" applyFill="1" applyBorder="1" applyAlignment="1">
      <alignment horizontal="center" vertical="center" wrapText="1"/>
    </xf>
    <xf numFmtId="0" fontId="13" fillId="2" borderId="12" xfId="13" applyFont="1" applyFill="1" applyBorder="1" applyAlignment="1">
      <alignment horizontal="center" vertical="center" wrapText="1"/>
    </xf>
    <xf numFmtId="0" fontId="13" fillId="2" borderId="11" xfId="13" applyFont="1" applyFill="1" applyBorder="1" applyAlignment="1">
      <alignment horizontal="center" vertical="center" wrapText="1"/>
    </xf>
    <xf numFmtId="49" fontId="13" fillId="0" borderId="3" xfId="13" applyNumberFormat="1" applyFont="1" applyBorder="1" applyAlignment="1" applyProtection="1">
      <alignment horizontal="center" vertical="center" wrapText="1"/>
    </xf>
    <xf numFmtId="49" fontId="13" fillId="0" borderId="2" xfId="13" applyNumberFormat="1" applyFont="1" applyBorder="1" applyAlignment="1" applyProtection="1">
      <alignment horizontal="center" vertical="center" wrapText="1"/>
    </xf>
    <xf numFmtId="49" fontId="13" fillId="0" borderId="13" xfId="13" applyNumberFormat="1" applyFont="1" applyBorder="1" applyAlignment="1" applyProtection="1">
      <alignment horizontal="left" vertical="center" wrapText="1"/>
    </xf>
    <xf numFmtId="0" fontId="13" fillId="0" borderId="3" xfId="13" applyFont="1" applyBorder="1" applyAlignment="1" applyProtection="1">
      <alignment horizontal="left" vertical="center" wrapText="1"/>
    </xf>
    <xf numFmtId="176" fontId="13" fillId="0" borderId="2" xfId="13" applyNumberFormat="1" applyFont="1" applyBorder="1" applyAlignment="1" applyProtection="1">
      <alignment horizontal="right" vertical="center" wrapText="1"/>
    </xf>
    <xf numFmtId="176" fontId="13" fillId="0" borderId="13" xfId="13" applyNumberFormat="1" applyFont="1" applyBorder="1" applyAlignment="1" applyProtection="1">
      <alignment horizontal="right" vertical="center" wrapText="1"/>
    </xf>
    <xf numFmtId="176" fontId="13" fillId="0" borderId="3" xfId="13" applyNumberFormat="1" applyFont="1" applyBorder="1" applyAlignment="1" applyProtection="1">
      <alignment horizontal="right" vertical="center" wrapText="1"/>
    </xf>
    <xf numFmtId="49" fontId="13" fillId="0" borderId="0" xfId="13" applyNumberFormat="1" applyFont="1" applyAlignment="1">
      <alignment horizontal="center" vertical="center"/>
    </xf>
    <xf numFmtId="0" fontId="13" fillId="0" borderId="0" xfId="13" applyFont="1" applyAlignment="1">
      <alignment horizontal="left" vertical="center"/>
    </xf>
    <xf numFmtId="179" fontId="13" fillId="0" borderId="0" xfId="13" applyNumberFormat="1" applyFont="1" applyAlignment="1">
      <alignment horizontal="center" vertical="center"/>
    </xf>
    <xf numFmtId="49" fontId="13" fillId="2" borderId="0" xfId="13" applyNumberFormat="1" applyFont="1" applyFill="1" applyAlignment="1">
      <alignment horizontal="center" vertical="center"/>
    </xf>
    <xf numFmtId="179" fontId="13" fillId="2" borderId="0" xfId="13" applyNumberFormat="1" applyFont="1" applyFill="1" applyAlignment="1">
      <alignment horizontal="center" vertical="center"/>
    </xf>
    <xf numFmtId="0" fontId="13" fillId="2" borderId="0" xfId="13" applyFont="1" applyFill="1" applyAlignment="1">
      <alignment horizontal="left" vertical="center"/>
    </xf>
    <xf numFmtId="0" fontId="13" fillId="2" borderId="14" xfId="13" applyFont="1" applyFill="1" applyBorder="1" applyAlignment="1" applyProtection="1">
      <alignment horizontal="center" vertical="center" wrapText="1"/>
    </xf>
    <xf numFmtId="0" fontId="13" fillId="2" borderId="1" xfId="13" applyFont="1" applyFill="1" applyBorder="1" applyAlignment="1" applyProtection="1">
      <alignment horizontal="center" vertical="center" wrapText="1"/>
    </xf>
    <xf numFmtId="0" fontId="13" fillId="2" borderId="2" xfId="56" applyFont="1" applyFill="1" applyBorder="1" applyAlignment="1" applyProtection="1">
      <alignment horizontal="center" vertical="center" wrapText="1"/>
    </xf>
    <xf numFmtId="0" fontId="11" fillId="0" borderId="0" xfId="13" applyFont="1" applyAlignment="1">
      <alignment horizontal="right" vertical="center" wrapText="1"/>
    </xf>
    <xf numFmtId="179" fontId="13" fillId="2" borderId="0" xfId="13" applyNumberFormat="1" applyFont="1" applyFill="1" applyAlignment="1">
      <alignment vertical="center"/>
    </xf>
    <xf numFmtId="0" fontId="11" fillId="0" borderId="1" xfId="13" applyFont="1" applyBorder="1" applyAlignment="1">
      <alignment horizontal="left" vertical="center" wrapText="1"/>
    </xf>
    <xf numFmtId="0" fontId="13" fillId="0" borderId="1" xfId="13" applyFont="1" applyBorder="1" applyAlignment="1" applyProtection="1">
      <alignment horizontal="right" vertical="center"/>
    </xf>
    <xf numFmtId="0" fontId="13" fillId="2" borderId="0" xfId="13" applyFont="1" applyFill="1" applyAlignment="1">
      <alignment vertical="center"/>
    </xf>
    <xf numFmtId="0" fontId="11" fillId="2" borderId="4" xfId="13" applyFont="1" applyFill="1" applyBorder="1" applyAlignment="1">
      <alignment horizontal="center" vertical="center" wrapText="1"/>
    </xf>
    <xf numFmtId="0" fontId="11" fillId="2" borderId="2" xfId="13" applyFont="1" applyFill="1" applyBorder="1" applyAlignment="1">
      <alignment horizontal="center" vertical="center" wrapText="1"/>
    </xf>
    <xf numFmtId="176" fontId="11" fillId="0" borderId="3" xfId="13" applyNumberFormat="1" applyFont="1" applyBorder="1" applyAlignment="1" applyProtection="1">
      <alignment horizontal="right" vertical="center" wrapText="1"/>
    </xf>
    <xf numFmtId="176" fontId="11" fillId="0" borderId="2" xfId="13" applyNumberFormat="1" applyFont="1" applyBorder="1" applyAlignment="1" applyProtection="1">
      <alignment horizontal="right" vertical="center" wrapText="1"/>
    </xf>
    <xf numFmtId="0" fontId="11" fillId="0" borderId="0" xfId="13" applyFont="1" applyAlignment="1">
      <alignment horizontal="center" vertical="center"/>
    </xf>
    <xf numFmtId="4" fontId="13" fillId="0" borderId="2" xfId="0" applyNumberFormat="1" applyFont="1" applyBorder="1" applyAlignment="1">
      <alignment wrapText="1"/>
    </xf>
    <xf numFmtId="0" fontId="11" fillId="0" borderId="0" xfId="47">
      <alignment vertical="center"/>
    </xf>
    <xf numFmtId="0" fontId="13" fillId="0" borderId="0" xfId="47" applyFont="1" applyAlignment="1">
      <alignment horizontal="center" vertical="center" wrapText="1"/>
    </xf>
    <xf numFmtId="0" fontId="12" fillId="0" borderId="0" xfId="47" applyFont="1" applyBorder="1" applyAlignment="1" applyProtection="1">
      <alignment horizontal="center" vertical="center"/>
    </xf>
    <xf numFmtId="49" fontId="13" fillId="2" borderId="0" xfId="47" applyNumberFormat="1" applyFont="1" applyFill="1" applyAlignment="1">
      <alignment vertical="center"/>
    </xf>
    <xf numFmtId="0" fontId="13" fillId="0" borderId="0" xfId="47" applyFont="1" applyAlignment="1">
      <alignment horizontal="center" vertical="center"/>
    </xf>
    <xf numFmtId="0" fontId="13" fillId="2" borderId="5" xfId="47" applyFont="1" applyFill="1" applyBorder="1" applyAlignment="1">
      <alignment horizontal="center" vertical="center"/>
    </xf>
    <xf numFmtId="0" fontId="13" fillId="2" borderId="3" xfId="47" applyFont="1" applyFill="1" applyBorder="1" applyAlignment="1" applyProtection="1">
      <alignment horizontal="center" vertical="center" wrapText="1"/>
    </xf>
    <xf numFmtId="0" fontId="13" fillId="2" borderId="2" xfId="47" applyFont="1" applyFill="1" applyBorder="1" applyAlignment="1" applyProtection="1">
      <alignment horizontal="center" vertical="center" wrapText="1"/>
    </xf>
    <xf numFmtId="0" fontId="13" fillId="2" borderId="17" xfId="47" applyFont="1" applyFill="1" applyBorder="1" applyAlignment="1">
      <alignment horizontal="center" vertical="center"/>
    </xf>
    <xf numFmtId="0" fontId="13" fillId="2" borderId="3" xfId="47" applyFont="1" applyFill="1" applyBorder="1" applyAlignment="1" applyProtection="1">
      <alignment horizontal="center" vertical="center"/>
    </xf>
    <xf numFmtId="0" fontId="13" fillId="2" borderId="1" xfId="47" applyFont="1" applyFill="1" applyBorder="1" applyAlignment="1">
      <alignment horizontal="center" vertical="center" wrapText="1"/>
    </xf>
    <xf numFmtId="0" fontId="13" fillId="2" borderId="12" xfId="47" applyFont="1" applyFill="1" applyBorder="1" applyAlignment="1">
      <alignment horizontal="center" vertical="center" wrapText="1"/>
    </xf>
    <xf numFmtId="0" fontId="13" fillId="2" borderId="11" xfId="47" applyFont="1" applyFill="1" applyBorder="1" applyAlignment="1">
      <alignment horizontal="center" vertical="center" wrapText="1"/>
    </xf>
    <xf numFmtId="49" fontId="13" fillId="0" borderId="3" xfId="47" applyNumberFormat="1" applyFont="1" applyBorder="1" applyAlignment="1" applyProtection="1">
      <alignment horizontal="center" vertical="center" wrapText="1"/>
    </xf>
    <xf numFmtId="49" fontId="13" fillId="0" borderId="2" xfId="47" applyNumberFormat="1" applyFont="1" applyBorder="1" applyAlignment="1" applyProtection="1">
      <alignment horizontal="center" vertical="center" wrapText="1"/>
    </xf>
    <xf numFmtId="49" fontId="13" fillId="0" borderId="13" xfId="47" applyNumberFormat="1" applyFont="1" applyBorder="1" applyAlignment="1" applyProtection="1">
      <alignment horizontal="left" vertical="center" wrapText="1"/>
    </xf>
    <xf numFmtId="0" fontId="13" fillId="0" borderId="2" xfId="47" applyFont="1" applyBorder="1" applyAlignment="1" applyProtection="1">
      <alignment horizontal="left" vertical="center" wrapText="1"/>
    </xf>
    <xf numFmtId="176" fontId="13" fillId="0" borderId="13" xfId="47" applyNumberFormat="1" applyFont="1" applyBorder="1" applyAlignment="1" applyProtection="1">
      <alignment horizontal="right" vertical="center" wrapText="1"/>
    </xf>
    <xf numFmtId="176" fontId="13" fillId="0" borderId="3" xfId="47" applyNumberFormat="1" applyFont="1" applyBorder="1" applyAlignment="1" applyProtection="1">
      <alignment horizontal="right" vertical="center" wrapText="1"/>
    </xf>
    <xf numFmtId="49" fontId="13" fillId="0" borderId="0" xfId="47" applyNumberFormat="1" applyFont="1" applyAlignment="1">
      <alignment horizontal="center" vertical="center"/>
    </xf>
    <xf numFmtId="0" fontId="13" fillId="0" borderId="0" xfId="47" applyFont="1" applyAlignment="1">
      <alignment horizontal="left" vertical="center"/>
    </xf>
    <xf numFmtId="179" fontId="13" fillId="0" borderId="0" xfId="47" applyNumberFormat="1" applyFont="1" applyAlignment="1">
      <alignment horizontal="center" vertical="center"/>
    </xf>
    <xf numFmtId="179" fontId="13" fillId="2" borderId="0" xfId="47" applyNumberFormat="1" applyFont="1" applyFill="1" applyAlignment="1">
      <alignment horizontal="center" vertical="center"/>
    </xf>
    <xf numFmtId="49" fontId="13" fillId="2" borderId="0" xfId="47" applyNumberFormat="1" applyFont="1" applyFill="1" applyAlignment="1">
      <alignment horizontal="center" vertical="center"/>
    </xf>
    <xf numFmtId="0" fontId="13" fillId="2" borderId="0" xfId="47" applyFont="1" applyFill="1" applyAlignment="1">
      <alignment horizontal="left" vertical="center"/>
    </xf>
    <xf numFmtId="0" fontId="13" fillId="2" borderId="2" xfId="47" applyFont="1" applyFill="1" applyBorder="1" applyAlignment="1" applyProtection="1">
      <alignment horizontal="center" vertical="center"/>
    </xf>
    <xf numFmtId="0" fontId="13" fillId="2" borderId="1" xfId="47" applyFont="1" applyFill="1" applyBorder="1" applyAlignment="1" applyProtection="1">
      <alignment horizontal="center" vertical="center" wrapText="1"/>
    </xf>
    <xf numFmtId="176" fontId="13" fillId="0" borderId="2" xfId="47" applyNumberFormat="1" applyFont="1" applyBorder="1" applyAlignment="1" applyProtection="1">
      <alignment horizontal="right" vertical="center" wrapText="1"/>
    </xf>
    <xf numFmtId="0" fontId="11" fillId="0" borderId="0" xfId="47" applyFont="1" applyAlignment="1">
      <alignment horizontal="right" vertical="center" wrapText="1"/>
    </xf>
    <xf numFmtId="179" fontId="13" fillId="2" borderId="0" xfId="47" applyNumberFormat="1" applyFont="1" applyFill="1" applyAlignment="1">
      <alignment vertical="center"/>
    </xf>
    <xf numFmtId="0" fontId="11" fillId="0" borderId="1" xfId="47" applyFont="1" applyBorder="1" applyAlignment="1">
      <alignment horizontal="left" vertical="center" wrapText="1"/>
    </xf>
    <xf numFmtId="0" fontId="13" fillId="0" borderId="1" xfId="47" applyFont="1" applyBorder="1" applyAlignment="1" applyProtection="1">
      <alignment horizontal="right" vertical="center"/>
    </xf>
    <xf numFmtId="0" fontId="13" fillId="2" borderId="0" xfId="47" applyFont="1" applyFill="1" applyAlignment="1">
      <alignment vertical="center"/>
    </xf>
    <xf numFmtId="0" fontId="11" fillId="2" borderId="4" xfId="47" applyFont="1" applyFill="1" applyBorder="1" applyAlignment="1">
      <alignment horizontal="center" vertical="center" wrapText="1"/>
    </xf>
    <xf numFmtId="0" fontId="11" fillId="2" borderId="2" xfId="47" applyFont="1" applyFill="1" applyBorder="1" applyAlignment="1">
      <alignment horizontal="center" vertical="center" wrapText="1"/>
    </xf>
    <xf numFmtId="176" fontId="11" fillId="0" borderId="3" xfId="47" applyNumberFormat="1" applyFont="1" applyBorder="1" applyAlignment="1" applyProtection="1">
      <alignment horizontal="right" vertical="center" wrapText="1"/>
    </xf>
    <xf numFmtId="176" fontId="11" fillId="0" borderId="2" xfId="47" applyNumberFormat="1" applyFont="1" applyBorder="1" applyAlignment="1" applyProtection="1">
      <alignment horizontal="right" vertical="center" wrapText="1"/>
    </xf>
    <xf numFmtId="0" fontId="11" fillId="0" borderId="0" xfId="47" applyFont="1" applyAlignment="1">
      <alignment horizontal="center" vertical="center"/>
    </xf>
    <xf numFmtId="0" fontId="11" fillId="0" borderId="0" xfId="64">
      <alignment vertical="center"/>
    </xf>
    <xf numFmtId="0" fontId="13" fillId="0" borderId="0" xfId="64" applyFont="1" applyAlignment="1">
      <alignment horizontal="right" vertical="center" wrapText="1"/>
    </xf>
    <xf numFmtId="0" fontId="12" fillId="0" borderId="0" xfId="64" applyFont="1" applyBorder="1" applyAlignment="1" applyProtection="1">
      <alignment horizontal="center" vertical="center" wrapText="1"/>
    </xf>
    <xf numFmtId="0" fontId="13" fillId="0" borderId="1" xfId="64" applyFont="1" applyBorder="1" applyAlignment="1">
      <alignment horizontal="left" vertical="center" wrapText="1"/>
    </xf>
    <xf numFmtId="0" fontId="13" fillId="0" borderId="0" xfId="64" applyFont="1" applyAlignment="1">
      <alignment horizontal="left" vertical="center" wrapText="1"/>
    </xf>
    <xf numFmtId="0" fontId="13" fillId="2" borderId="2" xfId="64" applyFont="1" applyFill="1" applyBorder="1" applyAlignment="1">
      <alignment horizontal="center" vertical="center" wrapText="1"/>
    </xf>
    <xf numFmtId="49" fontId="13" fillId="2" borderId="2" xfId="64" applyNumberFormat="1" applyFont="1" applyFill="1" applyBorder="1" applyAlignment="1" applyProtection="1">
      <alignment horizontal="center" vertical="center" wrapText="1"/>
    </xf>
    <xf numFmtId="0" fontId="13" fillId="2" borderId="3" xfId="64" applyFont="1" applyFill="1" applyBorder="1" applyAlignment="1">
      <alignment horizontal="center" vertical="center" wrapText="1"/>
    </xf>
    <xf numFmtId="0" fontId="13" fillId="2" borderId="2" xfId="64" applyFont="1" applyFill="1" applyBorder="1" applyAlignment="1" applyProtection="1">
      <alignment horizontal="center" vertical="center" wrapText="1"/>
    </xf>
    <xf numFmtId="0" fontId="13" fillId="2" borderId="4" xfId="64" applyFont="1" applyFill="1" applyBorder="1" applyAlignment="1">
      <alignment horizontal="center" vertical="center" wrapText="1"/>
    </xf>
    <xf numFmtId="0" fontId="13" fillId="2" borderId="14" xfId="64" applyFont="1" applyFill="1" applyBorder="1" applyAlignment="1">
      <alignment horizontal="center" vertical="center" wrapText="1"/>
    </xf>
    <xf numFmtId="0" fontId="13" fillId="2" borderId="11" xfId="64" applyFont="1" applyFill="1" applyBorder="1" applyAlignment="1">
      <alignment horizontal="center" vertical="center" wrapText="1"/>
    </xf>
    <xf numFmtId="0" fontId="13" fillId="0" borderId="2" xfId="64" applyFont="1" applyBorder="1" applyAlignment="1" applyProtection="1">
      <alignment horizontal="left" vertical="center" wrapText="1"/>
    </xf>
    <xf numFmtId="0" fontId="13" fillId="0" borderId="2" xfId="64" applyFont="1" applyBorder="1" applyAlignment="1" applyProtection="1">
      <alignment horizontal="left" vertical="center"/>
    </xf>
    <xf numFmtId="4" fontId="11" fillId="2" borderId="2" xfId="0" applyNumberFormat="1" applyFont="1" applyFill="1" applyBorder="1" applyAlignment="1" applyProtection="1">
      <alignment horizontal="center" vertical="center" wrapText="1"/>
    </xf>
    <xf numFmtId="176" fontId="13" fillId="0" borderId="3" xfId="64" applyNumberFormat="1" applyFont="1" applyBorder="1" applyAlignment="1" applyProtection="1">
      <alignment horizontal="right" vertical="center" wrapText="1"/>
    </xf>
    <xf numFmtId="4" fontId="11" fillId="2" borderId="4" xfId="0" applyNumberFormat="1" applyFont="1" applyFill="1" applyBorder="1" applyAlignment="1" applyProtection="1">
      <alignment horizontal="center" vertical="center" wrapText="1"/>
    </xf>
    <xf numFmtId="0" fontId="13" fillId="0" borderId="0" xfId="64" applyFont="1" applyAlignment="1">
      <alignment horizontal="center" vertical="center"/>
    </xf>
    <xf numFmtId="0" fontId="13" fillId="0" borderId="0" xfId="64" applyFont="1" applyAlignment="1" applyProtection="1">
      <alignment vertical="center" wrapText="1"/>
    </xf>
    <xf numFmtId="0" fontId="13" fillId="0" borderId="0" xfId="64" applyFont="1" applyAlignment="1" applyProtection="1">
      <alignment horizontal="right" vertical="center"/>
    </xf>
    <xf numFmtId="0" fontId="13" fillId="0" borderId="1" xfId="64" applyFont="1" applyBorder="1" applyAlignment="1" applyProtection="1">
      <alignment wrapText="1"/>
    </xf>
    <xf numFmtId="0" fontId="13" fillId="0" borderId="1" xfId="64" applyFont="1" applyBorder="1" applyAlignment="1" applyProtection="1">
      <alignment horizontal="right" vertical="center" wrapText="1"/>
    </xf>
    <xf numFmtId="0" fontId="13" fillId="2" borderId="9" xfId="64" applyFont="1" applyFill="1" applyBorder="1" applyAlignment="1">
      <alignment horizontal="center" vertical="center" wrapText="1"/>
    </xf>
    <xf numFmtId="0" fontId="13" fillId="2" borderId="3" xfId="64" applyFont="1" applyFill="1" applyBorder="1" applyAlignment="1" applyProtection="1">
      <alignment horizontal="center" vertical="center" wrapText="1"/>
    </xf>
    <xf numFmtId="0" fontId="13" fillId="2" borderId="2" xfId="64" applyFont="1" applyFill="1" applyBorder="1" applyAlignment="1" applyProtection="1">
      <alignment horizontal="center" vertical="center"/>
    </xf>
    <xf numFmtId="0" fontId="11" fillId="2" borderId="11" xfId="64" applyFill="1" applyBorder="1" applyAlignment="1">
      <alignment horizontal="center" vertical="center"/>
    </xf>
    <xf numFmtId="0" fontId="13" fillId="2" borderId="2" xfId="64" applyFont="1" applyFill="1" applyBorder="1" applyAlignment="1">
      <alignment horizontal="center" vertical="center"/>
    </xf>
    <xf numFmtId="176" fontId="13" fillId="0" borderId="2" xfId="64" applyNumberFormat="1" applyFont="1" applyBorder="1" applyAlignment="1" applyProtection="1">
      <alignment horizontal="right" vertical="center" wrapText="1"/>
    </xf>
    <xf numFmtId="176" fontId="11" fillId="0" borderId="13" xfId="64" applyNumberFormat="1" applyFont="1" applyBorder="1" applyAlignment="1" applyProtection="1">
      <alignment horizontal="right" vertical="center" wrapText="1"/>
    </xf>
    <xf numFmtId="0" fontId="13" fillId="0" borderId="2" xfId="0" applyFont="1" applyBorder="1" applyAlignment="1">
      <alignment horizontal="center" vertical="center"/>
    </xf>
    <xf numFmtId="178" fontId="13" fillId="0" borderId="2" xfId="63" applyNumberFormat="1" applyFont="1" applyBorder="1" applyAlignment="1">
      <alignment horizontal="center" vertical="center"/>
    </xf>
    <xf numFmtId="4" fontId="13" fillId="0" borderId="2" xfId="0" applyNumberFormat="1" applyFont="1" applyBorder="1" applyAlignment="1">
      <alignment horizontal="right" vertical="center" wrapText="1"/>
    </xf>
    <xf numFmtId="177" fontId="11" fillId="2" borderId="15" xfId="0" applyNumberFormat="1" applyFont="1" applyFill="1" applyBorder="1" applyAlignment="1" applyProtection="1">
      <alignment horizontal="left" vertical="center" wrapText="1"/>
    </xf>
    <xf numFmtId="0" fontId="11" fillId="0" borderId="1" xfId="0" applyFont="1" applyBorder="1" applyAlignment="1">
      <alignment horizontal="center"/>
    </xf>
    <xf numFmtId="0" fontId="11" fillId="0" borderId="0" xfId="63" applyAlignment="1">
      <alignment vertical="center"/>
    </xf>
    <xf numFmtId="0" fontId="11" fillId="0" borderId="0" xfId="63">
      <alignment vertical="center"/>
    </xf>
    <xf numFmtId="0" fontId="13" fillId="0" borderId="0" xfId="40" applyFont="1" applyAlignment="1">
      <alignment horizontal="center" vertical="center"/>
    </xf>
    <xf numFmtId="0" fontId="11" fillId="0" borderId="0" xfId="40">
      <alignment vertical="center"/>
    </xf>
    <xf numFmtId="0" fontId="12" fillId="0" borderId="0" xfId="40" applyFont="1" applyBorder="1" applyAlignment="1" applyProtection="1">
      <alignment horizontal="center" vertical="center"/>
    </xf>
    <xf numFmtId="0" fontId="13" fillId="2" borderId="2" xfId="40" applyFont="1" applyFill="1" applyBorder="1" applyAlignment="1">
      <alignment horizontal="center" vertical="center" wrapText="1"/>
    </xf>
    <xf numFmtId="0" fontId="13" fillId="2" borderId="2" xfId="40" applyFont="1" applyFill="1" applyBorder="1" applyAlignment="1" applyProtection="1">
      <alignment horizontal="center" vertical="center" wrapText="1"/>
    </xf>
    <xf numFmtId="0" fontId="13" fillId="2" borderId="2" xfId="40" applyFont="1" applyFill="1" applyBorder="1" applyAlignment="1" applyProtection="1">
      <alignment horizontal="center" vertical="center"/>
    </xf>
    <xf numFmtId="0" fontId="13" fillId="2" borderId="11" xfId="40" applyFont="1" applyFill="1" applyBorder="1" applyAlignment="1">
      <alignment horizontal="center" vertical="center" wrapText="1"/>
    </xf>
    <xf numFmtId="0" fontId="13" fillId="0" borderId="1" xfId="40" applyFont="1" applyBorder="1" applyAlignment="1" applyProtection="1">
      <alignment horizontal="right" vertical="center"/>
    </xf>
    <xf numFmtId="0" fontId="13" fillId="0" borderId="0" xfId="63" applyFont="1" applyAlignment="1">
      <alignment horizontal="center" vertical="center"/>
    </xf>
    <xf numFmtId="0" fontId="13" fillId="0" borderId="0" xfId="63" applyFont="1" applyBorder="1" applyAlignment="1">
      <alignment horizontal="center" vertical="center"/>
    </xf>
    <xf numFmtId="0" fontId="13" fillId="0" borderId="0" xfId="40" applyFont="1" applyBorder="1" applyAlignment="1">
      <alignment horizontal="center" vertical="center"/>
    </xf>
    <xf numFmtId="0" fontId="13" fillId="0" borderId="3" xfId="0" applyFont="1" applyBorder="1" applyAlignment="1">
      <alignment horizontal="center" vertical="center" wrapText="1"/>
    </xf>
    <xf numFmtId="0" fontId="13" fillId="0" borderId="13" xfId="0" applyFont="1" applyBorder="1" applyAlignment="1">
      <alignment horizontal="center" vertical="center" wrapText="1"/>
    </xf>
    <xf numFmtId="0" fontId="11" fillId="0" borderId="2" xfId="0" applyFont="1" applyBorder="1" applyAlignment="1" applyProtection="1">
      <alignment horizontal="center" vertical="center" wrapText="1"/>
    </xf>
    <xf numFmtId="178" fontId="11" fillId="2" borderId="2" xfId="0" applyNumberFormat="1" applyFont="1" applyFill="1" applyBorder="1" applyAlignment="1"/>
    <xf numFmtId="0" fontId="13" fillId="0" borderId="0" xfId="0" applyFont="1"/>
    <xf numFmtId="0" fontId="11" fillId="0" borderId="0" xfId="0" applyFont="1" applyBorder="1" applyAlignment="1">
      <alignment horizontal="center"/>
    </xf>
    <xf numFmtId="0" fontId="13" fillId="0" borderId="4" xfId="0" applyFont="1" applyBorder="1" applyAlignment="1">
      <alignment horizontal="center" vertical="center" wrapText="1"/>
    </xf>
    <xf numFmtId="0" fontId="11" fillId="0" borderId="0" xfId="0" applyFont="1" applyFill="1" applyBorder="1" applyAlignment="1"/>
    <xf numFmtId="0" fontId="11" fillId="3" borderId="0" xfId="0" applyFont="1" applyFill="1" applyBorder="1" applyAlignment="1"/>
    <xf numFmtId="0" fontId="11" fillId="0" borderId="0" xfId="0" applyFont="1" applyFill="1" applyBorder="1" applyAlignment="1">
      <alignment vertical="center"/>
    </xf>
    <xf numFmtId="0" fontId="12" fillId="0" borderId="0" xfId="0" applyNumberFormat="1" applyFont="1" applyFill="1" applyBorder="1" applyAlignment="1" applyProtection="1">
      <alignment horizontal="center" vertical="center" wrapText="1"/>
    </xf>
    <xf numFmtId="0" fontId="11" fillId="0" borderId="11" xfId="0" applyNumberFormat="1" applyFont="1" applyFill="1" applyBorder="1" applyAlignment="1" applyProtection="1">
      <alignment horizontal="center" vertical="center" wrapText="1"/>
    </xf>
    <xf numFmtId="0" fontId="11" fillId="0" borderId="5" xfId="0" applyNumberFormat="1" applyFont="1" applyFill="1" applyBorder="1" applyAlignment="1" applyProtection="1">
      <alignment horizontal="center" vertical="center" wrapText="1"/>
    </xf>
    <xf numFmtId="0" fontId="11" fillId="0" borderId="3" xfId="0" applyNumberFormat="1" applyFont="1" applyFill="1" applyBorder="1" applyAlignment="1" applyProtection="1">
      <alignment horizontal="center" vertical="center" wrapText="1"/>
    </xf>
    <xf numFmtId="0" fontId="11" fillId="0" borderId="2" xfId="0" applyNumberFormat="1" applyFont="1" applyFill="1" applyBorder="1" applyAlignment="1" applyProtection="1">
      <alignment horizontal="center" vertical="center" wrapText="1"/>
    </xf>
    <xf numFmtId="0" fontId="11" fillId="0" borderId="5" xfId="0" applyNumberFormat="1" applyFont="1" applyFill="1" applyBorder="1" applyAlignment="1" applyProtection="1">
      <alignment horizontal="center" vertical="center"/>
    </xf>
    <xf numFmtId="0" fontId="11" fillId="0" borderId="11" xfId="0" applyFont="1" applyFill="1" applyBorder="1" applyAlignment="1">
      <alignment horizontal="center" vertical="center"/>
    </xf>
    <xf numFmtId="49" fontId="11" fillId="3" borderId="3" xfId="0" applyNumberFormat="1" applyFont="1" applyFill="1" applyBorder="1" applyAlignment="1" applyProtection="1">
      <alignment horizontal="left" vertical="center" wrapText="1"/>
    </xf>
    <xf numFmtId="49" fontId="11" fillId="3" borderId="2" xfId="0" applyNumberFormat="1" applyFont="1" applyFill="1" applyBorder="1" applyAlignment="1" applyProtection="1">
      <alignment horizontal="left" vertical="center" wrapText="1"/>
    </xf>
    <xf numFmtId="49" fontId="11" fillId="3" borderId="4" xfId="0" applyNumberFormat="1" applyFont="1" applyFill="1" applyBorder="1" applyAlignment="1" applyProtection="1">
      <alignment horizontal="left" vertical="center" wrapText="1"/>
    </xf>
    <xf numFmtId="181" fontId="11" fillId="3" borderId="13" xfId="0" applyNumberFormat="1" applyFont="1" applyFill="1" applyBorder="1" applyAlignment="1" applyProtection="1">
      <alignment horizontal="left" vertical="center" wrapText="1"/>
    </xf>
    <xf numFmtId="181" fontId="11" fillId="3" borderId="3" xfId="0" applyNumberFormat="1" applyFont="1" applyFill="1" applyBorder="1" applyAlignment="1" applyProtection="1">
      <alignment horizontal="center" vertical="center" wrapText="1"/>
    </xf>
    <xf numFmtId="49" fontId="11" fillId="3" borderId="2" xfId="0" applyNumberFormat="1" applyFont="1" applyFill="1" applyBorder="1" applyAlignment="1" applyProtection="1">
      <alignment horizontal="center" vertical="center" wrapText="1"/>
    </xf>
    <xf numFmtId="178" fontId="11" fillId="0" borderId="2" xfId="0" applyNumberFormat="1" applyFont="1" applyFill="1" applyBorder="1" applyAlignment="1">
      <alignment vertical="center"/>
    </xf>
    <xf numFmtId="0" fontId="11" fillId="0" borderId="13" xfId="0" applyNumberFormat="1" applyFont="1" applyFill="1" applyBorder="1" applyAlignment="1" applyProtection="1">
      <alignment horizontal="center" vertical="center" wrapText="1"/>
    </xf>
    <xf numFmtId="0" fontId="11" fillId="0" borderId="17" xfId="0" applyNumberFormat="1" applyFont="1" applyFill="1" applyBorder="1" applyAlignment="1" applyProtection="1">
      <alignment horizontal="center" vertical="center" wrapText="1"/>
    </xf>
    <xf numFmtId="0" fontId="11" fillId="0" borderId="0" xfId="0" applyFont="1" applyFill="1" applyBorder="1" applyAlignment="1">
      <alignment horizontal="right" vertical="center"/>
    </xf>
    <xf numFmtId="0" fontId="11" fillId="0" borderId="11" xfId="0" applyNumberFormat="1" applyFont="1" applyFill="1" applyBorder="1" applyAlignment="1" applyProtection="1">
      <alignment horizontal="center" vertical="center"/>
    </xf>
    <xf numFmtId="0" fontId="12" fillId="0" borderId="0" xfId="0" applyFont="1" applyBorder="1" applyAlignment="1">
      <alignment horizontal="center"/>
    </xf>
    <xf numFmtId="0" fontId="13" fillId="0" borderId="0" xfId="26" applyFont="1" applyAlignment="1">
      <alignment horizontal="center" vertical="center"/>
    </xf>
    <xf numFmtId="0" fontId="11" fillId="0" borderId="0" xfId="26">
      <alignment vertical="center"/>
    </xf>
    <xf numFmtId="0" fontId="12" fillId="0" borderId="0" xfId="0" applyFont="1" applyBorder="1" applyAlignment="1" applyProtection="1">
      <alignment horizontal="center" vertical="center" wrapText="1"/>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wrapText="1"/>
    </xf>
    <xf numFmtId="0" fontId="11" fillId="0" borderId="11" xfId="0" applyFont="1" applyBorder="1" applyAlignment="1">
      <alignment horizontal="center" vertical="center"/>
    </xf>
    <xf numFmtId="182" fontId="11" fillId="2" borderId="3" xfId="0" applyNumberFormat="1" applyFont="1" applyFill="1" applyBorder="1" applyAlignment="1" applyProtection="1">
      <alignment horizontal="left" vertical="center" wrapText="1"/>
    </xf>
    <xf numFmtId="182" fontId="11" fillId="2" borderId="3" xfId="0" applyNumberFormat="1" applyFont="1" applyFill="1" applyBorder="1" applyAlignment="1" applyProtection="1">
      <alignment horizontal="center" vertical="center" wrapText="1"/>
    </xf>
    <xf numFmtId="49" fontId="11" fillId="2" borderId="2" xfId="0" applyNumberFormat="1" applyFont="1" applyFill="1" applyBorder="1" applyAlignment="1" applyProtection="1">
      <alignment horizontal="center" vertical="center" wrapText="1"/>
    </xf>
    <xf numFmtId="0" fontId="11" fillId="0" borderId="13" xfId="0" applyFont="1" applyBorder="1" applyAlignment="1" applyProtection="1">
      <alignment horizontal="center" vertical="center" wrapText="1"/>
    </xf>
    <xf numFmtId="0" fontId="11" fillId="0" borderId="14" xfId="0" applyFont="1" applyBorder="1" applyAlignment="1" applyProtection="1">
      <alignment horizontal="center" vertical="center" wrapText="1"/>
    </xf>
    <xf numFmtId="0" fontId="0" fillId="0" borderId="12" xfId="0" applyBorder="1" applyAlignment="1">
      <alignment horizontal="center" vertical="center"/>
    </xf>
    <xf numFmtId="4" fontId="11" fillId="2" borderId="3" xfId="0" applyNumberFormat="1" applyFont="1" applyFill="1" applyBorder="1" applyAlignment="1" applyProtection="1">
      <alignment horizontal="right" vertical="center" wrapText="1"/>
    </xf>
    <xf numFmtId="0" fontId="11" fillId="0" borderId="9" xfId="0" applyFont="1" applyBorder="1" applyAlignment="1" applyProtection="1">
      <alignment horizontal="center" vertical="center" wrapText="1"/>
    </xf>
    <xf numFmtId="0" fontId="13" fillId="0" borderId="0" xfId="56" applyFont="1" applyAlignment="1">
      <alignment horizontal="center" vertical="center" wrapText="1"/>
    </xf>
    <xf numFmtId="0" fontId="13" fillId="0" borderId="0" xfId="26" applyFont="1" applyAlignment="1" applyProtection="1">
      <alignment vertical="center" wrapText="1"/>
    </xf>
    <xf numFmtId="0" fontId="11" fillId="0" borderId="0" xfId="0" applyFont="1" applyAlignment="1">
      <alignment horizontal="right" vertical="center"/>
    </xf>
    <xf numFmtId="0" fontId="13" fillId="0" borderId="0" xfId="26" applyFont="1" applyAlignment="1" applyProtection="1">
      <alignment horizontal="center" wrapText="1"/>
    </xf>
    <xf numFmtId="0" fontId="11" fillId="0" borderId="4" xfId="0" applyFont="1" applyBorder="1" applyAlignment="1" applyProtection="1">
      <alignment horizontal="center" vertical="center" wrapText="1"/>
    </xf>
    <xf numFmtId="0" fontId="13" fillId="2" borderId="0" xfId="56" applyFont="1" applyFill="1" applyAlignment="1">
      <alignment vertical="center"/>
    </xf>
    <xf numFmtId="0" fontId="11" fillId="0" borderId="0" xfId="56" applyAlignment="1">
      <alignment vertical="center"/>
    </xf>
    <xf numFmtId="183" fontId="13" fillId="2" borderId="0" xfId="56" applyNumberFormat="1" applyFont="1" applyFill="1" applyAlignment="1">
      <alignment horizontal="center" vertical="center"/>
    </xf>
    <xf numFmtId="184" fontId="13" fillId="2" borderId="0" xfId="56" applyNumberFormat="1" applyFont="1" applyFill="1" applyAlignment="1">
      <alignment horizontal="center" vertical="center"/>
    </xf>
    <xf numFmtId="49" fontId="13" fillId="2" borderId="0" xfId="56" applyNumberFormat="1" applyFont="1" applyFill="1" applyAlignment="1">
      <alignment horizontal="center" vertical="center"/>
    </xf>
    <xf numFmtId="0" fontId="13" fillId="2" borderId="0" xfId="56" applyFont="1" applyFill="1" applyAlignment="1">
      <alignment horizontal="left" vertical="center"/>
    </xf>
    <xf numFmtId="179" fontId="13" fillId="2" borderId="0" xfId="56" applyNumberFormat="1" applyFont="1" applyFill="1" applyAlignment="1">
      <alignment horizontal="center" vertical="center"/>
    </xf>
    <xf numFmtId="0" fontId="13" fillId="2" borderId="0" xfId="56" applyFont="1" applyFill="1" applyAlignment="1">
      <alignment horizontal="center" vertical="center"/>
    </xf>
    <xf numFmtId="0" fontId="11" fillId="0" borderId="0" xfId="56">
      <alignment vertical="center"/>
    </xf>
    <xf numFmtId="0" fontId="12" fillId="0" borderId="0" xfId="56" applyFont="1" applyBorder="1" applyAlignment="1" applyProtection="1">
      <alignment horizontal="center" vertical="center"/>
    </xf>
    <xf numFmtId="183" fontId="13" fillId="2" borderId="0" xfId="56" applyNumberFormat="1" applyFont="1" applyFill="1" applyAlignment="1">
      <alignment vertical="center"/>
    </xf>
    <xf numFmtId="0" fontId="13" fillId="0" borderId="0" xfId="56" applyFont="1" applyAlignment="1">
      <alignment horizontal="center" vertical="center"/>
    </xf>
    <xf numFmtId="0" fontId="13" fillId="2" borderId="2" xfId="56" applyFont="1" applyFill="1" applyBorder="1" applyAlignment="1">
      <alignment horizontal="center" vertical="center"/>
    </xf>
    <xf numFmtId="0" fontId="13" fillId="2" borderId="2" xfId="56" applyFont="1" applyFill="1" applyBorder="1" applyAlignment="1" applyProtection="1">
      <alignment horizontal="center" vertical="center"/>
    </xf>
    <xf numFmtId="0" fontId="13" fillId="0" borderId="2" xfId="56" applyFont="1" applyBorder="1" applyAlignment="1">
      <alignment horizontal="center" vertical="center" wrapText="1"/>
    </xf>
    <xf numFmtId="0" fontId="13" fillId="2" borderId="2" xfId="56" applyFont="1" applyFill="1" applyBorder="1" applyAlignment="1">
      <alignment horizontal="center" vertical="center" wrapText="1"/>
    </xf>
    <xf numFmtId="180" fontId="13" fillId="0" borderId="2" xfId="56" applyNumberFormat="1" applyFont="1" applyBorder="1" applyAlignment="1" applyProtection="1">
      <alignment horizontal="right" vertical="center" wrapText="1"/>
    </xf>
    <xf numFmtId="0" fontId="13" fillId="0" borderId="0" xfId="56" applyFont="1" applyBorder="1" applyAlignment="1" applyProtection="1">
      <alignment vertical="center"/>
    </xf>
    <xf numFmtId="176" fontId="11" fillId="0" borderId="2" xfId="56" applyNumberFormat="1" applyFont="1" applyBorder="1" applyAlignment="1" applyProtection="1">
      <alignment horizontal="right" vertical="center" wrapText="1"/>
    </xf>
    <xf numFmtId="0" fontId="11" fillId="0" borderId="2" xfId="56" applyBorder="1">
      <alignment vertical="center"/>
    </xf>
    <xf numFmtId="0" fontId="15" fillId="0" borderId="0" xfId="0" applyFont="1" applyAlignment="1" applyProtection="1">
      <alignment vertical="center"/>
    </xf>
    <xf numFmtId="0" fontId="16" fillId="0" borderId="0" xfId="0" applyFont="1" applyProtection="1"/>
    <xf numFmtId="0" fontId="11" fillId="0" borderId="0" xfId="0" applyFont="1" applyAlignment="1" applyProtection="1">
      <alignment horizontal="right" vertical="top"/>
    </xf>
    <xf numFmtId="0" fontId="17" fillId="0" borderId="0" xfId="0" applyFont="1" applyBorder="1" applyAlignment="1" applyProtection="1">
      <alignment horizontal="center" vertical="center"/>
    </xf>
    <xf numFmtId="0" fontId="18" fillId="0" borderId="1" xfId="0" applyFont="1" applyBorder="1" applyAlignment="1" applyProtection="1">
      <alignment vertical="center"/>
    </xf>
    <xf numFmtId="0" fontId="18" fillId="0" borderId="0" xfId="0" applyFont="1" applyAlignment="1" applyProtection="1">
      <alignment vertical="center"/>
    </xf>
    <xf numFmtId="0" fontId="13" fillId="0" borderId="0" xfId="0" applyFont="1" applyAlignment="1" applyProtection="1">
      <alignment horizontal="right" vertical="center"/>
    </xf>
    <xf numFmtId="0" fontId="18" fillId="2" borderId="2" xfId="0" applyFont="1" applyFill="1" applyBorder="1" applyAlignment="1" applyProtection="1">
      <alignment horizontal="center" vertical="center"/>
    </xf>
    <xf numFmtId="0" fontId="18" fillId="2" borderId="2" xfId="0" applyFont="1" applyFill="1" applyBorder="1" applyAlignment="1" applyProtection="1">
      <alignment horizontal="center" vertical="center" wrapText="1"/>
    </xf>
    <xf numFmtId="0" fontId="13" fillId="0" borderId="2" xfId="59" applyFont="1" applyBorder="1" applyAlignment="1" applyProtection="1">
      <alignment vertical="center"/>
    </xf>
    <xf numFmtId="185" fontId="13" fillId="0" borderId="2" xfId="0" applyNumberFormat="1" applyFont="1" applyBorder="1" applyAlignment="1" applyProtection="1">
      <alignment horizontal="right" vertical="center" wrapText="1"/>
    </xf>
    <xf numFmtId="4" fontId="13" fillId="0" borderId="2" xfId="59" applyNumberFormat="1" applyFont="1" applyBorder="1" applyAlignment="1" applyProtection="1">
      <alignment horizontal="right" vertical="center" wrapText="1"/>
    </xf>
    <xf numFmtId="0" fontId="13" fillId="0" borderId="2" xfId="59" applyFont="1" applyBorder="1" applyAlignment="1">
      <alignment vertical="center"/>
    </xf>
    <xf numFmtId="185" fontId="13" fillId="0" borderId="2" xfId="59" applyNumberFormat="1" applyFont="1" applyBorder="1" applyAlignment="1" applyProtection="1">
      <alignment horizontal="right" vertical="center" wrapText="1"/>
    </xf>
    <xf numFmtId="0" fontId="0" fillId="0" borderId="2" xfId="59" applyBorder="1"/>
    <xf numFmtId="0" fontId="13" fillId="0" borderId="2" xfId="59" applyFont="1" applyBorder="1" applyAlignment="1" applyProtection="1">
      <alignment horizontal="left" vertical="center" wrapText="1"/>
    </xf>
    <xf numFmtId="0" fontId="13" fillId="0" borderId="2" xfId="59" applyFont="1" applyBorder="1" applyAlignment="1" applyProtection="1">
      <alignment horizontal="center" vertical="center"/>
    </xf>
    <xf numFmtId="0" fontId="11" fillId="0" borderId="17" xfId="0" applyFont="1" applyBorder="1" applyAlignment="1" applyProtection="1">
      <alignment horizontal="left"/>
    </xf>
    <xf numFmtId="0" fontId="12" fillId="0" borderId="0" xfId="63" applyFont="1" applyBorder="1" applyAlignment="1" applyProtection="1">
      <alignment horizontal="center" vertical="center"/>
    </xf>
    <xf numFmtId="0" fontId="13" fillId="2" borderId="2" xfId="63" applyFont="1" applyFill="1" applyBorder="1" applyAlignment="1">
      <alignment horizontal="center" vertical="center" wrapText="1"/>
    </xf>
    <xf numFmtId="0" fontId="13" fillId="2" borderId="2" xfId="63" applyFont="1" applyFill="1" applyBorder="1" applyAlignment="1" applyProtection="1">
      <alignment horizontal="center" vertical="center" wrapText="1"/>
    </xf>
    <xf numFmtId="0" fontId="13" fillId="2" borderId="2" xfId="63" applyFont="1" applyFill="1" applyBorder="1" applyAlignment="1" applyProtection="1">
      <alignment horizontal="center" vertical="center"/>
    </xf>
    <xf numFmtId="178" fontId="13" fillId="0" borderId="2" xfId="63" applyNumberFormat="1" applyFont="1" applyBorder="1" applyAlignment="1">
      <alignment vertical="center"/>
    </xf>
    <xf numFmtId="0" fontId="13" fillId="0" borderId="1" xfId="63" applyFont="1" applyBorder="1" applyAlignment="1" applyProtection="1">
      <alignment horizontal="right" vertical="center"/>
    </xf>
    <xf numFmtId="0" fontId="11" fillId="0" borderId="0" xfId="0" applyFont="1" applyBorder="1" applyAlignment="1">
      <alignment horizontal="right"/>
    </xf>
    <xf numFmtId="178" fontId="13" fillId="0" borderId="2" xfId="0" applyNumberFormat="1" applyFont="1" applyBorder="1" applyAlignment="1">
      <alignment horizontal="right" vertical="center" wrapText="1"/>
    </xf>
    <xf numFmtId="0" fontId="0" fillId="0" borderId="0" xfId="0" applyAlignment="1">
      <alignment vertical="center"/>
    </xf>
    <xf numFmtId="0" fontId="11" fillId="0" borderId="5" xfId="0" applyFont="1" applyBorder="1" applyAlignment="1" applyProtection="1">
      <alignment horizontal="center" vertical="center" wrapText="1"/>
    </xf>
    <xf numFmtId="0" fontId="11" fillId="0" borderId="12" xfId="0" applyFont="1" applyBorder="1" applyAlignment="1">
      <alignment horizontal="center" vertical="center"/>
    </xf>
    <xf numFmtId="0" fontId="11" fillId="0" borderId="0" xfId="0" applyFont="1" applyBorder="1" applyAlignment="1">
      <alignment vertical="center"/>
    </xf>
    <xf numFmtId="0" fontId="0" fillId="0" borderId="2" xfId="0" applyBorder="1" applyAlignment="1">
      <alignment horizontal="center" vertical="center"/>
    </xf>
    <xf numFmtId="0" fontId="13" fillId="0" borderId="0" xfId="65" applyFont="1" applyAlignment="1">
      <alignment horizontal="center" vertical="center" wrapText="1"/>
    </xf>
    <xf numFmtId="0" fontId="11" fillId="0" borderId="1" xfId="0" applyFont="1" applyBorder="1" applyAlignment="1">
      <alignment horizontal="right"/>
    </xf>
    <xf numFmtId="0" fontId="11" fillId="0" borderId="3" xfId="0" applyFont="1" applyBorder="1" applyAlignment="1" applyProtection="1">
      <alignment horizontal="center" vertical="center"/>
    </xf>
    <xf numFmtId="49" fontId="11" fillId="2" borderId="13" xfId="0" applyNumberFormat="1" applyFont="1" applyFill="1" applyBorder="1" applyAlignment="1" applyProtection="1">
      <alignment horizontal="left" vertical="center" wrapText="1"/>
    </xf>
    <xf numFmtId="182" fontId="11" fillId="2" borderId="3" xfId="0" applyNumberFormat="1" applyFont="1" applyFill="1" applyBorder="1" applyAlignment="1" applyProtection="1">
      <alignment horizontal="center" vertical="center"/>
    </xf>
    <xf numFmtId="49" fontId="11" fillId="2" borderId="2" xfId="0" applyNumberFormat="1" applyFont="1" applyFill="1" applyBorder="1" applyAlignment="1" applyProtection="1">
      <alignment horizontal="center" vertical="center"/>
    </xf>
    <xf numFmtId="4" fontId="11" fillId="2" borderId="4" xfId="0" applyNumberFormat="1" applyFont="1" applyFill="1" applyBorder="1" applyAlignment="1" applyProtection="1">
      <alignment horizontal="right" vertical="center" wrapText="1"/>
    </xf>
    <xf numFmtId="0" fontId="0" fillId="0" borderId="14" xfId="0" applyBorder="1" applyAlignment="1">
      <alignment horizontal="center" vertical="center"/>
    </xf>
    <xf numFmtId="0" fontId="13" fillId="0" borderId="1" xfId="0" applyFont="1" applyBorder="1" applyAlignment="1">
      <alignment horizontal="right" vertical="center"/>
    </xf>
    <xf numFmtId="0" fontId="12" fillId="0" borderId="0" xfId="0" applyFont="1" applyBorder="1" applyAlignment="1" applyProtection="1">
      <alignment horizontal="center" vertical="center"/>
    </xf>
    <xf numFmtId="0" fontId="11" fillId="0" borderId="2"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2" xfId="0" applyFont="1" applyBorder="1" applyAlignment="1">
      <alignment horizontal="center" vertical="center" wrapText="1"/>
    </xf>
    <xf numFmtId="182" fontId="11" fillId="2" borderId="2" xfId="0" applyNumberFormat="1" applyFont="1" applyFill="1" applyBorder="1" applyAlignment="1" applyProtection="1">
      <alignment horizontal="left" vertical="center" wrapText="1"/>
    </xf>
    <xf numFmtId="49" fontId="11" fillId="2" borderId="4" xfId="0" applyNumberFormat="1" applyFont="1" applyFill="1" applyBorder="1" applyAlignment="1" applyProtection="1">
      <alignment horizontal="left" vertical="center" wrapText="1"/>
    </xf>
    <xf numFmtId="0" fontId="13" fillId="0" borderId="0" xfId="58" applyFont="1" applyAlignment="1">
      <alignment horizontal="center" vertical="center"/>
    </xf>
    <xf numFmtId="0" fontId="11" fillId="0" borderId="0" xfId="58">
      <alignment vertical="center"/>
    </xf>
    <xf numFmtId="0" fontId="13" fillId="0" borderId="0" xfId="58" applyFont="1" applyAlignment="1">
      <alignment horizontal="right" vertical="center" wrapText="1"/>
    </xf>
    <xf numFmtId="0" fontId="12" fillId="0" borderId="0" xfId="58" applyFont="1" applyBorder="1" applyAlignment="1" applyProtection="1">
      <alignment horizontal="center" vertical="center"/>
    </xf>
    <xf numFmtId="0" fontId="13" fillId="0" borderId="1" xfId="58" applyFont="1" applyBorder="1" applyAlignment="1">
      <alignment horizontal="center" vertical="center" wrapText="1"/>
    </xf>
    <xf numFmtId="0" fontId="13" fillId="0" borderId="1" xfId="58" applyFont="1" applyBorder="1" applyAlignment="1">
      <alignment horizontal="left" vertical="center" wrapText="1"/>
    </xf>
    <xf numFmtId="0" fontId="13" fillId="0" borderId="0" xfId="58" applyFont="1" applyAlignment="1">
      <alignment horizontal="left" vertical="center" wrapText="1"/>
    </xf>
    <xf numFmtId="0" fontId="13" fillId="0" borderId="2" xfId="58" applyFont="1" applyBorder="1" applyAlignment="1">
      <alignment horizontal="center" vertical="center" wrapText="1"/>
    </xf>
    <xf numFmtId="0" fontId="13" fillId="2" borderId="2" xfId="58" applyFont="1" applyFill="1" applyBorder="1" applyAlignment="1">
      <alignment horizontal="center" vertical="center" wrapText="1"/>
    </xf>
    <xf numFmtId="49" fontId="13" fillId="2" borderId="2" xfId="58" applyNumberFormat="1" applyFont="1" applyFill="1" applyBorder="1" applyAlignment="1" applyProtection="1">
      <alignment horizontal="center" vertical="center" wrapText="1"/>
    </xf>
    <xf numFmtId="0" fontId="13" fillId="2" borderId="2" xfId="58" applyFont="1" applyFill="1" applyBorder="1" applyAlignment="1" applyProtection="1">
      <alignment horizontal="center" vertical="center" wrapText="1"/>
    </xf>
    <xf numFmtId="0" fontId="13" fillId="0" borderId="0" xfId="58" applyFont="1" applyAlignment="1">
      <alignment horizontal="right" vertical="top"/>
    </xf>
    <xf numFmtId="0" fontId="13" fillId="0" borderId="1" xfId="58" applyFont="1" applyBorder="1" applyAlignment="1" applyProtection="1">
      <alignment horizontal="right" vertical="center"/>
    </xf>
    <xf numFmtId="0" fontId="13" fillId="2" borderId="2" xfId="58" applyFont="1" applyFill="1" applyBorder="1" applyAlignment="1" applyProtection="1">
      <alignment horizontal="center" vertical="center"/>
    </xf>
    <xf numFmtId="0" fontId="11" fillId="2" borderId="2" xfId="58" applyFill="1" applyBorder="1" applyAlignment="1">
      <alignment horizontal="center" vertical="center"/>
    </xf>
    <xf numFmtId="0" fontId="13" fillId="2" borderId="2" xfId="58" applyFont="1" applyFill="1" applyBorder="1" applyAlignment="1">
      <alignment horizontal="center" vertical="center"/>
    </xf>
    <xf numFmtId="176" fontId="13" fillId="0" borderId="2" xfId="58" applyNumberFormat="1" applyFont="1" applyBorder="1" applyAlignment="1" applyProtection="1">
      <alignment horizontal="right" vertical="center" wrapText="1"/>
    </xf>
    <xf numFmtId="178" fontId="13" fillId="0" borderId="2" xfId="66" applyNumberFormat="1" applyFont="1" applyBorder="1" applyAlignment="1" applyProtection="1">
      <alignment horizontal="right" vertical="center" wrapText="1"/>
    </xf>
    <xf numFmtId="0" fontId="13" fillId="0" borderId="2" xfId="66" applyFont="1" applyBorder="1" applyAlignment="1">
      <alignment horizontal="center" vertical="center"/>
    </xf>
    <xf numFmtId="0" fontId="13" fillId="0" borderId="0" xfId="58" applyFont="1" applyAlignment="1">
      <alignment horizontal="center" vertical="center" wrapText="1"/>
    </xf>
    <xf numFmtId="0" fontId="13" fillId="0" borderId="0" xfId="66" applyFont="1" applyAlignment="1">
      <alignment horizontal="center" vertical="center"/>
    </xf>
    <xf numFmtId="0" fontId="11" fillId="0" borderId="0" xfId="66">
      <alignment vertical="center"/>
    </xf>
    <xf numFmtId="0" fontId="13" fillId="0" borderId="0" xfId="66" applyFont="1" applyAlignment="1">
      <alignment horizontal="right" vertical="center"/>
    </xf>
    <xf numFmtId="0" fontId="12" fillId="0" borderId="0" xfId="66" applyFont="1" applyBorder="1" applyAlignment="1" applyProtection="1">
      <alignment horizontal="center" vertical="center"/>
    </xf>
    <xf numFmtId="0" fontId="13" fillId="0" borderId="0" xfId="66" applyFont="1" applyBorder="1" applyAlignment="1">
      <alignment horizontal="left" vertical="center" wrapText="1"/>
    </xf>
    <xf numFmtId="0" fontId="13" fillId="0" borderId="0" xfId="66" applyFont="1" applyAlignment="1">
      <alignment horizontal="left" vertical="center" wrapText="1"/>
    </xf>
    <xf numFmtId="0" fontId="13" fillId="2" borderId="2" xfId="66" applyFont="1" applyFill="1" applyBorder="1" applyAlignment="1">
      <alignment horizontal="center" vertical="center" wrapText="1"/>
    </xf>
    <xf numFmtId="0" fontId="13" fillId="2" borderId="2" xfId="66" applyFont="1" applyFill="1" applyBorder="1" applyAlignment="1" applyProtection="1">
      <alignment horizontal="center" vertical="center" wrapText="1"/>
    </xf>
    <xf numFmtId="49" fontId="11" fillId="0" borderId="0" xfId="0" applyNumberFormat="1" applyFont="1" applyAlignment="1" applyProtection="1">
      <alignment horizontal="right" vertical="top"/>
    </xf>
    <xf numFmtId="0" fontId="13" fillId="0" borderId="0" xfId="66" applyFont="1" applyBorder="1" applyAlignment="1" applyProtection="1">
      <alignment horizontal="right" vertical="center" wrapText="1"/>
    </xf>
    <xf numFmtId="0" fontId="11" fillId="0" borderId="2" xfId="66" applyFont="1" applyBorder="1" applyAlignment="1" applyProtection="1">
      <alignment vertical="center"/>
    </xf>
    <xf numFmtId="0" fontId="13" fillId="2" borderId="2" xfId="66" applyFont="1" applyFill="1" applyBorder="1" applyAlignment="1">
      <alignment horizontal="center" vertical="center"/>
    </xf>
    <xf numFmtId="0" fontId="13" fillId="0" borderId="2" xfId="0" applyFont="1" applyBorder="1" applyAlignment="1" applyProtection="1">
      <alignment vertical="center"/>
    </xf>
    <xf numFmtId="0" fontId="13" fillId="0" borderId="2" xfId="0" applyFont="1" applyBorder="1" applyAlignment="1">
      <alignment vertical="center"/>
    </xf>
    <xf numFmtId="185" fontId="13" fillId="0" borderId="2" xfId="0" applyNumberFormat="1" applyFont="1" applyBorder="1" applyAlignment="1">
      <alignment horizontal="right" vertical="center" wrapText="1"/>
    </xf>
    <xf numFmtId="0" fontId="13" fillId="0" borderId="2" xfId="70" applyFont="1" applyBorder="1">
      <alignment vertical="center"/>
    </xf>
    <xf numFmtId="0" fontId="13" fillId="0" borderId="2" xfId="0" applyFont="1" applyBorder="1" applyAlignment="1" applyProtection="1">
      <alignment horizontal="left" vertical="center" wrapText="1"/>
    </xf>
    <xf numFmtId="0" fontId="13" fillId="0" borderId="2" xfId="0" applyFont="1" applyBorder="1" applyAlignment="1" applyProtection="1">
      <alignment horizontal="center" vertical="center"/>
    </xf>
    <xf numFmtId="0" fontId="11" fillId="0" borderId="17" xfId="0" applyFont="1" applyBorder="1" applyAlignment="1" applyProtection="1">
      <alignment horizontal="left" vertical="center"/>
    </xf>
  </cellXfs>
  <cellStyles count="71">
    <cellStyle name="常规" xfId="0" builtinId="0"/>
    <cellStyle name="货币[0]" xfId="1" builtinId="7"/>
    <cellStyle name="20% - 强调文字颜色 3" xfId="2" builtinId="38"/>
    <cellStyle name="输入" xfId="3" builtinId="20"/>
    <cellStyle name="货币" xfId="4" builtinId="4"/>
    <cellStyle name="常规_10FFF10EDCCA4317905A55AF0DC4BD23" xfId="5"/>
    <cellStyle name="常规_234CAB730E9A49B381A8B2597D07D694" xfId="6"/>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常规_385200E607F04804B5C7988757B03D63" xfId="13"/>
    <cellStyle name="百分比" xfId="14" builtinId="5"/>
    <cellStyle name="RowLevel_0" xfId="15"/>
    <cellStyle name="已访问的超链接" xfId="16" builtinId="9"/>
    <cellStyle name="注释" xfId="17" builtinId="10"/>
    <cellStyle name="60% - 强调文字颜色 2" xfId="18" builtinId="36"/>
    <cellStyle name="标题 4" xfId="19" builtinId="19"/>
    <cellStyle name="警告文本" xfId="20" builtinId="11"/>
    <cellStyle name="标题" xfId="21" builtinId="15"/>
    <cellStyle name="解释性文本" xfId="22" builtinId="53"/>
    <cellStyle name="标题 1" xfId="23" builtinId="16"/>
    <cellStyle name="标题 2" xfId="24" builtinId="17"/>
    <cellStyle name="60% - 强调文字颜色 1" xfId="25" builtinId="32"/>
    <cellStyle name="常规_E8AF75BCA17C4A7BA79F29CA83B6F5A7" xfId="26"/>
    <cellStyle name="标题 3" xfId="27" builtinId="18"/>
    <cellStyle name="60% - 强调文字颜色 4" xfId="28" builtinId="44"/>
    <cellStyle name="输出" xfId="29" builtinId="21"/>
    <cellStyle name="计算" xfId="30" builtinId="22"/>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适中" xfId="37" builtinId="28"/>
    <cellStyle name="20% - 强调文字颜色 5" xfId="38" builtinId="46"/>
    <cellStyle name="强调文字颜色 1" xfId="39" builtinId="29"/>
    <cellStyle name="常规_01024199FB0E4AA990B5AE7002822FBB" xfId="40"/>
    <cellStyle name="20% - 强调文字颜色 1" xfId="41" builtinId="30"/>
    <cellStyle name="40% - 强调文字颜色 1" xfId="42" builtinId="31"/>
    <cellStyle name="20% - 强调文字颜色 2" xfId="43" builtinId="34"/>
    <cellStyle name="40% - 强调文字颜色 2" xfId="44" builtinId="35"/>
    <cellStyle name="强调文字颜色 3" xfId="45" builtinId="37"/>
    <cellStyle name="强调文字颜色 4" xfId="46" builtinId="41"/>
    <cellStyle name="常规_5E9FB8AE66E14E3CBF0A58F4E691094F" xfId="47"/>
    <cellStyle name="20% - 强调文字颜色 4" xfId="48" builtinId="42"/>
    <cellStyle name="40% - 强调文字颜色 4" xfId="49" builtinId="43"/>
    <cellStyle name="强调文字颜色 5" xfId="50" builtinId="45"/>
    <cellStyle name="40% - 强调文字颜色 5" xfId="51" builtinId="47"/>
    <cellStyle name="60% - 强调文字颜色 5" xfId="52" builtinId="48"/>
    <cellStyle name="强调文字颜色 6" xfId="53" builtinId="49"/>
    <cellStyle name="40% - 强调文字颜色 6" xfId="54" builtinId="51"/>
    <cellStyle name="60% - 强调文字颜色 6" xfId="55" builtinId="52"/>
    <cellStyle name="常规_76F45534EFC8460DA0F4824A8C8A34BC" xfId="56"/>
    <cellStyle name="ColLevel_0" xfId="57"/>
    <cellStyle name="常规_EA9ADEE351EC4FBE8D6B10FECBD78F3B" xfId="58"/>
    <cellStyle name="常规 2" xfId="59"/>
    <cellStyle name="常规_0B6CD2B80CC44853A61EA0F3C70718A7" xfId="60"/>
    <cellStyle name="常规_16D242D3E8CA48A39E7BABAD4C2ADF34" xfId="61"/>
    <cellStyle name="常规_39487248717147F198562F069F2ADD01" xfId="62"/>
    <cellStyle name="常规_895BA4DC252E44F38DB6B1093505760C" xfId="63"/>
    <cellStyle name="常规_9BD24174709145A1A19E8F64762D88B5" xfId="64"/>
    <cellStyle name="常规_AB1B1E38243A4EE5BA45BBBA49A942B7" xfId="65"/>
    <cellStyle name="常规_F2C9F44EAE6D41698431DB70DDBCF964" xfId="66"/>
    <cellStyle name="常规_FA85956AF29D46888C80C611E9FB4855" xfId="67"/>
    <cellStyle name="常规_FDEBF98641054675A285ACB70D2F65A1" xfId="68"/>
    <cellStyle name="常规_工资福利" xfId="69"/>
    <cellStyle name="常规_部门收支总表" xfId="7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3" Type="http://schemas.openxmlformats.org/officeDocument/2006/relationships/sharedStrings" Target="sharedStrings.xml"/><Relationship Id="rId32" Type="http://schemas.openxmlformats.org/officeDocument/2006/relationships/styles" Target="styles.xml"/><Relationship Id="rId31" Type="http://schemas.openxmlformats.org/officeDocument/2006/relationships/theme" Target="theme/theme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9"/>
  <sheetViews>
    <sheetView showGridLines="0" topLeftCell="A10" workbookViewId="0">
      <selection activeCell="J16" sqref="J16"/>
    </sheetView>
  </sheetViews>
  <sheetFormatPr defaultColWidth="9" defaultRowHeight="14.25" outlineLevelCol="7"/>
  <cols>
    <col min="1" max="1" width="33.8916666666667" customWidth="1"/>
    <col min="2" max="2" width="13.3833333333333" customWidth="1"/>
    <col min="3" max="3" width="22.1083333333333" customWidth="1"/>
    <col min="4" max="4" width="12.7416666666667" customWidth="1"/>
    <col min="5" max="5" width="22.6416666666667" customWidth="1"/>
    <col min="6" max="6" width="12.8916666666667" customWidth="1"/>
    <col min="7" max="7" width="21.75" customWidth="1"/>
    <col min="8" max="8" width="10.6166666666667" customWidth="1"/>
    <col min="9" max="1025" width="9.00833333333333" customWidth="1"/>
  </cols>
  <sheetData>
    <row r="1" ht="20.25" customHeight="1" spans="1:8">
      <c r="A1" s="317"/>
      <c r="B1" s="318"/>
      <c r="C1" s="318"/>
      <c r="D1" s="318"/>
      <c r="E1" s="318"/>
      <c r="H1" s="391" t="s">
        <v>0</v>
      </c>
    </row>
    <row r="2" ht="20.25" customHeight="1" spans="1:8">
      <c r="A2" s="320" t="s">
        <v>1</v>
      </c>
      <c r="B2" s="320"/>
      <c r="C2" s="320"/>
      <c r="D2" s="320"/>
      <c r="E2" s="320"/>
      <c r="F2" s="320"/>
      <c r="G2" s="320"/>
      <c r="H2" s="320"/>
    </row>
    <row r="3" ht="16.5" customHeight="1" spans="1:8">
      <c r="A3" s="321"/>
      <c r="B3" s="321"/>
      <c r="C3" s="321"/>
      <c r="D3" s="322"/>
      <c r="E3" s="322"/>
      <c r="H3" s="323" t="s">
        <v>2</v>
      </c>
    </row>
    <row r="4" ht="16.5" customHeight="1" spans="1:8">
      <c r="A4" s="324" t="s">
        <v>3</v>
      </c>
      <c r="B4" s="324"/>
      <c r="C4" s="324" t="s">
        <v>4</v>
      </c>
      <c r="D4" s="324"/>
      <c r="E4" s="324"/>
      <c r="F4" s="324"/>
      <c r="G4" s="324"/>
      <c r="H4" s="324"/>
    </row>
    <row r="5" ht="15" customHeight="1" spans="1:8">
      <c r="A5" s="325" t="s">
        <v>5</v>
      </c>
      <c r="B5" s="325" t="s">
        <v>6</v>
      </c>
      <c r="C5" s="324" t="s">
        <v>7</v>
      </c>
      <c r="D5" s="325" t="s">
        <v>6</v>
      </c>
      <c r="E5" s="324" t="s">
        <v>8</v>
      </c>
      <c r="F5" s="325" t="s">
        <v>6</v>
      </c>
      <c r="G5" s="324" t="s">
        <v>9</v>
      </c>
      <c r="H5" s="325" t="s">
        <v>6</v>
      </c>
    </row>
    <row r="6" ht="15" customHeight="1" spans="1:8">
      <c r="A6" s="395" t="s">
        <v>10</v>
      </c>
      <c r="B6" s="327">
        <v>363</v>
      </c>
      <c r="C6" s="395" t="s">
        <v>11</v>
      </c>
      <c r="D6" s="327">
        <v>572.11</v>
      </c>
      <c r="E6" s="395" t="s">
        <v>12</v>
      </c>
      <c r="F6" s="327">
        <v>550.11</v>
      </c>
      <c r="G6" s="396" t="s">
        <v>13</v>
      </c>
      <c r="H6" s="327">
        <v>255.99</v>
      </c>
    </row>
    <row r="7" ht="15" customHeight="1" spans="1:8">
      <c r="A7" s="395" t="s">
        <v>14</v>
      </c>
      <c r="B7" s="327">
        <v>363</v>
      </c>
      <c r="C7" s="396" t="s">
        <v>15</v>
      </c>
      <c r="D7" s="327"/>
      <c r="E7" s="395" t="s">
        <v>16</v>
      </c>
      <c r="F7" s="327">
        <v>255.99</v>
      </c>
      <c r="G7" s="396" t="s">
        <v>17</v>
      </c>
      <c r="H7" s="397">
        <v>188</v>
      </c>
    </row>
    <row r="8" ht="15" customHeight="1" spans="1:8">
      <c r="A8" s="395" t="s">
        <v>18</v>
      </c>
      <c r="B8" s="327"/>
      <c r="C8" s="395" t="s">
        <v>19</v>
      </c>
      <c r="D8" s="327"/>
      <c r="E8" s="395" t="s">
        <v>20</v>
      </c>
      <c r="F8" s="327">
        <v>166</v>
      </c>
      <c r="G8" s="396" t="s">
        <v>21</v>
      </c>
      <c r="H8" s="397"/>
    </row>
    <row r="9" ht="15" customHeight="1" spans="1:8">
      <c r="A9" s="395" t="s">
        <v>22</v>
      </c>
      <c r="B9" s="327"/>
      <c r="C9" s="395" t="s">
        <v>23</v>
      </c>
      <c r="D9" s="327"/>
      <c r="E9" s="395" t="s">
        <v>24</v>
      </c>
      <c r="F9" s="327">
        <v>128.12</v>
      </c>
      <c r="G9" s="396" t="s">
        <v>25</v>
      </c>
      <c r="H9" s="397"/>
    </row>
    <row r="10" ht="15" customHeight="1" spans="1:8">
      <c r="A10" s="395" t="s">
        <v>26</v>
      </c>
      <c r="B10" s="327"/>
      <c r="C10" s="395" t="s">
        <v>27</v>
      </c>
      <c r="D10" s="327"/>
      <c r="E10" s="395" t="s">
        <v>28</v>
      </c>
      <c r="F10" s="327">
        <v>22</v>
      </c>
      <c r="G10" s="396" t="s">
        <v>29</v>
      </c>
      <c r="H10" s="397"/>
    </row>
    <row r="11" ht="15" customHeight="1" spans="1:8">
      <c r="A11" s="395" t="s">
        <v>30</v>
      </c>
      <c r="B11" s="327"/>
      <c r="C11" s="395" t="s">
        <v>31</v>
      </c>
      <c r="D11" s="327"/>
      <c r="E11" s="398" t="s">
        <v>32</v>
      </c>
      <c r="F11" s="327">
        <v>22</v>
      </c>
      <c r="G11" s="396" t="s">
        <v>33</v>
      </c>
      <c r="H11" s="397"/>
    </row>
    <row r="12" ht="15" customHeight="1" spans="1:8">
      <c r="A12" s="395" t="s">
        <v>34</v>
      </c>
      <c r="B12" s="327">
        <v>209.11</v>
      </c>
      <c r="C12" s="395" t="s">
        <v>35</v>
      </c>
      <c r="D12" s="327"/>
      <c r="E12" s="398" t="s">
        <v>36</v>
      </c>
      <c r="F12" s="327"/>
      <c r="G12" s="396" t="s">
        <v>37</v>
      </c>
      <c r="H12" s="397"/>
    </row>
    <row r="13" ht="15" customHeight="1" spans="1:8">
      <c r="A13" s="395" t="s">
        <v>38</v>
      </c>
      <c r="B13" s="327"/>
      <c r="C13" s="395" t="s">
        <v>39</v>
      </c>
      <c r="D13" s="327"/>
      <c r="E13" s="398" t="s">
        <v>40</v>
      </c>
      <c r="F13" s="327"/>
      <c r="G13" s="396" t="s">
        <v>41</v>
      </c>
      <c r="H13" s="397"/>
    </row>
    <row r="14" ht="15" customHeight="1" spans="1:8">
      <c r="A14" s="395" t="s">
        <v>42</v>
      </c>
      <c r="B14" s="327"/>
      <c r="C14" s="395" t="s">
        <v>43</v>
      </c>
      <c r="D14" s="327"/>
      <c r="E14" s="398" t="s">
        <v>44</v>
      </c>
      <c r="F14" s="327"/>
      <c r="G14" s="396" t="s">
        <v>45</v>
      </c>
      <c r="H14" s="397">
        <v>128.12</v>
      </c>
    </row>
    <row r="15" ht="15" customHeight="1" spans="1:8">
      <c r="A15" s="395"/>
      <c r="B15" s="327"/>
      <c r="C15" s="395" t="s">
        <v>46</v>
      </c>
      <c r="D15" s="327"/>
      <c r="E15" s="398" t="s">
        <v>47</v>
      </c>
      <c r="F15" s="327"/>
      <c r="G15" s="396" t="s">
        <v>48</v>
      </c>
      <c r="H15" s="397"/>
    </row>
    <row r="16" ht="15" customHeight="1" spans="1:8">
      <c r="A16" s="92"/>
      <c r="B16" s="327"/>
      <c r="C16" s="395" t="s">
        <v>49</v>
      </c>
      <c r="D16" s="327"/>
      <c r="E16" s="398" t="s">
        <v>50</v>
      </c>
      <c r="F16" s="327"/>
      <c r="G16" s="396" t="s">
        <v>51</v>
      </c>
      <c r="H16" s="397"/>
    </row>
    <row r="17" ht="15" customHeight="1" spans="1:8">
      <c r="A17" s="395"/>
      <c r="B17" s="327"/>
      <c r="C17" s="395" t="s">
        <v>52</v>
      </c>
      <c r="D17" s="327"/>
      <c r="E17" s="398" t="s">
        <v>53</v>
      </c>
      <c r="F17" s="327"/>
      <c r="G17" s="396" t="s">
        <v>54</v>
      </c>
      <c r="H17" s="397"/>
    </row>
    <row r="18" ht="15" customHeight="1" spans="1:8">
      <c r="A18" s="395"/>
      <c r="B18" s="327"/>
      <c r="C18" s="399" t="s">
        <v>55</v>
      </c>
      <c r="D18" s="327"/>
      <c r="E18" s="395" t="s">
        <v>56</v>
      </c>
      <c r="F18" s="327"/>
      <c r="G18" s="396" t="s">
        <v>57</v>
      </c>
      <c r="H18" s="397"/>
    </row>
    <row r="19" ht="15" customHeight="1" spans="1:8">
      <c r="A19" s="92"/>
      <c r="B19" s="327"/>
      <c r="C19" s="399" t="s">
        <v>58</v>
      </c>
      <c r="D19" s="327"/>
      <c r="E19" s="395" t="s">
        <v>59</v>
      </c>
      <c r="F19" s="327"/>
      <c r="G19" s="396" t="s">
        <v>60</v>
      </c>
      <c r="H19" s="397"/>
    </row>
    <row r="20" ht="15.75" customHeight="1" spans="1:8">
      <c r="A20" s="92"/>
      <c r="B20" s="327"/>
      <c r="C20" s="399" t="s">
        <v>61</v>
      </c>
      <c r="D20" s="327"/>
      <c r="E20" s="395" t="s">
        <v>62</v>
      </c>
      <c r="F20" s="327"/>
      <c r="G20" s="396" t="s">
        <v>63</v>
      </c>
      <c r="H20" s="397"/>
    </row>
    <row r="21" ht="15" customHeight="1" spans="1:8">
      <c r="A21" s="395"/>
      <c r="B21" s="327"/>
      <c r="C21" s="399" t="s">
        <v>64</v>
      </c>
      <c r="D21" s="327"/>
      <c r="E21" s="395"/>
      <c r="F21" s="327"/>
      <c r="G21" s="396"/>
      <c r="H21" s="397"/>
    </row>
    <row r="22" ht="15" customHeight="1" spans="1:8">
      <c r="A22" s="395"/>
      <c r="B22" s="327"/>
      <c r="C22" s="399" t="s">
        <v>65</v>
      </c>
      <c r="D22" s="327"/>
      <c r="E22" s="395"/>
      <c r="F22" s="327"/>
      <c r="G22" s="396"/>
      <c r="H22" s="397"/>
    </row>
    <row r="23" ht="15" customHeight="1" spans="1:8">
      <c r="A23" s="395"/>
      <c r="B23" s="327"/>
      <c r="C23" s="399" t="s">
        <v>66</v>
      </c>
      <c r="D23" s="327"/>
      <c r="E23" s="395"/>
      <c r="F23" s="327"/>
      <c r="G23" s="396"/>
      <c r="H23" s="397"/>
    </row>
    <row r="24" ht="15" customHeight="1" spans="1:8">
      <c r="A24" s="395"/>
      <c r="B24" s="327"/>
      <c r="C24" s="399" t="s">
        <v>67</v>
      </c>
      <c r="D24" s="327"/>
      <c r="E24" s="395"/>
      <c r="F24" s="327"/>
      <c r="G24" s="396"/>
      <c r="H24" s="397"/>
    </row>
    <row r="25" ht="15" customHeight="1" spans="1:8">
      <c r="A25" s="395"/>
      <c r="B25" s="327"/>
      <c r="C25" s="399" t="s">
        <v>68</v>
      </c>
      <c r="D25" s="327"/>
      <c r="E25" s="395"/>
      <c r="F25" s="327"/>
      <c r="G25" s="396"/>
      <c r="H25" s="397"/>
    </row>
    <row r="26" ht="15" customHeight="1" spans="1:8">
      <c r="A26" s="400" t="s">
        <v>69</v>
      </c>
      <c r="B26" s="327">
        <v>572.11</v>
      </c>
      <c r="C26" s="400" t="s">
        <v>70</v>
      </c>
      <c r="D26" s="327">
        <v>316.49</v>
      </c>
      <c r="E26" s="400" t="s">
        <v>70</v>
      </c>
      <c r="F26" s="327">
        <v>572.11</v>
      </c>
      <c r="G26" s="231" t="s">
        <v>71</v>
      </c>
      <c r="H26" s="327">
        <v>572.11</v>
      </c>
    </row>
    <row r="27" ht="15" customHeight="1" spans="1:8">
      <c r="A27" s="395" t="s">
        <v>72</v>
      </c>
      <c r="B27" s="327">
        <v>0</v>
      </c>
      <c r="C27" s="395"/>
      <c r="D27" s="327"/>
      <c r="E27" s="395"/>
      <c r="F27" s="327"/>
      <c r="G27" s="231"/>
      <c r="H27" s="397"/>
    </row>
    <row r="28" ht="13.5" customHeight="1" spans="1:8">
      <c r="A28" s="400" t="s">
        <v>73</v>
      </c>
      <c r="B28" s="327">
        <v>572.11</v>
      </c>
      <c r="C28" s="400" t="s">
        <v>74</v>
      </c>
      <c r="D28" s="327">
        <v>316.49</v>
      </c>
      <c r="E28" s="400" t="s">
        <v>74</v>
      </c>
      <c r="F28" s="327">
        <v>572.11</v>
      </c>
      <c r="G28" s="231" t="s">
        <v>74</v>
      </c>
      <c r="H28" s="327">
        <v>572.11</v>
      </c>
    </row>
    <row r="29" spans="1:6">
      <c r="A29" s="401"/>
      <c r="B29" s="401"/>
      <c r="C29" s="401"/>
      <c r="D29" s="401"/>
      <c r="E29" s="401"/>
      <c r="F29" s="401"/>
    </row>
  </sheetData>
  <mergeCells count="5">
    <mergeCell ref="A2:H2"/>
    <mergeCell ref="A3:C3"/>
    <mergeCell ref="A4:B4"/>
    <mergeCell ref="C4:H4"/>
    <mergeCell ref="A29:F29"/>
  </mergeCells>
  <printOptions horizontalCentered="1"/>
  <pageMargins left="0.747916666666667" right="0.747916666666667" top="0.984027777777778" bottom="0.984027777777778" header="0.510416666666667" footer="0.510416666666667"/>
  <pageSetup paperSize="9" scale="80" firstPageNumber="0" orientation="landscape" useFirstPageNumber="1" horizontalDpi="3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7"/>
  <sheetViews>
    <sheetView showGridLines="0" workbookViewId="0">
      <selection activeCell="A4" sqref="A4:M12"/>
    </sheetView>
  </sheetViews>
  <sheetFormatPr defaultColWidth="9" defaultRowHeight="14.25"/>
  <cols>
    <col min="1" max="1" width="8.38333333333333" style="383" customWidth="1"/>
    <col min="2" max="2" width="25.5" style="383" customWidth="1"/>
    <col min="3" max="4" width="9.89166666666667" style="383" customWidth="1"/>
    <col min="5" max="5" width="11.9416666666667" style="383" customWidth="1"/>
    <col min="6" max="9" width="9.89166666666667" style="383" customWidth="1"/>
    <col min="10" max="10" width="11.1666666666667" style="383" customWidth="1"/>
    <col min="11" max="13" width="9.89166666666667" style="383" customWidth="1"/>
    <col min="14" max="255" width="6.75" style="383" customWidth="1"/>
    <col min="256" max="1025" width="6.89166666666667" style="384" customWidth="1"/>
  </cols>
  <sheetData>
    <row r="1" ht="23.1" customHeight="1" spans="2:13">
      <c r="B1" s="385"/>
      <c r="C1" s="385"/>
      <c r="D1" s="385"/>
      <c r="E1" s="385"/>
      <c r="F1" s="385"/>
      <c r="G1" s="385"/>
      <c r="H1" s="385"/>
      <c r="I1" s="385"/>
      <c r="J1" s="385"/>
      <c r="M1" s="391" t="s">
        <v>75</v>
      </c>
    </row>
    <row r="2" ht="23.1" customHeight="1" spans="1:13">
      <c r="A2" s="386" t="s">
        <v>76</v>
      </c>
      <c r="B2" s="386"/>
      <c r="C2" s="386"/>
      <c r="D2" s="386"/>
      <c r="E2" s="386"/>
      <c r="F2" s="386"/>
      <c r="G2" s="386"/>
      <c r="H2" s="386"/>
      <c r="I2" s="386"/>
      <c r="J2" s="386"/>
      <c r="K2" s="386"/>
      <c r="L2" s="386"/>
      <c r="M2" s="386"/>
    </row>
    <row r="3" ht="23.1" customHeight="1" spans="2:13">
      <c r="B3" s="387"/>
      <c r="C3" s="387"/>
      <c r="D3" s="388"/>
      <c r="E3" s="388"/>
      <c r="F3" s="388"/>
      <c r="G3" s="387"/>
      <c r="H3" s="387"/>
      <c r="I3" s="387"/>
      <c r="J3" s="387"/>
      <c r="L3" s="392" t="s">
        <v>77</v>
      </c>
      <c r="M3" s="392"/>
    </row>
    <row r="4" ht="23.1" customHeight="1" spans="1:13">
      <c r="A4" s="389" t="s">
        <v>78</v>
      </c>
      <c r="B4" s="389" t="s">
        <v>79</v>
      </c>
      <c r="C4" s="389" t="s">
        <v>80</v>
      </c>
      <c r="D4" s="390" t="s">
        <v>81</v>
      </c>
      <c r="E4" s="390"/>
      <c r="F4" s="390"/>
      <c r="G4" s="389" t="s">
        <v>82</v>
      </c>
      <c r="H4" s="389" t="s">
        <v>83</v>
      </c>
      <c r="I4" s="389" t="s">
        <v>84</v>
      </c>
      <c r="J4" s="389" t="s">
        <v>85</v>
      </c>
      <c r="K4" s="389" t="s">
        <v>86</v>
      </c>
      <c r="L4" s="389" t="s">
        <v>87</v>
      </c>
      <c r="M4" s="393" t="s">
        <v>88</v>
      </c>
    </row>
    <row r="5" ht="36" customHeight="1" spans="1:13">
      <c r="A5" s="389"/>
      <c r="B5" s="389"/>
      <c r="C5" s="389"/>
      <c r="D5" s="389" t="s">
        <v>89</v>
      </c>
      <c r="E5" s="389" t="s">
        <v>90</v>
      </c>
      <c r="F5" s="389" t="s">
        <v>91</v>
      </c>
      <c r="G5" s="389"/>
      <c r="H5" s="389"/>
      <c r="I5" s="389"/>
      <c r="J5" s="389"/>
      <c r="K5" s="389"/>
      <c r="L5" s="389"/>
      <c r="M5" s="393"/>
    </row>
    <row r="6" ht="23.1" customHeight="1" spans="1:13">
      <c r="A6" s="389" t="s">
        <v>92</v>
      </c>
      <c r="B6" s="389" t="s">
        <v>92</v>
      </c>
      <c r="C6" s="389">
        <v>1</v>
      </c>
      <c r="D6" s="389">
        <v>2</v>
      </c>
      <c r="E6" s="389">
        <v>3</v>
      </c>
      <c r="F6" s="389">
        <v>4</v>
      </c>
      <c r="G6" s="389">
        <v>5</v>
      </c>
      <c r="H6" s="389">
        <v>6</v>
      </c>
      <c r="I6" s="389">
        <v>7</v>
      </c>
      <c r="J6" s="389">
        <v>8</v>
      </c>
      <c r="K6" s="389">
        <v>9</v>
      </c>
      <c r="L6" s="389">
        <v>10</v>
      </c>
      <c r="M6" s="394">
        <v>11</v>
      </c>
    </row>
    <row r="7" ht="23.25" customHeight="1" spans="1:13">
      <c r="A7" s="87"/>
      <c r="B7" s="87" t="s">
        <v>80</v>
      </c>
      <c r="C7" s="75">
        <f t="shared" ref="C7:C12" si="0">D7+J7</f>
        <v>572.11</v>
      </c>
      <c r="D7" s="75">
        <v>363</v>
      </c>
      <c r="E7" s="75">
        <v>363</v>
      </c>
      <c r="F7" s="75"/>
      <c r="G7" s="75"/>
      <c r="H7" s="75"/>
      <c r="I7" s="380"/>
      <c r="J7" s="75">
        <v>209.11</v>
      </c>
      <c r="K7" s="380"/>
      <c r="L7" s="380"/>
      <c r="M7" s="380"/>
    </row>
    <row r="8" ht="23.25" customHeight="1" spans="1:13">
      <c r="A8" s="87" t="s">
        <v>93</v>
      </c>
      <c r="B8" s="87" t="s">
        <v>94</v>
      </c>
      <c r="C8" s="75">
        <f t="shared" si="0"/>
        <v>424.25</v>
      </c>
      <c r="D8" s="75">
        <v>220.82</v>
      </c>
      <c r="E8" s="75">
        <v>220.82</v>
      </c>
      <c r="F8" s="75"/>
      <c r="G8" s="75"/>
      <c r="H8" s="75"/>
      <c r="I8" s="380"/>
      <c r="J8" s="75">
        <v>203.43</v>
      </c>
      <c r="K8" s="380"/>
      <c r="L8" s="380"/>
      <c r="M8" s="380"/>
    </row>
    <row r="9" ht="23.25" customHeight="1" spans="1:13">
      <c r="A9" s="87" t="s">
        <v>95</v>
      </c>
      <c r="B9" s="87" t="s">
        <v>96</v>
      </c>
      <c r="C9" s="75">
        <f t="shared" si="0"/>
        <v>47.47</v>
      </c>
      <c r="D9" s="75">
        <v>45.69</v>
      </c>
      <c r="E9" s="75">
        <v>45.69</v>
      </c>
      <c r="F9" s="75"/>
      <c r="G9" s="75"/>
      <c r="H9" s="75"/>
      <c r="I9" s="380"/>
      <c r="J9" s="75">
        <v>1.78</v>
      </c>
      <c r="K9" s="380"/>
      <c r="L9" s="380"/>
      <c r="M9" s="380"/>
    </row>
    <row r="10" ht="23.1" customHeight="1" spans="1:13">
      <c r="A10" s="87" t="s">
        <v>97</v>
      </c>
      <c r="B10" s="87" t="s">
        <v>98</v>
      </c>
      <c r="C10" s="75">
        <f t="shared" si="0"/>
        <v>51.59</v>
      </c>
      <c r="D10" s="75">
        <v>49.42</v>
      </c>
      <c r="E10" s="75">
        <v>49.42</v>
      </c>
      <c r="F10" s="381"/>
      <c r="G10" s="75"/>
      <c r="H10" s="381"/>
      <c r="I10" s="381"/>
      <c r="J10" s="75">
        <v>2.17</v>
      </c>
      <c r="K10" s="381"/>
      <c r="L10" s="381"/>
      <c r="M10" s="381"/>
    </row>
    <row r="11" ht="23.1" customHeight="1" spans="1:13">
      <c r="A11" s="87" t="s">
        <v>99</v>
      </c>
      <c r="B11" s="87" t="s">
        <v>100</v>
      </c>
      <c r="C11" s="75">
        <f t="shared" si="0"/>
        <v>33.12</v>
      </c>
      <c r="D11" s="75">
        <v>32.48</v>
      </c>
      <c r="E11" s="75">
        <v>32.48</v>
      </c>
      <c r="F11" s="381"/>
      <c r="G11" s="75"/>
      <c r="H11" s="381"/>
      <c r="I11" s="381"/>
      <c r="J11" s="75">
        <v>0.64</v>
      </c>
      <c r="K11" s="381"/>
      <c r="L11" s="381"/>
      <c r="M11" s="381"/>
    </row>
    <row r="12" ht="23.1" customHeight="1" spans="1:13">
      <c r="A12" s="87" t="s">
        <v>101</v>
      </c>
      <c r="B12" s="87" t="s">
        <v>102</v>
      </c>
      <c r="C12" s="75">
        <f t="shared" si="0"/>
        <v>15.68</v>
      </c>
      <c r="D12" s="75">
        <v>14.59</v>
      </c>
      <c r="E12" s="75">
        <v>14.59</v>
      </c>
      <c r="F12" s="381"/>
      <c r="G12" s="75"/>
      <c r="H12" s="381"/>
      <c r="I12" s="381"/>
      <c r="J12" s="75">
        <v>1.09</v>
      </c>
      <c r="K12" s="381"/>
      <c r="L12" s="381"/>
      <c r="M12" s="381"/>
    </row>
    <row r="13" ht="23.1" customHeight="1"/>
    <row r="14" ht="23.1" customHeight="1"/>
    <row r="16" ht="23.1" customHeight="1"/>
    <row r="17" ht="23.1" customHeight="1"/>
  </sheetData>
  <mergeCells count="13">
    <mergeCell ref="A2:M2"/>
    <mergeCell ref="L3:M3"/>
    <mergeCell ref="D4:F4"/>
    <mergeCell ref="A4:A5"/>
    <mergeCell ref="B4:B5"/>
    <mergeCell ref="C4:C5"/>
    <mergeCell ref="G4:G5"/>
    <mergeCell ref="H4:H5"/>
    <mergeCell ref="I4:I5"/>
    <mergeCell ref="J4:J5"/>
    <mergeCell ref="K4:K5"/>
    <mergeCell ref="L4:L5"/>
    <mergeCell ref="M4:M5"/>
  </mergeCells>
  <printOptions horizontalCentered="1"/>
  <pageMargins left="0.55" right="0.55" top="0.590277777777778" bottom="0.590277777777778" header="0.510416666666667" footer="0.510416666666667"/>
  <pageSetup paperSize="9" scale="87" firstPageNumber="0" orientation="landscape" useFirstPageNumber="1" horizontalDpi="300" verticalDpi="3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048576"/>
  <sheetViews>
    <sheetView showGridLines="0" topLeftCell="C7" workbookViewId="0">
      <selection activeCell="A4" sqref="A4:P17"/>
    </sheetView>
  </sheetViews>
  <sheetFormatPr defaultColWidth="9" defaultRowHeight="14.25"/>
  <cols>
    <col min="1" max="3" width="3.38333333333333" style="363" customWidth="1"/>
    <col min="4" max="4" width="7.38333333333333" style="363" customWidth="1"/>
    <col min="5" max="5" width="21.75" style="363" customWidth="1"/>
    <col min="6" max="6" width="12.5" style="363" customWidth="1"/>
    <col min="7" max="7" width="11.6083333333333" style="363" customWidth="1"/>
    <col min="8" max="16" width="10.5" style="363" customWidth="1"/>
    <col min="17" max="247" width="6.75" style="363" customWidth="1"/>
    <col min="248" max="1025" width="6.89166666666667" style="364" customWidth="1"/>
  </cols>
  <sheetData>
    <row r="1" ht="23.1" customHeight="1" spans="2:16">
      <c r="B1" s="365"/>
      <c r="C1" s="365"/>
      <c r="D1" s="365"/>
      <c r="E1" s="365"/>
      <c r="F1" s="365"/>
      <c r="G1" s="365"/>
      <c r="H1" s="365"/>
      <c r="I1" s="365"/>
      <c r="J1" s="365"/>
      <c r="K1" s="365"/>
      <c r="L1" s="365"/>
      <c r="P1" s="374" t="s">
        <v>103</v>
      </c>
    </row>
    <row r="2" ht="23.1" customHeight="1" spans="1:17">
      <c r="A2" s="366" t="s">
        <v>104</v>
      </c>
      <c r="B2" s="366"/>
      <c r="C2" s="366"/>
      <c r="D2" s="366"/>
      <c r="E2" s="366"/>
      <c r="F2" s="366"/>
      <c r="G2" s="366"/>
      <c r="H2" s="366"/>
      <c r="I2" s="366"/>
      <c r="J2" s="366"/>
      <c r="K2" s="366"/>
      <c r="L2" s="366"/>
      <c r="M2" s="366"/>
      <c r="N2" s="366"/>
      <c r="O2" s="366"/>
      <c r="P2" s="366"/>
      <c r="Q2" s="382"/>
    </row>
    <row r="3" ht="23.1" customHeight="1" spans="1:17">
      <c r="A3" s="367"/>
      <c r="B3" s="367"/>
      <c r="C3" s="367"/>
      <c r="D3" s="368"/>
      <c r="E3" s="369"/>
      <c r="F3" s="368"/>
      <c r="G3" s="369"/>
      <c r="H3" s="369"/>
      <c r="I3" s="369"/>
      <c r="J3" s="368"/>
      <c r="K3" s="368"/>
      <c r="L3" s="368"/>
      <c r="O3" s="375" t="s">
        <v>77</v>
      </c>
      <c r="P3" s="375"/>
      <c r="Q3" s="369"/>
    </row>
    <row r="4" ht="24.75" customHeight="1" spans="1:16">
      <c r="A4" s="370" t="s">
        <v>105</v>
      </c>
      <c r="B4" s="370"/>
      <c r="C4" s="370"/>
      <c r="D4" s="371" t="s">
        <v>78</v>
      </c>
      <c r="E4" s="372" t="s">
        <v>106</v>
      </c>
      <c r="F4" s="371" t="s">
        <v>107</v>
      </c>
      <c r="G4" s="373" t="s">
        <v>81</v>
      </c>
      <c r="H4" s="373"/>
      <c r="I4" s="373"/>
      <c r="J4" s="371" t="s">
        <v>82</v>
      </c>
      <c r="K4" s="371" t="s">
        <v>83</v>
      </c>
      <c r="L4" s="371" t="s">
        <v>84</v>
      </c>
      <c r="M4" s="371" t="s">
        <v>85</v>
      </c>
      <c r="N4" s="371" t="s">
        <v>86</v>
      </c>
      <c r="O4" s="376" t="s">
        <v>87</v>
      </c>
      <c r="P4" s="376" t="s">
        <v>88</v>
      </c>
    </row>
    <row r="5" ht="39" customHeight="1" spans="1:16">
      <c r="A5" s="371" t="s">
        <v>108</v>
      </c>
      <c r="B5" s="371" t="s">
        <v>109</v>
      </c>
      <c r="C5" s="371" t="s">
        <v>110</v>
      </c>
      <c r="D5" s="371"/>
      <c r="E5" s="372"/>
      <c r="F5" s="371"/>
      <c r="G5" s="371" t="s">
        <v>89</v>
      </c>
      <c r="H5" s="371" t="s">
        <v>90</v>
      </c>
      <c r="I5" s="371" t="s">
        <v>91</v>
      </c>
      <c r="J5" s="371"/>
      <c r="K5" s="371"/>
      <c r="L5" s="371"/>
      <c r="M5" s="371"/>
      <c r="N5" s="371"/>
      <c r="O5" s="376"/>
      <c r="P5" s="376"/>
    </row>
    <row r="6" ht="23.1" customHeight="1" spans="1:16">
      <c r="A6" s="371" t="s">
        <v>92</v>
      </c>
      <c r="B6" s="371" t="s">
        <v>92</v>
      </c>
      <c r="C6" s="371" t="s">
        <v>92</v>
      </c>
      <c r="D6" s="371" t="s">
        <v>92</v>
      </c>
      <c r="E6" s="371" t="s">
        <v>92</v>
      </c>
      <c r="F6" s="371">
        <v>1</v>
      </c>
      <c r="G6" s="371">
        <v>2</v>
      </c>
      <c r="H6" s="371">
        <v>3</v>
      </c>
      <c r="I6" s="371">
        <v>4</v>
      </c>
      <c r="J6" s="371">
        <v>5</v>
      </c>
      <c r="K6" s="371">
        <v>6</v>
      </c>
      <c r="L6" s="371">
        <v>7</v>
      </c>
      <c r="M6" s="371">
        <v>8</v>
      </c>
      <c r="N6" s="371">
        <v>9</v>
      </c>
      <c r="O6" s="377">
        <v>10</v>
      </c>
      <c r="P6" s="378">
        <v>11</v>
      </c>
    </row>
    <row r="7" ht="24.75" customHeight="1" spans="1:16">
      <c r="A7" s="87"/>
      <c r="B7" s="87"/>
      <c r="C7" s="87"/>
      <c r="D7" s="87"/>
      <c r="E7" s="88" t="s">
        <v>80</v>
      </c>
      <c r="F7" s="75">
        <f t="shared" ref="F7:M7" si="0">F8+F10+F12+F14+F16</f>
        <v>572.11</v>
      </c>
      <c r="G7" s="75">
        <f t="shared" si="0"/>
        <v>363</v>
      </c>
      <c r="H7" s="75">
        <f t="shared" si="0"/>
        <v>363</v>
      </c>
      <c r="I7" s="75">
        <f t="shared" si="0"/>
        <v>0</v>
      </c>
      <c r="J7" s="75">
        <f t="shared" si="0"/>
        <v>0</v>
      </c>
      <c r="K7" s="75">
        <f t="shared" si="0"/>
        <v>0</v>
      </c>
      <c r="L7" s="75">
        <f t="shared" si="0"/>
        <v>0</v>
      </c>
      <c r="M7" s="75">
        <f t="shared" si="0"/>
        <v>209.11</v>
      </c>
      <c r="N7" s="379"/>
      <c r="O7" s="379"/>
      <c r="P7" s="379"/>
    </row>
    <row r="8" ht="24.75" customHeight="1" spans="1:16">
      <c r="A8" s="87"/>
      <c r="B8" s="87"/>
      <c r="C8" s="87"/>
      <c r="D8" s="87" t="s">
        <v>93</v>
      </c>
      <c r="E8" s="87" t="s">
        <v>94</v>
      </c>
      <c r="F8" s="75">
        <f t="shared" ref="F8:F17" si="1">G8+M8</f>
        <v>424.25</v>
      </c>
      <c r="G8" s="75">
        <v>220.82</v>
      </c>
      <c r="H8" s="75">
        <v>220.82</v>
      </c>
      <c r="I8" s="75"/>
      <c r="J8" s="75"/>
      <c r="K8" s="75"/>
      <c r="L8" s="380"/>
      <c r="M8" s="75">
        <v>203.43</v>
      </c>
      <c r="N8" s="379"/>
      <c r="O8" s="379"/>
      <c r="P8" s="379"/>
    </row>
    <row r="9" ht="24.75" customHeight="1" spans="1:16">
      <c r="A9" s="87" t="s">
        <v>111</v>
      </c>
      <c r="B9" s="87" t="s">
        <v>112</v>
      </c>
      <c r="C9" s="87" t="s">
        <v>113</v>
      </c>
      <c r="D9" s="87" t="s">
        <v>93</v>
      </c>
      <c r="E9" s="88" t="s">
        <v>114</v>
      </c>
      <c r="F9" s="75">
        <f t="shared" si="1"/>
        <v>424.25</v>
      </c>
      <c r="G9" s="75">
        <v>220.82</v>
      </c>
      <c r="H9" s="75">
        <v>220.82</v>
      </c>
      <c r="I9" s="75"/>
      <c r="J9" s="75"/>
      <c r="K9" s="75"/>
      <c r="L9" s="380"/>
      <c r="M9" s="75">
        <v>203.43</v>
      </c>
      <c r="N9" s="379"/>
      <c r="O9" s="379"/>
      <c r="P9" s="379"/>
    </row>
    <row r="10" ht="24.75" customHeight="1" spans="1:16">
      <c r="A10" s="87"/>
      <c r="B10" s="87"/>
      <c r="C10" s="87"/>
      <c r="D10" s="87" t="s">
        <v>95</v>
      </c>
      <c r="E10" s="87" t="s">
        <v>96</v>
      </c>
      <c r="F10" s="75">
        <f t="shared" si="1"/>
        <v>47.47</v>
      </c>
      <c r="G10" s="75">
        <v>45.69</v>
      </c>
      <c r="H10" s="75">
        <v>45.69</v>
      </c>
      <c r="I10" s="75"/>
      <c r="J10" s="75"/>
      <c r="K10" s="75"/>
      <c r="L10" s="380"/>
      <c r="M10" s="75">
        <v>1.78</v>
      </c>
      <c r="N10" s="379"/>
      <c r="O10" s="379"/>
      <c r="P10" s="379"/>
    </row>
    <row r="11" ht="24.75" customHeight="1" spans="1:16">
      <c r="A11" s="87" t="s">
        <v>111</v>
      </c>
      <c r="B11" s="87" t="s">
        <v>112</v>
      </c>
      <c r="C11" s="87" t="s">
        <v>113</v>
      </c>
      <c r="D11" s="87" t="s">
        <v>95</v>
      </c>
      <c r="E11" s="88" t="s">
        <v>114</v>
      </c>
      <c r="F11" s="75">
        <f t="shared" si="1"/>
        <v>47.47</v>
      </c>
      <c r="G11" s="75">
        <v>45.69</v>
      </c>
      <c r="H11" s="75">
        <v>45.69</v>
      </c>
      <c r="I11" s="75"/>
      <c r="J11" s="75"/>
      <c r="K11" s="75"/>
      <c r="L11" s="380"/>
      <c r="M11" s="75">
        <v>1.78</v>
      </c>
      <c r="N11" s="379"/>
      <c r="O11" s="379"/>
      <c r="P11" s="379"/>
    </row>
    <row r="12" ht="23.1" customHeight="1" spans="1:16">
      <c r="A12" s="89"/>
      <c r="B12" s="89"/>
      <c r="C12" s="89"/>
      <c r="D12" s="87" t="s">
        <v>97</v>
      </c>
      <c r="E12" s="87" t="s">
        <v>98</v>
      </c>
      <c r="F12" s="75">
        <f t="shared" si="1"/>
        <v>51.59</v>
      </c>
      <c r="G12" s="75">
        <v>49.42</v>
      </c>
      <c r="H12" s="75">
        <v>49.42</v>
      </c>
      <c r="I12" s="381"/>
      <c r="J12" s="75"/>
      <c r="K12" s="381"/>
      <c r="L12" s="381"/>
      <c r="M12" s="75">
        <v>2.17</v>
      </c>
      <c r="N12" s="89"/>
      <c r="O12" s="89"/>
      <c r="P12" s="89"/>
    </row>
    <row r="13" ht="23.1" customHeight="1" spans="1:16">
      <c r="A13" s="87" t="s">
        <v>111</v>
      </c>
      <c r="B13" s="87" t="s">
        <v>112</v>
      </c>
      <c r="C13" s="87" t="s">
        <v>113</v>
      </c>
      <c r="D13" s="87" t="s">
        <v>97</v>
      </c>
      <c r="E13" s="88" t="s">
        <v>114</v>
      </c>
      <c r="F13" s="75">
        <f t="shared" si="1"/>
        <v>51.59</v>
      </c>
      <c r="G13" s="75">
        <v>49.42</v>
      </c>
      <c r="H13" s="75">
        <v>49.42</v>
      </c>
      <c r="I13" s="381"/>
      <c r="J13" s="75"/>
      <c r="K13" s="381"/>
      <c r="L13" s="381"/>
      <c r="M13" s="75">
        <v>2.17</v>
      </c>
      <c r="N13" s="89"/>
      <c r="O13" s="89"/>
      <c r="P13" s="89"/>
    </row>
    <row r="14" ht="23.1" customHeight="1" spans="1:16">
      <c r="A14" s="89"/>
      <c r="B14" s="89"/>
      <c r="C14" s="89"/>
      <c r="D14" s="87" t="s">
        <v>99</v>
      </c>
      <c r="E14" s="87" t="s">
        <v>100</v>
      </c>
      <c r="F14" s="75">
        <f t="shared" si="1"/>
        <v>33.12</v>
      </c>
      <c r="G14" s="75">
        <v>32.48</v>
      </c>
      <c r="H14" s="75">
        <v>32.48</v>
      </c>
      <c r="I14" s="381"/>
      <c r="J14" s="75"/>
      <c r="K14" s="381"/>
      <c r="L14" s="381"/>
      <c r="M14" s="75">
        <v>0.64</v>
      </c>
      <c r="N14" s="89"/>
      <c r="O14" s="89"/>
      <c r="P14" s="89"/>
    </row>
    <row r="15" ht="23.1" customHeight="1" spans="1:16">
      <c r="A15" s="87" t="s">
        <v>111</v>
      </c>
      <c r="B15" s="87" t="s">
        <v>112</v>
      </c>
      <c r="C15" s="87" t="s">
        <v>113</v>
      </c>
      <c r="D15" s="87" t="s">
        <v>99</v>
      </c>
      <c r="E15" s="88" t="s">
        <v>114</v>
      </c>
      <c r="F15" s="75">
        <f t="shared" si="1"/>
        <v>33.12</v>
      </c>
      <c r="G15" s="75">
        <v>32.48</v>
      </c>
      <c r="H15" s="75">
        <v>32.48</v>
      </c>
      <c r="I15" s="381"/>
      <c r="J15" s="75"/>
      <c r="K15" s="381"/>
      <c r="L15" s="381"/>
      <c r="M15" s="75">
        <v>0.64</v>
      </c>
      <c r="N15" s="89"/>
      <c r="O15" s="89"/>
      <c r="P15" s="89"/>
    </row>
    <row r="16" ht="23.1" customHeight="1" spans="1:16">
      <c r="A16" s="89"/>
      <c r="B16" s="89"/>
      <c r="C16" s="89"/>
      <c r="D16" s="87" t="s">
        <v>101</v>
      </c>
      <c r="E16" s="87" t="s">
        <v>102</v>
      </c>
      <c r="F16" s="75">
        <f t="shared" si="1"/>
        <v>15.68</v>
      </c>
      <c r="G16" s="75">
        <v>14.59</v>
      </c>
      <c r="H16" s="75">
        <v>14.59</v>
      </c>
      <c r="I16" s="381"/>
      <c r="J16" s="75"/>
      <c r="K16" s="381"/>
      <c r="L16" s="381"/>
      <c r="M16" s="75">
        <v>1.09</v>
      </c>
      <c r="N16" s="89"/>
      <c r="O16" s="89"/>
      <c r="P16" s="89"/>
    </row>
    <row r="17" ht="23.1" customHeight="1" spans="1:16">
      <c r="A17" s="87" t="s">
        <v>111</v>
      </c>
      <c r="B17" s="87" t="s">
        <v>112</v>
      </c>
      <c r="C17" s="87" t="s">
        <v>113</v>
      </c>
      <c r="D17" s="87" t="s">
        <v>101</v>
      </c>
      <c r="E17" s="88" t="s">
        <v>114</v>
      </c>
      <c r="F17" s="75">
        <f t="shared" si="1"/>
        <v>15.68</v>
      </c>
      <c r="G17" s="75">
        <v>14.59</v>
      </c>
      <c r="H17" s="75">
        <v>14.59</v>
      </c>
      <c r="I17" s="381"/>
      <c r="J17" s="75"/>
      <c r="K17" s="381"/>
      <c r="L17" s="381"/>
      <c r="M17" s="75">
        <v>1.09</v>
      </c>
      <c r="N17" s="89"/>
      <c r="O17" s="89"/>
      <c r="P17" s="89"/>
    </row>
    <row r="1048575" ht="12.8" customHeight="1"/>
    <row r="1048576" ht="12.8" customHeight="1"/>
  </sheetData>
  <mergeCells count="14">
    <mergeCell ref="A2:P2"/>
    <mergeCell ref="O3:P3"/>
    <mergeCell ref="A4:C4"/>
    <mergeCell ref="G4:I4"/>
    <mergeCell ref="D4:D5"/>
    <mergeCell ref="E4:E5"/>
    <mergeCell ref="F4:F5"/>
    <mergeCell ref="J4:J5"/>
    <mergeCell ref="K4:K5"/>
    <mergeCell ref="L4:L5"/>
    <mergeCell ref="M4:M5"/>
    <mergeCell ref="N4:N5"/>
    <mergeCell ref="O4:O5"/>
    <mergeCell ref="P4:P5"/>
  </mergeCells>
  <printOptions horizontalCentered="1"/>
  <pageMargins left="0.471527777777778" right="0.471527777777778" top="0.786805555555556" bottom="0.590277777777778" header="0.510416666666667" footer="0.510416666666667"/>
  <pageSetup paperSize="9" scale="79" firstPageNumber="0" orientation="landscape" useFirstPageNumber="1" horizontalDpi="300" verticalDpi="300"/>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137"/>
  <sheetViews>
    <sheetView showGridLines="0" workbookViewId="0">
      <selection activeCell="AC9" sqref="AC9"/>
    </sheetView>
  </sheetViews>
  <sheetFormatPr defaultColWidth="9" defaultRowHeight="14.25"/>
  <cols>
    <col min="1" max="1" width="4.63333333333333" style="98" customWidth="1"/>
    <col min="2" max="2" width="3.5" style="98" customWidth="1"/>
    <col min="3" max="3" width="3.65" style="98" customWidth="1"/>
    <col min="4" max="4" width="6.5" style="98" customWidth="1"/>
    <col min="5" max="5" width="11.1166666666667" style="98" customWidth="1"/>
    <col min="6" max="6" width="11.5" style="98" customWidth="1"/>
    <col min="7" max="7" width="12.3833333333333" style="98" customWidth="1"/>
    <col min="8" max="8" width="13.5083333333333" style="98" customWidth="1"/>
    <col min="9" max="9" width="12.7416666666667" style="98" customWidth="1"/>
    <col min="10" max="10" width="8.5" style="98" customWidth="1"/>
    <col min="11" max="11" width="8.13333333333333" style="98" customWidth="1"/>
    <col min="12" max="12" width="11.25" style="98" customWidth="1"/>
    <col min="13" max="13" width="8.75" style="98" customWidth="1"/>
    <col min="14" max="14" width="9.14166666666667" style="98" customWidth="1"/>
    <col min="15" max="15" width="7.25" style="98" customWidth="1"/>
    <col min="16" max="16" width="6.89166666666667" style="98" customWidth="1"/>
    <col min="17" max="17" width="5.13333333333333" style="98" customWidth="1"/>
    <col min="18" max="18" width="6" style="98" customWidth="1"/>
    <col min="19" max="19" width="6.10833333333333" style="98" customWidth="1"/>
    <col min="20" max="20" width="7.88333333333333" style="98" customWidth="1"/>
    <col min="21" max="21" width="6.89166666666667" style="98" customWidth="1"/>
    <col min="22" max="22" width="7.75" style="98" customWidth="1"/>
    <col min="23" max="23" width="7.88333333333333" style="98" customWidth="1"/>
    <col min="24" max="24" width="7.13333333333333" style="98" customWidth="1"/>
    <col min="25" max="1025" width="6.85" style="98" customWidth="1"/>
  </cols>
  <sheetData>
    <row r="1" ht="18.75" customHeight="1" spans="1:24">
      <c r="A1"/>
      <c r="B1"/>
      <c r="C1"/>
      <c r="D1"/>
      <c r="E1"/>
      <c r="F1"/>
      <c r="G1"/>
      <c r="H1"/>
      <c r="I1"/>
      <c r="J1"/>
      <c r="K1"/>
      <c r="L1"/>
      <c r="M1"/>
      <c r="N1"/>
      <c r="O1"/>
      <c r="P1"/>
      <c r="Q1"/>
      <c r="R1"/>
      <c r="S1"/>
      <c r="T1"/>
      <c r="U1"/>
      <c r="V1"/>
      <c r="W1"/>
      <c r="X1" s="294" t="s">
        <v>115</v>
      </c>
    </row>
    <row r="2" ht="25" customHeight="1" spans="1:24">
      <c r="A2" s="357" t="s">
        <v>116</v>
      </c>
      <c r="B2" s="357"/>
      <c r="C2" s="357"/>
      <c r="D2" s="357"/>
      <c r="E2" s="357"/>
      <c r="F2" s="357"/>
      <c r="G2" s="357"/>
      <c r="H2" s="357"/>
      <c r="I2" s="357"/>
      <c r="J2" s="357"/>
      <c r="K2" s="357"/>
      <c r="L2" s="357"/>
      <c r="M2" s="357"/>
      <c r="N2" s="357"/>
      <c r="O2" s="357"/>
      <c r="P2" s="357"/>
      <c r="Q2" s="357"/>
      <c r="R2" s="357"/>
      <c r="S2" s="357"/>
      <c r="T2" s="357"/>
      <c r="U2" s="357"/>
      <c r="V2" s="357"/>
      <c r="W2" s="357"/>
      <c r="X2" s="357"/>
    </row>
    <row r="3" ht="15.75" customHeight="1" spans="1:24">
      <c r="A3"/>
      <c r="B3"/>
      <c r="C3"/>
      <c r="D3"/>
      <c r="E3"/>
      <c r="F3"/>
      <c r="G3"/>
      <c r="H3"/>
      <c r="I3"/>
      <c r="J3"/>
      <c r="K3"/>
      <c r="L3"/>
      <c r="M3"/>
      <c r="N3"/>
      <c r="O3"/>
      <c r="P3"/>
      <c r="Q3"/>
      <c r="R3"/>
      <c r="S3"/>
      <c r="T3"/>
      <c r="U3"/>
      <c r="V3"/>
      <c r="W3"/>
      <c r="X3" s="294" t="s">
        <v>77</v>
      </c>
    </row>
    <row r="4" ht="16.5" customHeight="1" spans="1:24">
      <c r="A4" s="282" t="s">
        <v>117</v>
      </c>
      <c r="B4" s="282"/>
      <c r="C4" s="282"/>
      <c r="D4" s="251" t="s">
        <v>78</v>
      </c>
      <c r="E4" s="296" t="s">
        <v>118</v>
      </c>
      <c r="F4" s="296" t="s">
        <v>119</v>
      </c>
      <c r="G4" s="296" t="s">
        <v>107</v>
      </c>
      <c r="H4" s="296" t="s">
        <v>120</v>
      </c>
      <c r="I4" s="296"/>
      <c r="J4" s="296"/>
      <c r="K4" s="296"/>
      <c r="L4" s="251" t="s">
        <v>121</v>
      </c>
      <c r="M4" s="251"/>
      <c r="N4" s="251"/>
      <c r="O4" s="251"/>
      <c r="P4" s="251"/>
      <c r="Q4" s="251"/>
      <c r="R4" s="251"/>
      <c r="S4" s="251"/>
      <c r="T4" s="251"/>
      <c r="U4" s="251"/>
      <c r="V4" s="251" t="s">
        <v>122</v>
      </c>
      <c r="W4" s="251" t="s">
        <v>123</v>
      </c>
      <c r="X4" s="251" t="s">
        <v>124</v>
      </c>
    </row>
    <row r="5" ht="37.5" customHeight="1" spans="1:24">
      <c r="A5" s="251" t="s">
        <v>108</v>
      </c>
      <c r="B5" s="251" t="s">
        <v>109</v>
      </c>
      <c r="C5" s="282" t="s">
        <v>110</v>
      </c>
      <c r="D5" s="251"/>
      <c r="E5" s="296"/>
      <c r="F5" s="296"/>
      <c r="G5" s="296"/>
      <c r="H5" s="296" t="s">
        <v>80</v>
      </c>
      <c r="I5" s="251" t="s">
        <v>125</v>
      </c>
      <c r="J5" s="251" t="s">
        <v>126</v>
      </c>
      <c r="K5" s="251" t="s">
        <v>127</v>
      </c>
      <c r="L5" s="251" t="s">
        <v>80</v>
      </c>
      <c r="M5" s="251" t="s">
        <v>128</v>
      </c>
      <c r="N5" s="251" t="s">
        <v>129</v>
      </c>
      <c r="O5" s="251" t="s">
        <v>130</v>
      </c>
      <c r="P5" s="358" t="s">
        <v>131</v>
      </c>
      <c r="Q5" s="251" t="s">
        <v>132</v>
      </c>
      <c r="R5" s="251" t="s">
        <v>133</v>
      </c>
      <c r="S5" s="251" t="s">
        <v>134</v>
      </c>
      <c r="T5" s="251" t="s">
        <v>135</v>
      </c>
      <c r="U5" s="251" t="s">
        <v>136</v>
      </c>
      <c r="V5" s="251"/>
      <c r="W5" s="251"/>
      <c r="X5" s="251"/>
    </row>
    <row r="6" ht="25" customHeight="1" spans="1:24">
      <c r="A6" s="358" t="s">
        <v>92</v>
      </c>
      <c r="B6" s="358" t="s">
        <v>92</v>
      </c>
      <c r="C6" s="358" t="s">
        <v>92</v>
      </c>
      <c r="D6" s="359" t="s">
        <v>92</v>
      </c>
      <c r="E6" s="359" t="s">
        <v>92</v>
      </c>
      <c r="F6" s="360" t="s">
        <v>92</v>
      </c>
      <c r="G6" s="359">
        <v>1</v>
      </c>
      <c r="H6" s="358">
        <v>2</v>
      </c>
      <c r="I6" s="358">
        <v>3</v>
      </c>
      <c r="J6" s="358">
        <v>4</v>
      </c>
      <c r="K6" s="358">
        <v>5</v>
      </c>
      <c r="L6" s="358">
        <v>6</v>
      </c>
      <c r="M6" s="358">
        <v>7</v>
      </c>
      <c r="N6" s="358">
        <v>8</v>
      </c>
      <c r="O6" s="358">
        <v>9</v>
      </c>
      <c r="P6" s="358">
        <v>10</v>
      </c>
      <c r="Q6" s="358">
        <v>11</v>
      </c>
      <c r="R6" s="358">
        <v>12</v>
      </c>
      <c r="S6" s="358">
        <v>13</v>
      </c>
      <c r="T6" s="358">
        <v>14</v>
      </c>
      <c r="U6" s="358">
        <v>15</v>
      </c>
      <c r="V6" s="358">
        <v>16</v>
      </c>
      <c r="W6" s="358">
        <v>17</v>
      </c>
      <c r="X6" s="358">
        <v>18</v>
      </c>
    </row>
    <row r="7" s="97" customFormat="1" ht="25" customHeight="1" spans="1:24">
      <c r="A7" s="87"/>
      <c r="B7" s="87"/>
      <c r="C7" s="87"/>
      <c r="D7" s="87"/>
      <c r="E7" s="361" t="s">
        <v>80</v>
      </c>
      <c r="F7" s="362"/>
      <c r="G7" s="354">
        <v>572.116139</v>
      </c>
      <c r="H7" s="75">
        <v>550.116139</v>
      </c>
      <c r="I7" s="75">
        <v>255.991875</v>
      </c>
      <c r="J7" s="75">
        <v>166.008</v>
      </c>
      <c r="K7" s="75">
        <v>128.116264</v>
      </c>
      <c r="L7" s="75">
        <v>22</v>
      </c>
      <c r="M7" s="75">
        <v>22</v>
      </c>
      <c r="N7" s="75">
        <v>0</v>
      </c>
      <c r="O7" s="75">
        <v>0</v>
      </c>
      <c r="P7" s="75">
        <v>0</v>
      </c>
      <c r="Q7" s="75">
        <v>0</v>
      </c>
      <c r="R7" s="75">
        <v>0</v>
      </c>
      <c r="S7" s="75">
        <v>0</v>
      </c>
      <c r="T7" s="75">
        <v>0</v>
      </c>
      <c r="U7" s="75">
        <v>0</v>
      </c>
      <c r="V7" s="75">
        <v>0</v>
      </c>
      <c r="W7" s="75">
        <v>0</v>
      </c>
      <c r="X7" s="75">
        <v>0</v>
      </c>
    </row>
    <row r="8" ht="25" customHeight="1" spans="1:24">
      <c r="A8" s="87"/>
      <c r="B8" s="87"/>
      <c r="C8" s="87"/>
      <c r="D8" s="87" t="s">
        <v>93</v>
      </c>
      <c r="E8" s="361" t="s">
        <v>94</v>
      </c>
      <c r="F8" s="362"/>
      <c r="G8" s="354">
        <v>424.245872</v>
      </c>
      <c r="H8" s="75">
        <v>412.245872</v>
      </c>
      <c r="I8" s="75">
        <v>134.752</v>
      </c>
      <c r="J8" s="75">
        <v>149.377608</v>
      </c>
      <c r="K8" s="75">
        <v>128.116264</v>
      </c>
      <c r="L8" s="75">
        <v>12</v>
      </c>
      <c r="M8" s="75">
        <v>12</v>
      </c>
      <c r="N8" s="75">
        <v>0</v>
      </c>
      <c r="O8" s="75">
        <v>0</v>
      </c>
      <c r="P8" s="75">
        <v>0</v>
      </c>
      <c r="Q8" s="75">
        <v>0</v>
      </c>
      <c r="R8" s="75">
        <v>0</v>
      </c>
      <c r="S8" s="75">
        <v>0</v>
      </c>
      <c r="T8" s="75">
        <v>0</v>
      </c>
      <c r="U8" s="75">
        <v>0</v>
      </c>
      <c r="V8" s="75">
        <v>0</v>
      </c>
      <c r="W8" s="75">
        <v>0</v>
      </c>
      <c r="X8" s="75">
        <v>0</v>
      </c>
    </row>
    <row r="9" ht="25" customHeight="1" spans="1:24">
      <c r="A9" s="87" t="s">
        <v>111</v>
      </c>
      <c r="B9" s="87" t="s">
        <v>112</v>
      </c>
      <c r="C9" s="87" t="s">
        <v>113</v>
      </c>
      <c r="D9" s="87" t="s">
        <v>137</v>
      </c>
      <c r="E9" s="361" t="s">
        <v>114</v>
      </c>
      <c r="F9" s="362" t="s">
        <v>138</v>
      </c>
      <c r="G9" s="354">
        <v>0</v>
      </c>
      <c r="H9" s="75">
        <v>0</v>
      </c>
      <c r="I9" s="75">
        <v>43.32</v>
      </c>
      <c r="J9" s="75">
        <v>0</v>
      </c>
      <c r="K9" s="75">
        <v>0</v>
      </c>
      <c r="L9" s="75">
        <v>0</v>
      </c>
      <c r="M9" s="75">
        <v>0</v>
      </c>
      <c r="N9" s="75">
        <v>0</v>
      </c>
      <c r="O9" s="75">
        <v>0</v>
      </c>
      <c r="P9" s="75">
        <v>0</v>
      </c>
      <c r="Q9" s="75">
        <v>0</v>
      </c>
      <c r="R9" s="75">
        <v>0</v>
      </c>
      <c r="S9" s="75">
        <v>0</v>
      </c>
      <c r="T9" s="75">
        <v>0</v>
      </c>
      <c r="U9" s="75">
        <v>0</v>
      </c>
      <c r="V9" s="75">
        <v>0</v>
      </c>
      <c r="W9" s="75">
        <v>0</v>
      </c>
      <c r="X9" s="75">
        <v>0</v>
      </c>
    </row>
    <row r="10" ht="25" customHeight="1" spans="1:24">
      <c r="A10" s="87" t="s">
        <v>111</v>
      </c>
      <c r="B10" s="87" t="s">
        <v>112</v>
      </c>
      <c r="C10" s="87" t="s">
        <v>113</v>
      </c>
      <c r="D10" s="87" t="s">
        <v>137</v>
      </c>
      <c r="E10" s="361" t="s">
        <v>114</v>
      </c>
      <c r="F10" s="362"/>
      <c r="G10" s="354">
        <v>10.20186</v>
      </c>
      <c r="H10" s="75">
        <v>10.20186</v>
      </c>
      <c r="I10" s="75">
        <v>0</v>
      </c>
      <c r="J10" s="75">
        <v>0</v>
      </c>
      <c r="K10" s="75">
        <v>0</v>
      </c>
      <c r="L10" s="75">
        <v>0</v>
      </c>
      <c r="M10" s="75">
        <v>0</v>
      </c>
      <c r="N10" s="75">
        <v>0</v>
      </c>
      <c r="O10" s="75">
        <v>0</v>
      </c>
      <c r="P10" s="75">
        <v>0</v>
      </c>
      <c r="Q10" s="75">
        <v>0</v>
      </c>
      <c r="R10" s="75">
        <v>0</v>
      </c>
      <c r="S10" s="75">
        <v>0</v>
      </c>
      <c r="T10" s="75">
        <v>0</v>
      </c>
      <c r="U10" s="75">
        <v>0</v>
      </c>
      <c r="V10" s="75">
        <v>0</v>
      </c>
      <c r="W10" s="75">
        <v>0</v>
      </c>
      <c r="X10" s="75">
        <v>0</v>
      </c>
    </row>
    <row r="11" ht="25" customHeight="1" spans="1:24">
      <c r="A11" s="87" t="s">
        <v>111</v>
      </c>
      <c r="B11" s="87" t="s">
        <v>112</v>
      </c>
      <c r="C11" s="87" t="s">
        <v>113</v>
      </c>
      <c r="D11" s="87" t="s">
        <v>137</v>
      </c>
      <c r="E11" s="361" t="s">
        <v>114</v>
      </c>
      <c r="F11" s="362"/>
      <c r="G11" s="354">
        <v>24.6024</v>
      </c>
      <c r="H11" s="75">
        <v>24.6024</v>
      </c>
      <c r="I11" s="75">
        <v>0</v>
      </c>
      <c r="J11" s="75">
        <v>0</v>
      </c>
      <c r="K11" s="75">
        <v>0</v>
      </c>
      <c r="L11" s="75">
        <v>0</v>
      </c>
      <c r="M11" s="75">
        <v>0</v>
      </c>
      <c r="N11" s="75">
        <v>0</v>
      </c>
      <c r="O11" s="75">
        <v>0</v>
      </c>
      <c r="P11" s="75">
        <v>0</v>
      </c>
      <c r="Q11" s="75">
        <v>0</v>
      </c>
      <c r="R11" s="75">
        <v>0</v>
      </c>
      <c r="S11" s="75">
        <v>0</v>
      </c>
      <c r="T11" s="75">
        <v>0</v>
      </c>
      <c r="U11" s="75">
        <v>0</v>
      </c>
      <c r="V11" s="75">
        <v>0</v>
      </c>
      <c r="W11" s="75">
        <v>0</v>
      </c>
      <c r="X11" s="75">
        <v>0</v>
      </c>
    </row>
    <row r="12" ht="25" customHeight="1" spans="1:24">
      <c r="A12" s="87" t="s">
        <v>111</v>
      </c>
      <c r="B12" s="87" t="s">
        <v>112</v>
      </c>
      <c r="C12" s="87" t="s">
        <v>113</v>
      </c>
      <c r="D12" s="87" t="s">
        <v>137</v>
      </c>
      <c r="E12" s="361" t="s">
        <v>114</v>
      </c>
      <c r="F12" s="362" t="s">
        <v>139</v>
      </c>
      <c r="G12" s="354">
        <v>0</v>
      </c>
      <c r="H12" s="75">
        <v>0</v>
      </c>
      <c r="I12" s="75">
        <v>0</v>
      </c>
      <c r="J12" s="75">
        <v>4</v>
      </c>
      <c r="K12" s="75">
        <v>0</v>
      </c>
      <c r="L12" s="75">
        <v>0</v>
      </c>
      <c r="M12" s="75">
        <v>0</v>
      </c>
      <c r="N12" s="75">
        <v>0</v>
      </c>
      <c r="O12" s="75">
        <v>0</v>
      </c>
      <c r="P12" s="75">
        <v>0</v>
      </c>
      <c r="Q12" s="75">
        <v>0</v>
      </c>
      <c r="R12" s="75">
        <v>0</v>
      </c>
      <c r="S12" s="75">
        <v>0</v>
      </c>
      <c r="T12" s="75">
        <v>0</v>
      </c>
      <c r="U12" s="75">
        <v>0</v>
      </c>
      <c r="V12" s="75">
        <v>0</v>
      </c>
      <c r="W12" s="75">
        <v>0</v>
      </c>
      <c r="X12" s="75">
        <v>0</v>
      </c>
    </row>
    <row r="13" ht="25" customHeight="1" spans="1:24">
      <c r="A13" s="87" t="s">
        <v>111</v>
      </c>
      <c r="B13" s="87" t="s">
        <v>112</v>
      </c>
      <c r="C13" s="87" t="s">
        <v>113</v>
      </c>
      <c r="D13" s="87" t="s">
        <v>137</v>
      </c>
      <c r="E13" s="361" t="s">
        <v>114</v>
      </c>
      <c r="F13" s="362" t="s">
        <v>140</v>
      </c>
      <c r="G13" s="354">
        <v>0</v>
      </c>
      <c r="H13" s="75">
        <v>0</v>
      </c>
      <c r="I13" s="75">
        <v>0</v>
      </c>
      <c r="J13" s="75">
        <v>0</v>
      </c>
      <c r="K13" s="75">
        <v>22</v>
      </c>
      <c r="L13" s="75">
        <v>0</v>
      </c>
      <c r="M13" s="75">
        <v>0</v>
      </c>
      <c r="N13" s="75">
        <v>0</v>
      </c>
      <c r="O13" s="75">
        <v>0</v>
      </c>
      <c r="P13" s="75">
        <v>0</v>
      </c>
      <c r="Q13" s="75">
        <v>0</v>
      </c>
      <c r="R13" s="75">
        <v>0</v>
      </c>
      <c r="S13" s="75">
        <v>0</v>
      </c>
      <c r="T13" s="75">
        <v>0</v>
      </c>
      <c r="U13" s="75">
        <v>0</v>
      </c>
      <c r="V13" s="75">
        <v>0</v>
      </c>
      <c r="W13" s="75">
        <v>0</v>
      </c>
      <c r="X13" s="75">
        <v>0</v>
      </c>
    </row>
    <row r="14" ht="25" customHeight="1" spans="1:24">
      <c r="A14" s="87" t="s">
        <v>111</v>
      </c>
      <c r="B14" s="87" t="s">
        <v>112</v>
      </c>
      <c r="C14" s="87" t="s">
        <v>113</v>
      </c>
      <c r="D14" s="87" t="s">
        <v>137</v>
      </c>
      <c r="E14" s="361" t="s">
        <v>114</v>
      </c>
      <c r="F14" s="362" t="s">
        <v>141</v>
      </c>
      <c r="G14" s="354">
        <v>0</v>
      </c>
      <c r="H14" s="75">
        <v>0</v>
      </c>
      <c r="I14" s="75">
        <v>0</v>
      </c>
      <c r="J14" s="75">
        <v>14</v>
      </c>
      <c r="K14" s="75">
        <v>0</v>
      </c>
      <c r="L14" s="75">
        <v>0</v>
      </c>
      <c r="M14" s="75">
        <v>0</v>
      </c>
      <c r="N14" s="75">
        <v>0</v>
      </c>
      <c r="O14" s="75">
        <v>0</v>
      </c>
      <c r="P14" s="75">
        <v>0</v>
      </c>
      <c r="Q14" s="75">
        <v>0</v>
      </c>
      <c r="R14" s="75">
        <v>0</v>
      </c>
      <c r="S14" s="75">
        <v>0</v>
      </c>
      <c r="T14" s="75">
        <v>0</v>
      </c>
      <c r="U14" s="75">
        <v>0</v>
      </c>
      <c r="V14" s="75">
        <v>0</v>
      </c>
      <c r="W14" s="75">
        <v>0</v>
      </c>
      <c r="X14" s="75">
        <v>0</v>
      </c>
    </row>
    <row r="15" ht="25" customHeight="1" spans="1:24">
      <c r="A15" s="87" t="s">
        <v>111</v>
      </c>
      <c r="B15" s="87" t="s">
        <v>112</v>
      </c>
      <c r="C15" s="87" t="s">
        <v>113</v>
      </c>
      <c r="D15" s="87" t="s">
        <v>137</v>
      </c>
      <c r="E15" s="361" t="s">
        <v>114</v>
      </c>
      <c r="F15" s="362" t="s">
        <v>141</v>
      </c>
      <c r="G15" s="354">
        <v>0</v>
      </c>
      <c r="H15" s="75">
        <v>0</v>
      </c>
      <c r="I15" s="75">
        <v>0</v>
      </c>
      <c r="J15" s="75">
        <v>1</v>
      </c>
      <c r="K15" s="75">
        <v>0</v>
      </c>
      <c r="L15" s="75">
        <v>0</v>
      </c>
      <c r="M15" s="75">
        <v>0</v>
      </c>
      <c r="N15" s="75">
        <v>0</v>
      </c>
      <c r="O15" s="75">
        <v>0</v>
      </c>
      <c r="P15" s="75">
        <v>0</v>
      </c>
      <c r="Q15" s="75">
        <v>0</v>
      </c>
      <c r="R15" s="75">
        <v>0</v>
      </c>
      <c r="S15" s="75">
        <v>0</v>
      </c>
      <c r="T15" s="75">
        <v>0</v>
      </c>
      <c r="U15" s="75">
        <v>0</v>
      </c>
      <c r="V15" s="75">
        <v>0</v>
      </c>
      <c r="W15" s="75">
        <v>0</v>
      </c>
      <c r="X15" s="75">
        <v>0</v>
      </c>
    </row>
    <row r="16" ht="25" customHeight="1" spans="1:24">
      <c r="A16" s="87" t="s">
        <v>111</v>
      </c>
      <c r="B16" s="87" t="s">
        <v>112</v>
      </c>
      <c r="C16" s="87" t="s">
        <v>113</v>
      </c>
      <c r="D16" s="87" t="s">
        <v>137</v>
      </c>
      <c r="E16" s="361" t="s">
        <v>114</v>
      </c>
      <c r="F16" s="362"/>
      <c r="G16" s="354">
        <v>3.61</v>
      </c>
      <c r="H16" s="75">
        <v>3.61</v>
      </c>
      <c r="I16" s="75">
        <v>0</v>
      </c>
      <c r="J16" s="75">
        <v>0</v>
      </c>
      <c r="K16" s="75">
        <v>0</v>
      </c>
      <c r="L16" s="75">
        <v>0</v>
      </c>
      <c r="M16" s="75">
        <v>0</v>
      </c>
      <c r="N16" s="75">
        <v>0</v>
      </c>
      <c r="O16" s="75">
        <v>0</v>
      </c>
      <c r="P16" s="75">
        <v>0</v>
      </c>
      <c r="Q16" s="75">
        <v>0</v>
      </c>
      <c r="R16" s="75">
        <v>0</v>
      </c>
      <c r="S16" s="75">
        <v>0</v>
      </c>
      <c r="T16" s="75">
        <v>0</v>
      </c>
      <c r="U16" s="75">
        <v>0</v>
      </c>
      <c r="V16" s="75">
        <v>0</v>
      </c>
      <c r="W16" s="75">
        <v>0</v>
      </c>
      <c r="X16" s="75">
        <v>0</v>
      </c>
    </row>
    <row r="17" ht="25" customHeight="1" spans="1:24">
      <c r="A17" s="87" t="s">
        <v>111</v>
      </c>
      <c r="B17" s="87" t="s">
        <v>112</v>
      </c>
      <c r="C17" s="87" t="s">
        <v>113</v>
      </c>
      <c r="D17" s="87" t="s">
        <v>137</v>
      </c>
      <c r="E17" s="361" t="s">
        <v>114</v>
      </c>
      <c r="F17" s="362" t="s">
        <v>141</v>
      </c>
      <c r="G17" s="354">
        <v>0</v>
      </c>
      <c r="H17" s="75">
        <v>0</v>
      </c>
      <c r="I17" s="75">
        <v>0</v>
      </c>
      <c r="J17" s="75">
        <v>3</v>
      </c>
      <c r="K17" s="75">
        <v>0</v>
      </c>
      <c r="L17" s="75">
        <v>0</v>
      </c>
      <c r="M17" s="75">
        <v>0</v>
      </c>
      <c r="N17" s="75">
        <v>0</v>
      </c>
      <c r="O17" s="75">
        <v>0</v>
      </c>
      <c r="P17" s="75">
        <v>0</v>
      </c>
      <c r="Q17" s="75">
        <v>0</v>
      </c>
      <c r="R17" s="75">
        <v>0</v>
      </c>
      <c r="S17" s="75">
        <v>0</v>
      </c>
      <c r="T17" s="75">
        <v>0</v>
      </c>
      <c r="U17" s="75">
        <v>0</v>
      </c>
      <c r="V17" s="75">
        <v>0</v>
      </c>
      <c r="W17" s="75">
        <v>0</v>
      </c>
      <c r="X17" s="75">
        <v>0</v>
      </c>
    </row>
    <row r="18" ht="25" customHeight="1" spans="1:24">
      <c r="A18" s="87" t="s">
        <v>111</v>
      </c>
      <c r="B18" s="87" t="s">
        <v>112</v>
      </c>
      <c r="C18" s="87" t="s">
        <v>113</v>
      </c>
      <c r="D18" s="87" t="s">
        <v>137</v>
      </c>
      <c r="E18" s="361" t="s">
        <v>114</v>
      </c>
      <c r="F18" s="362"/>
      <c r="G18" s="354">
        <v>12</v>
      </c>
      <c r="H18" s="75">
        <v>0</v>
      </c>
      <c r="I18" s="75">
        <v>0</v>
      </c>
      <c r="J18" s="75">
        <v>0</v>
      </c>
      <c r="K18" s="75">
        <v>0</v>
      </c>
      <c r="L18" s="75">
        <v>12</v>
      </c>
      <c r="M18" s="75">
        <v>0</v>
      </c>
      <c r="N18" s="75">
        <v>0</v>
      </c>
      <c r="O18" s="75">
        <v>0</v>
      </c>
      <c r="P18" s="75">
        <v>0</v>
      </c>
      <c r="Q18" s="75">
        <v>0</v>
      </c>
      <c r="R18" s="75">
        <v>0</v>
      </c>
      <c r="S18" s="75">
        <v>0</v>
      </c>
      <c r="T18" s="75">
        <v>0</v>
      </c>
      <c r="U18" s="75">
        <v>0</v>
      </c>
      <c r="V18" s="75">
        <v>0</v>
      </c>
      <c r="W18" s="75">
        <v>0</v>
      </c>
      <c r="X18" s="75">
        <v>0</v>
      </c>
    </row>
    <row r="19" ht="25" customHeight="1" spans="1:24">
      <c r="A19" s="87" t="s">
        <v>111</v>
      </c>
      <c r="B19" s="87" t="s">
        <v>112</v>
      </c>
      <c r="C19" s="87" t="s">
        <v>113</v>
      </c>
      <c r="D19" s="87" t="s">
        <v>137</v>
      </c>
      <c r="E19" s="361" t="s">
        <v>114</v>
      </c>
      <c r="F19" s="362" t="s">
        <v>142</v>
      </c>
      <c r="G19" s="354">
        <v>0</v>
      </c>
      <c r="H19" s="75">
        <v>0</v>
      </c>
      <c r="I19" s="75">
        <v>0</v>
      </c>
      <c r="J19" s="75">
        <v>30.5</v>
      </c>
      <c r="K19" s="75">
        <v>0</v>
      </c>
      <c r="L19" s="75">
        <v>0</v>
      </c>
      <c r="M19" s="75">
        <v>0</v>
      </c>
      <c r="N19" s="75">
        <v>0</v>
      </c>
      <c r="O19" s="75">
        <v>0</v>
      </c>
      <c r="P19" s="75">
        <v>0</v>
      </c>
      <c r="Q19" s="75">
        <v>0</v>
      </c>
      <c r="R19" s="75">
        <v>0</v>
      </c>
      <c r="S19" s="75">
        <v>0</v>
      </c>
      <c r="T19" s="75">
        <v>0</v>
      </c>
      <c r="U19" s="75">
        <v>0</v>
      </c>
      <c r="V19" s="75">
        <v>0</v>
      </c>
      <c r="W19" s="75">
        <v>0</v>
      </c>
      <c r="X19" s="75">
        <v>0</v>
      </c>
    </row>
    <row r="20" ht="25" customHeight="1" spans="1:24">
      <c r="A20" s="87" t="s">
        <v>111</v>
      </c>
      <c r="B20" s="87" t="s">
        <v>112</v>
      </c>
      <c r="C20" s="87" t="s">
        <v>113</v>
      </c>
      <c r="D20" s="87" t="s">
        <v>137</v>
      </c>
      <c r="E20" s="361" t="s">
        <v>114</v>
      </c>
      <c r="F20" s="362" t="s">
        <v>141</v>
      </c>
      <c r="G20" s="354">
        <v>0</v>
      </c>
      <c r="H20" s="75">
        <v>0</v>
      </c>
      <c r="I20" s="75">
        <v>0</v>
      </c>
      <c r="J20" s="75">
        <v>20</v>
      </c>
      <c r="K20" s="75">
        <v>0</v>
      </c>
      <c r="L20" s="75">
        <v>0</v>
      </c>
      <c r="M20" s="75">
        <v>0</v>
      </c>
      <c r="N20" s="75">
        <v>0</v>
      </c>
      <c r="O20" s="75">
        <v>0</v>
      </c>
      <c r="P20" s="75">
        <v>0</v>
      </c>
      <c r="Q20" s="75">
        <v>0</v>
      </c>
      <c r="R20" s="75">
        <v>0</v>
      </c>
      <c r="S20" s="75">
        <v>0</v>
      </c>
      <c r="T20" s="75">
        <v>0</v>
      </c>
      <c r="U20" s="75">
        <v>0</v>
      </c>
      <c r="V20" s="75">
        <v>0</v>
      </c>
      <c r="W20" s="75">
        <v>0</v>
      </c>
      <c r="X20" s="75">
        <v>0</v>
      </c>
    </row>
    <row r="21" ht="25" customHeight="1" spans="1:24">
      <c r="A21" s="87" t="s">
        <v>111</v>
      </c>
      <c r="B21" s="87" t="s">
        <v>112</v>
      </c>
      <c r="C21" s="87" t="s">
        <v>113</v>
      </c>
      <c r="D21" s="87" t="s">
        <v>137</v>
      </c>
      <c r="E21" s="361" t="s">
        <v>114</v>
      </c>
      <c r="F21" s="362" t="s">
        <v>143</v>
      </c>
      <c r="G21" s="354">
        <v>0</v>
      </c>
      <c r="H21" s="75">
        <v>0</v>
      </c>
      <c r="I21" s="75">
        <v>0</v>
      </c>
      <c r="J21" s="75">
        <v>0</v>
      </c>
      <c r="K21" s="75">
        <v>3</v>
      </c>
      <c r="L21" s="75">
        <v>0</v>
      </c>
      <c r="M21" s="75">
        <v>0</v>
      </c>
      <c r="N21" s="75">
        <v>0</v>
      </c>
      <c r="O21" s="75">
        <v>0</v>
      </c>
      <c r="P21" s="75">
        <v>0</v>
      </c>
      <c r="Q21" s="75">
        <v>0</v>
      </c>
      <c r="R21" s="75">
        <v>0</v>
      </c>
      <c r="S21" s="75">
        <v>0</v>
      </c>
      <c r="T21" s="75">
        <v>0</v>
      </c>
      <c r="U21" s="75">
        <v>0</v>
      </c>
      <c r="V21" s="75">
        <v>0</v>
      </c>
      <c r="W21" s="75">
        <v>0</v>
      </c>
      <c r="X21" s="75">
        <v>0</v>
      </c>
    </row>
    <row r="22" ht="25" customHeight="1" spans="1:24">
      <c r="A22" s="87" t="s">
        <v>111</v>
      </c>
      <c r="B22" s="87" t="s">
        <v>112</v>
      </c>
      <c r="C22" s="87" t="s">
        <v>113</v>
      </c>
      <c r="D22" s="87" t="s">
        <v>137</v>
      </c>
      <c r="E22" s="361" t="s">
        <v>114</v>
      </c>
      <c r="F22" s="362" t="s">
        <v>144</v>
      </c>
      <c r="G22" s="354">
        <v>0</v>
      </c>
      <c r="H22" s="75">
        <v>0</v>
      </c>
      <c r="I22" s="75">
        <v>0.679224</v>
      </c>
      <c r="J22" s="75">
        <v>0</v>
      </c>
      <c r="K22" s="75">
        <v>0</v>
      </c>
      <c r="L22" s="75">
        <v>0</v>
      </c>
      <c r="M22" s="75">
        <v>0</v>
      </c>
      <c r="N22" s="75">
        <v>0</v>
      </c>
      <c r="O22" s="75">
        <v>0</v>
      </c>
      <c r="P22" s="75">
        <v>0</v>
      </c>
      <c r="Q22" s="75">
        <v>0</v>
      </c>
      <c r="R22" s="75">
        <v>0</v>
      </c>
      <c r="S22" s="75">
        <v>0</v>
      </c>
      <c r="T22" s="75">
        <v>0</v>
      </c>
      <c r="U22" s="75">
        <v>0</v>
      </c>
      <c r="V22" s="75">
        <v>0</v>
      </c>
      <c r="W22" s="75">
        <v>0</v>
      </c>
      <c r="X22" s="75">
        <v>0</v>
      </c>
    </row>
    <row r="23" ht="25" customHeight="1" spans="1:24">
      <c r="A23" s="87" t="s">
        <v>111</v>
      </c>
      <c r="B23" s="87" t="s">
        <v>112</v>
      </c>
      <c r="C23" s="87" t="s">
        <v>113</v>
      </c>
      <c r="D23" s="87" t="s">
        <v>137</v>
      </c>
      <c r="E23" s="361" t="s">
        <v>114</v>
      </c>
      <c r="F23" s="362" t="s">
        <v>141</v>
      </c>
      <c r="G23" s="354">
        <v>0</v>
      </c>
      <c r="H23" s="75">
        <v>0</v>
      </c>
      <c r="I23" s="75">
        <v>0</v>
      </c>
      <c r="J23" s="75">
        <v>8.388</v>
      </c>
      <c r="K23" s="75">
        <v>0</v>
      </c>
      <c r="L23" s="75">
        <v>0</v>
      </c>
      <c r="M23" s="75">
        <v>0</v>
      </c>
      <c r="N23" s="75">
        <v>0</v>
      </c>
      <c r="O23" s="75">
        <v>0</v>
      </c>
      <c r="P23" s="75">
        <v>0</v>
      </c>
      <c r="Q23" s="75">
        <v>0</v>
      </c>
      <c r="R23" s="75">
        <v>0</v>
      </c>
      <c r="S23" s="75">
        <v>0</v>
      </c>
      <c r="T23" s="75">
        <v>0</v>
      </c>
      <c r="U23" s="75">
        <v>0</v>
      </c>
      <c r="V23" s="75">
        <v>0</v>
      </c>
      <c r="W23" s="75">
        <v>0</v>
      </c>
      <c r="X23" s="75">
        <v>0</v>
      </c>
    </row>
    <row r="24" ht="25" customHeight="1" spans="1:24">
      <c r="A24" s="87" t="s">
        <v>111</v>
      </c>
      <c r="B24" s="87" t="s">
        <v>112</v>
      </c>
      <c r="C24" s="87" t="s">
        <v>113</v>
      </c>
      <c r="D24" s="87" t="s">
        <v>137</v>
      </c>
      <c r="E24" s="361" t="s">
        <v>114</v>
      </c>
      <c r="F24" s="362" t="s">
        <v>144</v>
      </c>
      <c r="G24" s="354">
        <v>0</v>
      </c>
      <c r="H24" s="75">
        <v>0</v>
      </c>
      <c r="I24" s="75">
        <v>0.30324</v>
      </c>
      <c r="J24" s="75">
        <v>0</v>
      </c>
      <c r="K24" s="75">
        <v>0</v>
      </c>
      <c r="L24" s="75">
        <v>0</v>
      </c>
      <c r="M24" s="75">
        <v>0</v>
      </c>
      <c r="N24" s="75">
        <v>0</v>
      </c>
      <c r="O24" s="75">
        <v>0</v>
      </c>
      <c r="P24" s="75">
        <v>0</v>
      </c>
      <c r="Q24" s="75">
        <v>0</v>
      </c>
      <c r="R24" s="75">
        <v>0</v>
      </c>
      <c r="S24" s="75">
        <v>0</v>
      </c>
      <c r="T24" s="75">
        <v>0</v>
      </c>
      <c r="U24" s="75">
        <v>0</v>
      </c>
      <c r="V24" s="75">
        <v>0</v>
      </c>
      <c r="W24" s="75">
        <v>0</v>
      </c>
      <c r="X24" s="75">
        <v>0</v>
      </c>
    </row>
    <row r="25" ht="25" customHeight="1" spans="1:24">
      <c r="A25" s="87" t="s">
        <v>111</v>
      </c>
      <c r="B25" s="87" t="s">
        <v>112</v>
      </c>
      <c r="C25" s="87" t="s">
        <v>113</v>
      </c>
      <c r="D25" s="87" t="s">
        <v>137</v>
      </c>
      <c r="E25" s="361" t="s">
        <v>114</v>
      </c>
      <c r="F25" s="362" t="s">
        <v>138</v>
      </c>
      <c r="G25" s="354">
        <v>0</v>
      </c>
      <c r="H25" s="75">
        <v>0</v>
      </c>
      <c r="I25" s="75">
        <v>3.61</v>
      </c>
      <c r="J25" s="75">
        <v>0</v>
      </c>
      <c r="K25" s="75">
        <v>0</v>
      </c>
      <c r="L25" s="75">
        <v>0</v>
      </c>
      <c r="M25" s="75">
        <v>0</v>
      </c>
      <c r="N25" s="75">
        <v>0</v>
      </c>
      <c r="O25" s="75">
        <v>0</v>
      </c>
      <c r="P25" s="75">
        <v>0</v>
      </c>
      <c r="Q25" s="75">
        <v>0</v>
      </c>
      <c r="R25" s="75">
        <v>0</v>
      </c>
      <c r="S25" s="75">
        <v>0</v>
      </c>
      <c r="T25" s="75">
        <v>0</v>
      </c>
      <c r="U25" s="75">
        <v>0</v>
      </c>
      <c r="V25" s="75">
        <v>0</v>
      </c>
      <c r="W25" s="75">
        <v>0</v>
      </c>
      <c r="X25" s="75">
        <v>0</v>
      </c>
    </row>
    <row r="26" ht="25" customHeight="1" spans="1:24">
      <c r="A26" s="87" t="s">
        <v>111</v>
      </c>
      <c r="B26" s="87" t="s">
        <v>112</v>
      </c>
      <c r="C26" s="87" t="s">
        <v>113</v>
      </c>
      <c r="D26" s="87" t="s">
        <v>137</v>
      </c>
      <c r="E26" s="361" t="s">
        <v>114</v>
      </c>
      <c r="F26" s="362" t="s">
        <v>144</v>
      </c>
      <c r="G26" s="354">
        <v>0</v>
      </c>
      <c r="H26" s="75">
        <v>0</v>
      </c>
      <c r="I26" s="75">
        <v>5.722592</v>
      </c>
      <c r="J26" s="75">
        <v>0</v>
      </c>
      <c r="K26" s="75">
        <v>0</v>
      </c>
      <c r="L26" s="75">
        <v>0</v>
      </c>
      <c r="M26" s="75">
        <v>0</v>
      </c>
      <c r="N26" s="75">
        <v>0</v>
      </c>
      <c r="O26" s="75">
        <v>0</v>
      </c>
      <c r="P26" s="75">
        <v>0</v>
      </c>
      <c r="Q26" s="75">
        <v>0</v>
      </c>
      <c r="R26" s="75">
        <v>0</v>
      </c>
      <c r="S26" s="75">
        <v>0</v>
      </c>
      <c r="T26" s="75">
        <v>0</v>
      </c>
      <c r="U26" s="75">
        <v>0</v>
      </c>
      <c r="V26" s="75">
        <v>0</v>
      </c>
      <c r="W26" s="75">
        <v>0</v>
      </c>
      <c r="X26" s="75">
        <v>0</v>
      </c>
    </row>
    <row r="27" ht="25" customHeight="1" spans="1:24">
      <c r="A27" s="87" t="s">
        <v>111</v>
      </c>
      <c r="B27" s="87" t="s">
        <v>112</v>
      </c>
      <c r="C27" s="87" t="s">
        <v>113</v>
      </c>
      <c r="D27" s="87" t="s">
        <v>137</v>
      </c>
      <c r="E27" s="361" t="s">
        <v>114</v>
      </c>
      <c r="F27" s="362" t="s">
        <v>143</v>
      </c>
      <c r="G27" s="354">
        <v>0</v>
      </c>
      <c r="H27" s="75">
        <v>0</v>
      </c>
      <c r="I27" s="75">
        <v>0</v>
      </c>
      <c r="J27" s="75">
        <v>0</v>
      </c>
      <c r="K27" s="75">
        <v>15</v>
      </c>
      <c r="L27" s="75">
        <v>0</v>
      </c>
      <c r="M27" s="75">
        <v>0</v>
      </c>
      <c r="N27" s="75">
        <v>0</v>
      </c>
      <c r="O27" s="75">
        <v>0</v>
      </c>
      <c r="P27" s="75">
        <v>0</v>
      </c>
      <c r="Q27" s="75">
        <v>0</v>
      </c>
      <c r="R27" s="75">
        <v>0</v>
      </c>
      <c r="S27" s="75">
        <v>0</v>
      </c>
      <c r="T27" s="75">
        <v>0</v>
      </c>
      <c r="U27" s="75">
        <v>0</v>
      </c>
      <c r="V27" s="75">
        <v>0</v>
      </c>
      <c r="W27" s="75">
        <v>0</v>
      </c>
      <c r="X27" s="75">
        <v>0</v>
      </c>
    </row>
    <row r="28" ht="25" customHeight="1" spans="1:24">
      <c r="A28" s="87" t="s">
        <v>111</v>
      </c>
      <c r="B28" s="87" t="s">
        <v>112</v>
      </c>
      <c r="C28" s="87" t="s">
        <v>113</v>
      </c>
      <c r="D28" s="87" t="s">
        <v>137</v>
      </c>
      <c r="E28" s="361" t="s">
        <v>114</v>
      </c>
      <c r="F28" s="362" t="s">
        <v>145</v>
      </c>
      <c r="G28" s="354">
        <v>0</v>
      </c>
      <c r="H28" s="75">
        <v>0</v>
      </c>
      <c r="I28" s="75">
        <v>0</v>
      </c>
      <c r="J28" s="75">
        <v>8</v>
      </c>
      <c r="K28" s="75">
        <v>0</v>
      </c>
      <c r="L28" s="75">
        <v>0</v>
      </c>
      <c r="M28" s="75">
        <v>0</v>
      </c>
      <c r="N28" s="75">
        <v>0</v>
      </c>
      <c r="O28" s="75">
        <v>0</v>
      </c>
      <c r="P28" s="75">
        <v>0</v>
      </c>
      <c r="Q28" s="75">
        <v>0</v>
      </c>
      <c r="R28" s="75">
        <v>0</v>
      </c>
      <c r="S28" s="75">
        <v>0</v>
      </c>
      <c r="T28" s="75">
        <v>0</v>
      </c>
      <c r="U28" s="75">
        <v>0</v>
      </c>
      <c r="V28" s="75">
        <v>0</v>
      </c>
      <c r="W28" s="75">
        <v>0</v>
      </c>
      <c r="X28" s="75">
        <v>0</v>
      </c>
    </row>
    <row r="29" ht="25" customHeight="1" spans="1:24">
      <c r="A29" s="87" t="s">
        <v>111</v>
      </c>
      <c r="B29" s="87" t="s">
        <v>112</v>
      </c>
      <c r="C29" s="87" t="s">
        <v>113</v>
      </c>
      <c r="D29" s="87" t="s">
        <v>137</v>
      </c>
      <c r="E29" s="361" t="s">
        <v>114</v>
      </c>
      <c r="F29" s="362"/>
      <c r="G29" s="354">
        <v>12.5</v>
      </c>
      <c r="H29" s="75">
        <v>12.5</v>
      </c>
      <c r="I29" s="75">
        <v>0</v>
      </c>
      <c r="J29" s="75">
        <v>0</v>
      </c>
      <c r="K29" s="75">
        <v>0</v>
      </c>
      <c r="L29" s="75">
        <v>0</v>
      </c>
      <c r="M29" s="75">
        <v>0</v>
      </c>
      <c r="N29" s="75">
        <v>0</v>
      </c>
      <c r="O29" s="75">
        <v>0</v>
      </c>
      <c r="P29" s="75">
        <v>0</v>
      </c>
      <c r="Q29" s="75">
        <v>0</v>
      </c>
      <c r="R29" s="75">
        <v>0</v>
      </c>
      <c r="S29" s="75">
        <v>0</v>
      </c>
      <c r="T29" s="75">
        <v>0</v>
      </c>
      <c r="U29" s="75">
        <v>0</v>
      </c>
      <c r="V29" s="75">
        <v>0</v>
      </c>
      <c r="W29" s="75">
        <v>0</v>
      </c>
      <c r="X29" s="75">
        <v>0</v>
      </c>
    </row>
    <row r="30" ht="25" customHeight="1" spans="1:24">
      <c r="A30" s="87" t="s">
        <v>111</v>
      </c>
      <c r="B30" s="87" t="s">
        <v>112</v>
      </c>
      <c r="C30" s="87" t="s">
        <v>113</v>
      </c>
      <c r="D30" s="87" t="s">
        <v>137</v>
      </c>
      <c r="E30" s="361" t="s">
        <v>114</v>
      </c>
      <c r="F30" s="362" t="s">
        <v>144</v>
      </c>
      <c r="G30" s="354">
        <v>0</v>
      </c>
      <c r="H30" s="75">
        <v>0</v>
      </c>
      <c r="I30" s="75">
        <v>1.7328</v>
      </c>
      <c r="J30" s="75">
        <v>0</v>
      </c>
      <c r="K30" s="75">
        <v>0</v>
      </c>
      <c r="L30" s="75">
        <v>0</v>
      </c>
      <c r="M30" s="75">
        <v>0</v>
      </c>
      <c r="N30" s="75">
        <v>0</v>
      </c>
      <c r="O30" s="75">
        <v>0</v>
      </c>
      <c r="P30" s="75">
        <v>0</v>
      </c>
      <c r="Q30" s="75">
        <v>0</v>
      </c>
      <c r="R30" s="75">
        <v>0</v>
      </c>
      <c r="S30" s="75">
        <v>0</v>
      </c>
      <c r="T30" s="75">
        <v>0</v>
      </c>
      <c r="U30" s="75">
        <v>0</v>
      </c>
      <c r="V30" s="75">
        <v>0</v>
      </c>
      <c r="W30" s="75">
        <v>0</v>
      </c>
      <c r="X30" s="75">
        <v>0</v>
      </c>
    </row>
    <row r="31" ht="25" customHeight="1" spans="1:24">
      <c r="A31" s="87" t="s">
        <v>111</v>
      </c>
      <c r="B31" s="87" t="s">
        <v>112</v>
      </c>
      <c r="C31" s="87" t="s">
        <v>113</v>
      </c>
      <c r="D31" s="87" t="s">
        <v>137</v>
      </c>
      <c r="E31" s="361" t="s">
        <v>114</v>
      </c>
      <c r="F31" s="362" t="s">
        <v>146</v>
      </c>
      <c r="G31" s="354">
        <v>0</v>
      </c>
      <c r="H31" s="75">
        <v>0</v>
      </c>
      <c r="I31" s="75">
        <v>0</v>
      </c>
      <c r="J31" s="75">
        <v>0</v>
      </c>
      <c r="K31" s="75">
        <v>0</v>
      </c>
      <c r="L31" s="75">
        <v>0</v>
      </c>
      <c r="M31" s="75">
        <v>12</v>
      </c>
      <c r="N31" s="75">
        <v>0</v>
      </c>
      <c r="O31" s="75">
        <v>0</v>
      </c>
      <c r="P31" s="75">
        <v>0</v>
      </c>
      <c r="Q31" s="75">
        <v>0</v>
      </c>
      <c r="R31" s="75">
        <v>0</v>
      </c>
      <c r="S31" s="75">
        <v>0</v>
      </c>
      <c r="T31" s="75">
        <v>0</v>
      </c>
      <c r="U31" s="75">
        <v>0</v>
      </c>
      <c r="V31" s="75">
        <v>0</v>
      </c>
      <c r="W31" s="75">
        <v>0</v>
      </c>
      <c r="X31" s="75">
        <v>0</v>
      </c>
    </row>
    <row r="32" ht="25" customHeight="1" spans="1:24">
      <c r="A32" s="87" t="s">
        <v>111</v>
      </c>
      <c r="B32" s="87" t="s">
        <v>112</v>
      </c>
      <c r="C32" s="87" t="s">
        <v>113</v>
      </c>
      <c r="D32" s="87" t="s">
        <v>137</v>
      </c>
      <c r="E32" s="361" t="s">
        <v>114</v>
      </c>
      <c r="F32" s="362" t="s">
        <v>141</v>
      </c>
      <c r="G32" s="354">
        <v>0</v>
      </c>
      <c r="H32" s="75">
        <v>0</v>
      </c>
      <c r="I32" s="75">
        <v>0</v>
      </c>
      <c r="J32" s="75">
        <v>2</v>
      </c>
      <c r="K32" s="75">
        <v>0</v>
      </c>
      <c r="L32" s="75">
        <v>0</v>
      </c>
      <c r="M32" s="75">
        <v>0</v>
      </c>
      <c r="N32" s="75">
        <v>0</v>
      </c>
      <c r="O32" s="75">
        <v>0</v>
      </c>
      <c r="P32" s="75">
        <v>0</v>
      </c>
      <c r="Q32" s="75">
        <v>0</v>
      </c>
      <c r="R32" s="75">
        <v>0</v>
      </c>
      <c r="S32" s="75">
        <v>0</v>
      </c>
      <c r="T32" s="75">
        <v>0</v>
      </c>
      <c r="U32" s="75">
        <v>0</v>
      </c>
      <c r="V32" s="75">
        <v>0</v>
      </c>
      <c r="W32" s="75">
        <v>0</v>
      </c>
      <c r="X32" s="75">
        <v>0</v>
      </c>
    </row>
    <row r="33" ht="25" customHeight="1" spans="1:24">
      <c r="A33" s="87" t="s">
        <v>111</v>
      </c>
      <c r="B33" s="87" t="s">
        <v>112</v>
      </c>
      <c r="C33" s="87" t="s">
        <v>113</v>
      </c>
      <c r="D33" s="87" t="s">
        <v>137</v>
      </c>
      <c r="E33" s="361" t="s">
        <v>114</v>
      </c>
      <c r="F33" s="362" t="s">
        <v>147</v>
      </c>
      <c r="G33" s="354">
        <v>0</v>
      </c>
      <c r="H33" s="75">
        <v>0</v>
      </c>
      <c r="I33" s="75">
        <v>0</v>
      </c>
      <c r="J33" s="75">
        <v>15</v>
      </c>
      <c r="K33" s="75">
        <v>0</v>
      </c>
      <c r="L33" s="75">
        <v>0</v>
      </c>
      <c r="M33" s="75">
        <v>0</v>
      </c>
      <c r="N33" s="75">
        <v>0</v>
      </c>
      <c r="O33" s="75">
        <v>0</v>
      </c>
      <c r="P33" s="75">
        <v>0</v>
      </c>
      <c r="Q33" s="75">
        <v>0</v>
      </c>
      <c r="R33" s="75">
        <v>0</v>
      </c>
      <c r="S33" s="75">
        <v>0</v>
      </c>
      <c r="T33" s="75">
        <v>0</v>
      </c>
      <c r="U33" s="75">
        <v>0</v>
      </c>
      <c r="V33" s="75">
        <v>0</v>
      </c>
      <c r="W33" s="75">
        <v>0</v>
      </c>
      <c r="X33" s="75">
        <v>0</v>
      </c>
    </row>
    <row r="34" ht="25" customHeight="1" spans="1:24">
      <c r="A34" s="87" t="s">
        <v>111</v>
      </c>
      <c r="B34" s="87" t="s">
        <v>112</v>
      </c>
      <c r="C34" s="87" t="s">
        <v>113</v>
      </c>
      <c r="D34" s="87" t="s">
        <v>137</v>
      </c>
      <c r="E34" s="361" t="s">
        <v>114</v>
      </c>
      <c r="F34" s="362"/>
      <c r="G34" s="354">
        <v>12</v>
      </c>
      <c r="H34" s="75">
        <v>12</v>
      </c>
      <c r="I34" s="75">
        <v>0</v>
      </c>
      <c r="J34" s="75">
        <v>0</v>
      </c>
      <c r="K34" s="75">
        <v>0</v>
      </c>
      <c r="L34" s="75">
        <v>0</v>
      </c>
      <c r="M34" s="75">
        <v>0</v>
      </c>
      <c r="N34" s="75">
        <v>0</v>
      </c>
      <c r="O34" s="75">
        <v>0</v>
      </c>
      <c r="P34" s="75">
        <v>0</v>
      </c>
      <c r="Q34" s="75">
        <v>0</v>
      </c>
      <c r="R34" s="75">
        <v>0</v>
      </c>
      <c r="S34" s="75">
        <v>0</v>
      </c>
      <c r="T34" s="75">
        <v>0</v>
      </c>
      <c r="U34" s="75">
        <v>0</v>
      </c>
      <c r="V34" s="75">
        <v>0</v>
      </c>
      <c r="W34" s="75">
        <v>0</v>
      </c>
      <c r="X34" s="75">
        <v>0</v>
      </c>
    </row>
    <row r="35" ht="25" customHeight="1" spans="1:24">
      <c r="A35" s="87" t="s">
        <v>111</v>
      </c>
      <c r="B35" s="87" t="s">
        <v>112</v>
      </c>
      <c r="C35" s="87" t="s">
        <v>113</v>
      </c>
      <c r="D35" s="87" t="s">
        <v>137</v>
      </c>
      <c r="E35" s="361" t="s">
        <v>114</v>
      </c>
      <c r="F35" s="362" t="s">
        <v>144</v>
      </c>
      <c r="G35" s="354">
        <v>0</v>
      </c>
      <c r="H35" s="75">
        <v>0</v>
      </c>
      <c r="I35" s="75">
        <v>14.30648</v>
      </c>
      <c r="J35" s="75">
        <v>0</v>
      </c>
      <c r="K35" s="75">
        <v>0</v>
      </c>
      <c r="L35" s="75">
        <v>0</v>
      </c>
      <c r="M35" s="75">
        <v>0</v>
      </c>
      <c r="N35" s="75">
        <v>0</v>
      </c>
      <c r="O35" s="75">
        <v>0</v>
      </c>
      <c r="P35" s="75">
        <v>0</v>
      </c>
      <c r="Q35" s="75">
        <v>0</v>
      </c>
      <c r="R35" s="75">
        <v>0</v>
      </c>
      <c r="S35" s="75">
        <v>0</v>
      </c>
      <c r="T35" s="75">
        <v>0</v>
      </c>
      <c r="U35" s="75">
        <v>0</v>
      </c>
      <c r="V35" s="75">
        <v>0</v>
      </c>
      <c r="W35" s="75">
        <v>0</v>
      </c>
      <c r="X35" s="75">
        <v>0</v>
      </c>
    </row>
    <row r="36" ht="25" customHeight="1" spans="1:24">
      <c r="A36" s="87" t="s">
        <v>111</v>
      </c>
      <c r="B36" s="87" t="s">
        <v>112</v>
      </c>
      <c r="C36" s="87" t="s">
        <v>113</v>
      </c>
      <c r="D36" s="87" t="s">
        <v>137</v>
      </c>
      <c r="E36" s="361" t="s">
        <v>114</v>
      </c>
      <c r="F36" s="362" t="s">
        <v>141</v>
      </c>
      <c r="G36" s="354">
        <v>0</v>
      </c>
      <c r="H36" s="75">
        <v>0</v>
      </c>
      <c r="I36" s="75">
        <v>0</v>
      </c>
      <c r="J36" s="75">
        <v>1</v>
      </c>
      <c r="K36" s="75">
        <v>0</v>
      </c>
      <c r="L36" s="75">
        <v>0</v>
      </c>
      <c r="M36" s="75">
        <v>0</v>
      </c>
      <c r="N36" s="75">
        <v>0</v>
      </c>
      <c r="O36" s="75">
        <v>0</v>
      </c>
      <c r="P36" s="75">
        <v>0</v>
      </c>
      <c r="Q36" s="75">
        <v>0</v>
      </c>
      <c r="R36" s="75">
        <v>0</v>
      </c>
      <c r="S36" s="75">
        <v>0</v>
      </c>
      <c r="T36" s="75">
        <v>0</v>
      </c>
      <c r="U36" s="75">
        <v>0</v>
      </c>
      <c r="V36" s="75">
        <v>0</v>
      </c>
      <c r="W36" s="75">
        <v>0</v>
      </c>
      <c r="X36" s="75">
        <v>0</v>
      </c>
    </row>
    <row r="37" ht="25" customHeight="1" spans="1:24">
      <c r="A37" s="87" t="s">
        <v>111</v>
      </c>
      <c r="B37" s="87" t="s">
        <v>112</v>
      </c>
      <c r="C37" s="87" t="s">
        <v>113</v>
      </c>
      <c r="D37" s="87" t="s">
        <v>137</v>
      </c>
      <c r="E37" s="361" t="s">
        <v>114</v>
      </c>
      <c r="F37" s="362" t="s">
        <v>138</v>
      </c>
      <c r="G37" s="354">
        <v>0</v>
      </c>
      <c r="H37" s="75">
        <v>0</v>
      </c>
      <c r="I37" s="75">
        <v>24.6024</v>
      </c>
      <c r="J37" s="75">
        <v>0</v>
      </c>
      <c r="K37" s="75">
        <v>0</v>
      </c>
      <c r="L37" s="75">
        <v>0</v>
      </c>
      <c r="M37" s="75">
        <v>0</v>
      </c>
      <c r="N37" s="75">
        <v>0</v>
      </c>
      <c r="O37" s="75">
        <v>0</v>
      </c>
      <c r="P37" s="75">
        <v>0</v>
      </c>
      <c r="Q37" s="75">
        <v>0</v>
      </c>
      <c r="R37" s="75">
        <v>0</v>
      </c>
      <c r="S37" s="75">
        <v>0</v>
      </c>
      <c r="T37" s="75">
        <v>0</v>
      </c>
      <c r="U37" s="75">
        <v>0</v>
      </c>
      <c r="V37" s="75">
        <v>0</v>
      </c>
      <c r="W37" s="75">
        <v>0</v>
      </c>
      <c r="X37" s="75">
        <v>0</v>
      </c>
    </row>
    <row r="38" ht="25" customHeight="1" spans="1:24">
      <c r="A38" s="87" t="s">
        <v>111</v>
      </c>
      <c r="B38" s="87" t="s">
        <v>112</v>
      </c>
      <c r="C38" s="87" t="s">
        <v>113</v>
      </c>
      <c r="D38" s="87" t="s">
        <v>137</v>
      </c>
      <c r="E38" s="361" t="s">
        <v>114</v>
      </c>
      <c r="F38" s="362"/>
      <c r="G38" s="354">
        <v>28.51774</v>
      </c>
      <c r="H38" s="75">
        <v>28.51774</v>
      </c>
      <c r="I38" s="75">
        <v>0</v>
      </c>
      <c r="J38" s="75">
        <v>0</v>
      </c>
      <c r="K38" s="75">
        <v>0</v>
      </c>
      <c r="L38" s="75">
        <v>0</v>
      </c>
      <c r="M38" s="75">
        <v>0</v>
      </c>
      <c r="N38" s="75">
        <v>0</v>
      </c>
      <c r="O38" s="75">
        <v>0</v>
      </c>
      <c r="P38" s="75">
        <v>0</v>
      </c>
      <c r="Q38" s="75">
        <v>0</v>
      </c>
      <c r="R38" s="75">
        <v>0</v>
      </c>
      <c r="S38" s="75">
        <v>0</v>
      </c>
      <c r="T38" s="75">
        <v>0</v>
      </c>
      <c r="U38" s="75">
        <v>0</v>
      </c>
      <c r="V38" s="75">
        <v>0</v>
      </c>
      <c r="W38" s="75">
        <v>0</v>
      </c>
      <c r="X38" s="75">
        <v>0</v>
      </c>
    </row>
    <row r="39" ht="25" customHeight="1" spans="1:24">
      <c r="A39" s="87" t="s">
        <v>111</v>
      </c>
      <c r="B39" s="87" t="s">
        <v>112</v>
      </c>
      <c r="C39" s="87" t="s">
        <v>113</v>
      </c>
      <c r="D39" s="87" t="s">
        <v>137</v>
      </c>
      <c r="E39" s="361" t="s">
        <v>114</v>
      </c>
      <c r="F39" s="362" t="s">
        <v>148</v>
      </c>
      <c r="G39" s="354">
        <v>0</v>
      </c>
      <c r="H39" s="75">
        <v>0</v>
      </c>
      <c r="I39" s="75">
        <v>0</v>
      </c>
      <c r="J39" s="75">
        <v>0</v>
      </c>
      <c r="K39" s="75">
        <v>88.116264</v>
      </c>
      <c r="L39" s="75">
        <v>0</v>
      </c>
      <c r="M39" s="75">
        <v>0</v>
      </c>
      <c r="N39" s="75">
        <v>0</v>
      </c>
      <c r="O39" s="75">
        <v>0</v>
      </c>
      <c r="P39" s="75">
        <v>0</v>
      </c>
      <c r="Q39" s="75">
        <v>0</v>
      </c>
      <c r="R39" s="75">
        <v>0</v>
      </c>
      <c r="S39" s="75">
        <v>0</v>
      </c>
      <c r="T39" s="75">
        <v>0</v>
      </c>
      <c r="U39" s="75">
        <v>0</v>
      </c>
      <c r="V39" s="75">
        <v>0</v>
      </c>
      <c r="W39" s="75">
        <v>0</v>
      </c>
      <c r="X39" s="75">
        <v>0</v>
      </c>
    </row>
    <row r="40" ht="25" customHeight="1" spans="1:24">
      <c r="A40" s="87" t="s">
        <v>111</v>
      </c>
      <c r="B40" s="87" t="s">
        <v>112</v>
      </c>
      <c r="C40" s="87" t="s">
        <v>113</v>
      </c>
      <c r="D40" s="87" t="s">
        <v>137</v>
      </c>
      <c r="E40" s="361" t="s">
        <v>114</v>
      </c>
      <c r="F40" s="362" t="s">
        <v>144</v>
      </c>
      <c r="G40" s="354">
        <v>0</v>
      </c>
      <c r="H40" s="75">
        <v>0</v>
      </c>
      <c r="I40" s="75">
        <v>1.018836</v>
      </c>
      <c r="J40" s="75">
        <v>0</v>
      </c>
      <c r="K40" s="75">
        <v>0</v>
      </c>
      <c r="L40" s="75">
        <v>0</v>
      </c>
      <c r="M40" s="75">
        <v>0</v>
      </c>
      <c r="N40" s="75">
        <v>0</v>
      </c>
      <c r="O40" s="75">
        <v>0</v>
      </c>
      <c r="P40" s="75">
        <v>0</v>
      </c>
      <c r="Q40" s="75">
        <v>0</v>
      </c>
      <c r="R40" s="75">
        <v>0</v>
      </c>
      <c r="S40" s="75">
        <v>0</v>
      </c>
      <c r="T40" s="75">
        <v>0</v>
      </c>
      <c r="U40" s="75">
        <v>0</v>
      </c>
      <c r="V40" s="75">
        <v>0</v>
      </c>
      <c r="W40" s="75">
        <v>0</v>
      </c>
      <c r="X40" s="75">
        <v>0</v>
      </c>
    </row>
    <row r="41" ht="25" customHeight="1" spans="1:24">
      <c r="A41" s="87" t="s">
        <v>111</v>
      </c>
      <c r="B41" s="87" t="s">
        <v>112</v>
      </c>
      <c r="C41" s="87" t="s">
        <v>113</v>
      </c>
      <c r="D41" s="87" t="s">
        <v>137</v>
      </c>
      <c r="E41" s="361" t="s">
        <v>114</v>
      </c>
      <c r="F41" s="362" t="s">
        <v>149</v>
      </c>
      <c r="G41" s="354">
        <v>0</v>
      </c>
      <c r="H41" s="75">
        <v>0</v>
      </c>
      <c r="I41" s="75">
        <v>12.5</v>
      </c>
      <c r="J41" s="75">
        <v>0</v>
      </c>
      <c r="K41" s="75">
        <v>0</v>
      </c>
      <c r="L41" s="75">
        <v>0</v>
      </c>
      <c r="M41" s="75">
        <v>0</v>
      </c>
      <c r="N41" s="75">
        <v>0</v>
      </c>
      <c r="O41" s="75">
        <v>0</v>
      </c>
      <c r="P41" s="75">
        <v>0</v>
      </c>
      <c r="Q41" s="75">
        <v>0</v>
      </c>
      <c r="R41" s="75">
        <v>0</v>
      </c>
      <c r="S41" s="75">
        <v>0</v>
      </c>
      <c r="T41" s="75">
        <v>0</v>
      </c>
      <c r="U41" s="75">
        <v>0</v>
      </c>
      <c r="V41" s="75">
        <v>0</v>
      </c>
      <c r="W41" s="75">
        <v>0</v>
      </c>
      <c r="X41" s="75">
        <v>0</v>
      </c>
    </row>
    <row r="42" ht="25" customHeight="1" spans="1:24">
      <c r="A42" s="87" t="s">
        <v>111</v>
      </c>
      <c r="B42" s="87" t="s">
        <v>112</v>
      </c>
      <c r="C42" s="87" t="s">
        <v>113</v>
      </c>
      <c r="D42" s="87" t="s">
        <v>137</v>
      </c>
      <c r="E42" s="361" t="s">
        <v>114</v>
      </c>
      <c r="F42" s="362" t="s">
        <v>141</v>
      </c>
      <c r="G42" s="354">
        <v>0</v>
      </c>
      <c r="H42" s="75">
        <v>0</v>
      </c>
      <c r="I42" s="75">
        <v>0</v>
      </c>
      <c r="J42" s="75">
        <v>15</v>
      </c>
      <c r="K42" s="75">
        <v>0</v>
      </c>
      <c r="L42" s="75">
        <v>0</v>
      </c>
      <c r="M42" s="75">
        <v>0</v>
      </c>
      <c r="N42" s="75">
        <v>0</v>
      </c>
      <c r="O42" s="75">
        <v>0</v>
      </c>
      <c r="P42" s="75">
        <v>0</v>
      </c>
      <c r="Q42" s="75">
        <v>0</v>
      </c>
      <c r="R42" s="75">
        <v>0</v>
      </c>
      <c r="S42" s="75">
        <v>0</v>
      </c>
      <c r="T42" s="75">
        <v>0</v>
      </c>
      <c r="U42" s="75">
        <v>0</v>
      </c>
      <c r="V42" s="75">
        <v>0</v>
      </c>
      <c r="W42" s="75">
        <v>0</v>
      </c>
      <c r="X42" s="75">
        <v>0</v>
      </c>
    </row>
    <row r="43" ht="25" customHeight="1" spans="1:24">
      <c r="A43" s="87" t="s">
        <v>111</v>
      </c>
      <c r="B43" s="87" t="s">
        <v>112</v>
      </c>
      <c r="C43" s="87" t="s">
        <v>113</v>
      </c>
      <c r="D43" s="87" t="s">
        <v>137</v>
      </c>
      <c r="E43" s="361" t="s">
        <v>114</v>
      </c>
      <c r="F43" s="362" t="s">
        <v>150</v>
      </c>
      <c r="G43" s="354">
        <v>0</v>
      </c>
      <c r="H43" s="75">
        <v>0</v>
      </c>
      <c r="I43" s="75">
        <v>10.20186</v>
      </c>
      <c r="J43" s="75">
        <v>0</v>
      </c>
      <c r="K43" s="75">
        <v>0</v>
      </c>
      <c r="L43" s="75">
        <v>0</v>
      </c>
      <c r="M43" s="75">
        <v>0</v>
      </c>
      <c r="N43" s="75">
        <v>0</v>
      </c>
      <c r="O43" s="75">
        <v>0</v>
      </c>
      <c r="P43" s="75">
        <v>0</v>
      </c>
      <c r="Q43" s="75">
        <v>0</v>
      </c>
      <c r="R43" s="75">
        <v>0</v>
      </c>
      <c r="S43" s="75">
        <v>0</v>
      </c>
      <c r="T43" s="75">
        <v>0</v>
      </c>
      <c r="U43" s="75">
        <v>0</v>
      </c>
      <c r="V43" s="75">
        <v>0</v>
      </c>
      <c r="W43" s="75">
        <v>0</v>
      </c>
      <c r="X43" s="75">
        <v>0</v>
      </c>
    </row>
    <row r="44" ht="25" customHeight="1" spans="1:24">
      <c r="A44" s="87" t="s">
        <v>111</v>
      </c>
      <c r="B44" s="87" t="s">
        <v>112</v>
      </c>
      <c r="C44" s="87" t="s">
        <v>113</v>
      </c>
      <c r="D44" s="87" t="s">
        <v>137</v>
      </c>
      <c r="E44" s="361" t="s">
        <v>114</v>
      </c>
      <c r="F44" s="362" t="s">
        <v>141</v>
      </c>
      <c r="G44" s="354">
        <v>0</v>
      </c>
      <c r="H44" s="75">
        <v>0</v>
      </c>
      <c r="I44" s="75">
        <v>0</v>
      </c>
      <c r="J44" s="75">
        <v>13.489608</v>
      </c>
      <c r="K44" s="75">
        <v>0</v>
      </c>
      <c r="L44" s="75">
        <v>0</v>
      </c>
      <c r="M44" s="75">
        <v>0</v>
      </c>
      <c r="N44" s="75">
        <v>0</v>
      </c>
      <c r="O44" s="75">
        <v>0</v>
      </c>
      <c r="P44" s="75">
        <v>0</v>
      </c>
      <c r="Q44" s="75">
        <v>0</v>
      </c>
      <c r="R44" s="75">
        <v>0</v>
      </c>
      <c r="S44" s="75">
        <v>0</v>
      </c>
      <c r="T44" s="75">
        <v>0</v>
      </c>
      <c r="U44" s="75">
        <v>0</v>
      </c>
      <c r="V44" s="75">
        <v>0</v>
      </c>
      <c r="W44" s="75">
        <v>0</v>
      </c>
      <c r="X44" s="75">
        <v>0</v>
      </c>
    </row>
    <row r="45" ht="25" customHeight="1" spans="1:24">
      <c r="A45" s="87" t="s">
        <v>111</v>
      </c>
      <c r="B45" s="87" t="s">
        <v>112</v>
      </c>
      <c r="C45" s="87" t="s">
        <v>113</v>
      </c>
      <c r="D45" s="87" t="s">
        <v>137</v>
      </c>
      <c r="E45" s="361" t="s">
        <v>114</v>
      </c>
      <c r="F45" s="362"/>
      <c r="G45" s="354">
        <v>43.32</v>
      </c>
      <c r="H45" s="75">
        <v>43.32</v>
      </c>
      <c r="I45" s="75">
        <v>0</v>
      </c>
      <c r="J45" s="75">
        <v>0</v>
      </c>
      <c r="K45" s="75">
        <v>0</v>
      </c>
      <c r="L45" s="75">
        <v>0</v>
      </c>
      <c r="M45" s="75">
        <v>0</v>
      </c>
      <c r="N45" s="75">
        <v>0</v>
      </c>
      <c r="O45" s="75">
        <v>0</v>
      </c>
      <c r="P45" s="75">
        <v>0</v>
      </c>
      <c r="Q45" s="75">
        <v>0</v>
      </c>
      <c r="R45" s="75">
        <v>0</v>
      </c>
      <c r="S45" s="75">
        <v>0</v>
      </c>
      <c r="T45" s="75">
        <v>0</v>
      </c>
      <c r="U45" s="75">
        <v>0</v>
      </c>
      <c r="V45" s="75">
        <v>0</v>
      </c>
      <c r="W45" s="75">
        <v>0</v>
      </c>
      <c r="X45" s="75">
        <v>0</v>
      </c>
    </row>
    <row r="46" ht="25" customHeight="1" spans="1:24">
      <c r="A46" s="87" t="s">
        <v>111</v>
      </c>
      <c r="B46" s="87" t="s">
        <v>112</v>
      </c>
      <c r="C46" s="87" t="s">
        <v>113</v>
      </c>
      <c r="D46" s="87" t="s">
        <v>137</v>
      </c>
      <c r="E46" s="361" t="s">
        <v>114</v>
      </c>
      <c r="F46" s="362" t="s">
        <v>141</v>
      </c>
      <c r="G46" s="354">
        <v>0</v>
      </c>
      <c r="H46" s="75">
        <v>0</v>
      </c>
      <c r="I46" s="75">
        <v>0</v>
      </c>
      <c r="J46" s="75">
        <v>6</v>
      </c>
      <c r="K46" s="75">
        <v>0</v>
      </c>
      <c r="L46" s="75">
        <v>0</v>
      </c>
      <c r="M46" s="75">
        <v>0</v>
      </c>
      <c r="N46" s="75">
        <v>0</v>
      </c>
      <c r="O46" s="75">
        <v>0</v>
      </c>
      <c r="P46" s="75">
        <v>0</v>
      </c>
      <c r="Q46" s="75">
        <v>0</v>
      </c>
      <c r="R46" s="75">
        <v>0</v>
      </c>
      <c r="S46" s="75">
        <v>0</v>
      </c>
      <c r="T46" s="75">
        <v>0</v>
      </c>
      <c r="U46" s="75">
        <v>0</v>
      </c>
      <c r="V46" s="75">
        <v>0</v>
      </c>
      <c r="W46" s="75">
        <v>0</v>
      </c>
      <c r="X46" s="75">
        <v>0</v>
      </c>
    </row>
    <row r="47" ht="25" customHeight="1" spans="1:24">
      <c r="A47" s="87" t="s">
        <v>111</v>
      </c>
      <c r="B47" s="87" t="s">
        <v>112</v>
      </c>
      <c r="C47" s="87" t="s">
        <v>113</v>
      </c>
      <c r="D47" s="87" t="s">
        <v>137</v>
      </c>
      <c r="E47" s="361" t="s">
        <v>114</v>
      </c>
      <c r="F47" s="362" t="s">
        <v>149</v>
      </c>
      <c r="G47" s="354">
        <v>0</v>
      </c>
      <c r="H47" s="75">
        <v>0</v>
      </c>
      <c r="I47" s="75">
        <v>12</v>
      </c>
      <c r="J47" s="75">
        <v>0</v>
      </c>
      <c r="K47" s="75">
        <v>0</v>
      </c>
      <c r="L47" s="75">
        <v>0</v>
      </c>
      <c r="M47" s="75">
        <v>0</v>
      </c>
      <c r="N47" s="75">
        <v>0</v>
      </c>
      <c r="O47" s="75">
        <v>0</v>
      </c>
      <c r="P47" s="75">
        <v>0</v>
      </c>
      <c r="Q47" s="75">
        <v>0</v>
      </c>
      <c r="R47" s="75">
        <v>0</v>
      </c>
      <c r="S47" s="75">
        <v>0</v>
      </c>
      <c r="T47" s="75">
        <v>0</v>
      </c>
      <c r="U47" s="75">
        <v>0</v>
      </c>
      <c r="V47" s="75">
        <v>0</v>
      </c>
      <c r="W47" s="75">
        <v>0</v>
      </c>
      <c r="X47" s="75">
        <v>0</v>
      </c>
    </row>
    <row r="48" ht="25" customHeight="1" spans="1:24">
      <c r="A48" s="87" t="s">
        <v>111</v>
      </c>
      <c r="B48" s="87" t="s">
        <v>112</v>
      </c>
      <c r="C48" s="87" t="s">
        <v>113</v>
      </c>
      <c r="D48" s="87" t="s">
        <v>137</v>
      </c>
      <c r="E48" s="361" t="s">
        <v>114</v>
      </c>
      <c r="F48" s="362" t="s">
        <v>151</v>
      </c>
      <c r="G48" s="354">
        <v>0</v>
      </c>
      <c r="H48" s="75">
        <v>0</v>
      </c>
      <c r="I48" s="75">
        <v>0</v>
      </c>
      <c r="J48" s="75">
        <v>8</v>
      </c>
      <c r="K48" s="75">
        <v>0</v>
      </c>
      <c r="L48" s="75">
        <v>0</v>
      </c>
      <c r="M48" s="75">
        <v>0</v>
      </c>
      <c r="N48" s="75">
        <v>0</v>
      </c>
      <c r="O48" s="75">
        <v>0</v>
      </c>
      <c r="P48" s="75">
        <v>0</v>
      </c>
      <c r="Q48" s="75">
        <v>0</v>
      </c>
      <c r="R48" s="75">
        <v>0</v>
      </c>
      <c r="S48" s="75">
        <v>0</v>
      </c>
      <c r="T48" s="75">
        <v>0</v>
      </c>
      <c r="U48" s="75">
        <v>0</v>
      </c>
      <c r="V48" s="75">
        <v>0</v>
      </c>
      <c r="W48" s="75">
        <v>0</v>
      </c>
      <c r="X48" s="75">
        <v>0</v>
      </c>
    </row>
    <row r="49" ht="25" customHeight="1" spans="1:24">
      <c r="A49" s="87" t="s">
        <v>111</v>
      </c>
      <c r="B49" s="87" t="s">
        <v>112</v>
      </c>
      <c r="C49" s="87" t="s">
        <v>113</v>
      </c>
      <c r="D49" s="87" t="s">
        <v>137</v>
      </c>
      <c r="E49" s="361" t="s">
        <v>114</v>
      </c>
      <c r="F49" s="362"/>
      <c r="G49" s="354">
        <v>128.116264</v>
      </c>
      <c r="H49" s="75">
        <v>128.116264</v>
      </c>
      <c r="I49" s="75">
        <v>0</v>
      </c>
      <c r="J49" s="75">
        <v>0</v>
      </c>
      <c r="K49" s="75">
        <v>0</v>
      </c>
      <c r="L49" s="75">
        <v>0</v>
      </c>
      <c r="M49" s="75">
        <v>0</v>
      </c>
      <c r="N49" s="75">
        <v>0</v>
      </c>
      <c r="O49" s="75">
        <v>0</v>
      </c>
      <c r="P49" s="75">
        <v>0</v>
      </c>
      <c r="Q49" s="75">
        <v>0</v>
      </c>
      <c r="R49" s="75">
        <v>0</v>
      </c>
      <c r="S49" s="75">
        <v>0</v>
      </c>
      <c r="T49" s="75">
        <v>0</v>
      </c>
      <c r="U49" s="75">
        <v>0</v>
      </c>
      <c r="V49" s="75">
        <v>0</v>
      </c>
      <c r="W49" s="75">
        <v>0</v>
      </c>
      <c r="X49" s="75">
        <v>0</v>
      </c>
    </row>
    <row r="50" ht="25" customHeight="1" spans="1:24">
      <c r="A50" s="87" t="s">
        <v>111</v>
      </c>
      <c r="B50" s="87" t="s">
        <v>112</v>
      </c>
      <c r="C50" s="87" t="s">
        <v>113</v>
      </c>
      <c r="D50" s="87" t="s">
        <v>137</v>
      </c>
      <c r="E50" s="361" t="s">
        <v>114</v>
      </c>
      <c r="F50" s="362" t="s">
        <v>144</v>
      </c>
      <c r="G50" s="354">
        <v>0</v>
      </c>
      <c r="H50" s="75">
        <v>0</v>
      </c>
      <c r="I50" s="75">
        <v>4.754568</v>
      </c>
      <c r="J50" s="75">
        <v>0</v>
      </c>
      <c r="K50" s="75">
        <v>0</v>
      </c>
      <c r="L50" s="75">
        <v>0</v>
      </c>
      <c r="M50" s="75">
        <v>0</v>
      </c>
      <c r="N50" s="75">
        <v>0</v>
      </c>
      <c r="O50" s="75">
        <v>0</v>
      </c>
      <c r="P50" s="75">
        <v>0</v>
      </c>
      <c r="Q50" s="75">
        <v>0</v>
      </c>
      <c r="R50" s="75">
        <v>0</v>
      </c>
      <c r="S50" s="75">
        <v>0</v>
      </c>
      <c r="T50" s="75">
        <v>0</v>
      </c>
      <c r="U50" s="75">
        <v>0</v>
      </c>
      <c r="V50" s="75">
        <v>0</v>
      </c>
      <c r="W50" s="75">
        <v>0</v>
      </c>
      <c r="X50" s="75">
        <v>0</v>
      </c>
    </row>
    <row r="51" ht="25" customHeight="1" spans="1:24">
      <c r="A51" s="87" t="s">
        <v>111</v>
      </c>
      <c r="B51" s="87" t="s">
        <v>112</v>
      </c>
      <c r="C51" s="87" t="s">
        <v>113</v>
      </c>
      <c r="D51" s="87" t="s">
        <v>137</v>
      </c>
      <c r="E51" s="361" t="s">
        <v>114</v>
      </c>
      <c r="F51" s="362"/>
      <c r="G51" s="354">
        <v>149.377608</v>
      </c>
      <c r="H51" s="75">
        <v>149.377608</v>
      </c>
      <c r="I51" s="75">
        <v>0</v>
      </c>
      <c r="J51" s="75">
        <v>0</v>
      </c>
      <c r="K51" s="75">
        <v>0</v>
      </c>
      <c r="L51" s="75">
        <v>0</v>
      </c>
      <c r="M51" s="75">
        <v>0</v>
      </c>
      <c r="N51" s="75">
        <v>0</v>
      </c>
      <c r="O51" s="75">
        <v>0</v>
      </c>
      <c r="P51" s="75">
        <v>0</v>
      </c>
      <c r="Q51" s="75">
        <v>0</v>
      </c>
      <c r="R51" s="75">
        <v>0</v>
      </c>
      <c r="S51" s="75">
        <v>0</v>
      </c>
      <c r="T51" s="75">
        <v>0</v>
      </c>
      <c r="U51" s="75">
        <v>0</v>
      </c>
      <c r="V51" s="75">
        <v>0</v>
      </c>
      <c r="W51" s="75">
        <v>0</v>
      </c>
      <c r="X51" s="75">
        <v>0</v>
      </c>
    </row>
    <row r="52" ht="25" customHeight="1" spans="1:24">
      <c r="A52" s="87"/>
      <c r="B52" s="87"/>
      <c r="C52" s="87"/>
      <c r="D52" s="87" t="s">
        <v>95</v>
      </c>
      <c r="E52" s="361" t="s">
        <v>96</v>
      </c>
      <c r="F52" s="362"/>
      <c r="G52" s="354">
        <v>47.470244</v>
      </c>
      <c r="H52" s="75">
        <v>47.470244</v>
      </c>
      <c r="I52" s="75">
        <v>41.417532</v>
      </c>
      <c r="J52" s="75">
        <v>6.052712</v>
      </c>
      <c r="K52" s="75">
        <v>0</v>
      </c>
      <c r="L52" s="75">
        <v>0</v>
      </c>
      <c r="M52" s="75">
        <v>0</v>
      </c>
      <c r="N52" s="75">
        <v>0</v>
      </c>
      <c r="O52" s="75">
        <v>0</v>
      </c>
      <c r="P52" s="75">
        <v>0</v>
      </c>
      <c r="Q52" s="75">
        <v>0</v>
      </c>
      <c r="R52" s="75">
        <v>0</v>
      </c>
      <c r="S52" s="75">
        <v>0</v>
      </c>
      <c r="T52" s="75">
        <v>0</v>
      </c>
      <c r="U52" s="75">
        <v>0</v>
      </c>
      <c r="V52" s="75">
        <v>0</v>
      </c>
      <c r="W52" s="75">
        <v>0</v>
      </c>
      <c r="X52" s="75">
        <v>0</v>
      </c>
    </row>
    <row r="53" ht="25" customHeight="1" spans="1:24">
      <c r="A53" s="87" t="s">
        <v>111</v>
      </c>
      <c r="B53" s="87" t="s">
        <v>112</v>
      </c>
      <c r="C53" s="87" t="s">
        <v>113</v>
      </c>
      <c r="D53" s="87" t="s">
        <v>152</v>
      </c>
      <c r="E53" s="361" t="s">
        <v>114</v>
      </c>
      <c r="F53" s="362" t="s">
        <v>144</v>
      </c>
      <c r="G53" s="354">
        <v>0</v>
      </c>
      <c r="H53" s="75">
        <v>0</v>
      </c>
      <c r="I53" s="75">
        <v>0.105462</v>
      </c>
      <c r="J53" s="75">
        <v>0</v>
      </c>
      <c r="K53" s="75">
        <v>0</v>
      </c>
      <c r="L53" s="75">
        <v>0</v>
      </c>
      <c r="M53" s="75">
        <v>0</v>
      </c>
      <c r="N53" s="75">
        <v>0</v>
      </c>
      <c r="O53" s="75">
        <v>0</v>
      </c>
      <c r="P53" s="75">
        <v>0</v>
      </c>
      <c r="Q53" s="75">
        <v>0</v>
      </c>
      <c r="R53" s="75">
        <v>0</v>
      </c>
      <c r="S53" s="75">
        <v>0</v>
      </c>
      <c r="T53" s="75">
        <v>0</v>
      </c>
      <c r="U53" s="75">
        <v>0</v>
      </c>
      <c r="V53" s="75">
        <v>0</v>
      </c>
      <c r="W53" s="75">
        <v>0</v>
      </c>
      <c r="X53" s="75">
        <v>0</v>
      </c>
    </row>
    <row r="54" ht="25" customHeight="1" spans="1:24">
      <c r="A54" s="87" t="s">
        <v>111</v>
      </c>
      <c r="B54" s="87" t="s">
        <v>112</v>
      </c>
      <c r="C54" s="87" t="s">
        <v>113</v>
      </c>
      <c r="D54" s="87" t="s">
        <v>152</v>
      </c>
      <c r="E54" s="361" t="s">
        <v>114</v>
      </c>
      <c r="F54" s="362"/>
      <c r="G54" s="354">
        <v>10.5696</v>
      </c>
      <c r="H54" s="75">
        <v>10.5696</v>
      </c>
      <c r="I54" s="75">
        <v>0</v>
      </c>
      <c r="J54" s="75">
        <v>0</v>
      </c>
      <c r="K54" s="75">
        <v>0</v>
      </c>
      <c r="L54" s="75">
        <v>0</v>
      </c>
      <c r="M54" s="75">
        <v>0</v>
      </c>
      <c r="N54" s="75">
        <v>0</v>
      </c>
      <c r="O54" s="75">
        <v>0</v>
      </c>
      <c r="P54" s="75">
        <v>0</v>
      </c>
      <c r="Q54" s="75">
        <v>0</v>
      </c>
      <c r="R54" s="75">
        <v>0</v>
      </c>
      <c r="S54" s="75">
        <v>0</v>
      </c>
      <c r="T54" s="75">
        <v>0</v>
      </c>
      <c r="U54" s="75">
        <v>0</v>
      </c>
      <c r="V54" s="75">
        <v>0</v>
      </c>
      <c r="W54" s="75">
        <v>0</v>
      </c>
      <c r="X54" s="75">
        <v>0</v>
      </c>
    </row>
    <row r="55" ht="25" customHeight="1" spans="1:24">
      <c r="A55" s="87" t="s">
        <v>111</v>
      </c>
      <c r="B55" s="87" t="s">
        <v>112</v>
      </c>
      <c r="C55" s="87" t="s">
        <v>113</v>
      </c>
      <c r="D55" s="87" t="s">
        <v>152</v>
      </c>
      <c r="E55" s="361" t="s">
        <v>114</v>
      </c>
      <c r="F55" s="362" t="s">
        <v>144</v>
      </c>
      <c r="G55" s="354">
        <v>0</v>
      </c>
      <c r="H55" s="75">
        <v>0</v>
      </c>
      <c r="I55" s="75">
        <v>2.151288</v>
      </c>
      <c r="J55" s="75">
        <v>0</v>
      </c>
      <c r="K55" s="75">
        <v>0</v>
      </c>
      <c r="L55" s="75">
        <v>0</v>
      </c>
      <c r="M55" s="75">
        <v>0</v>
      </c>
      <c r="N55" s="75">
        <v>0</v>
      </c>
      <c r="O55" s="75">
        <v>0</v>
      </c>
      <c r="P55" s="75">
        <v>0</v>
      </c>
      <c r="Q55" s="75">
        <v>0</v>
      </c>
      <c r="R55" s="75">
        <v>0</v>
      </c>
      <c r="S55" s="75">
        <v>0</v>
      </c>
      <c r="T55" s="75">
        <v>0</v>
      </c>
      <c r="U55" s="75">
        <v>0</v>
      </c>
      <c r="V55" s="75">
        <v>0</v>
      </c>
      <c r="W55" s="75">
        <v>0</v>
      </c>
      <c r="X55" s="75">
        <v>0</v>
      </c>
    </row>
    <row r="56" ht="25" customHeight="1" spans="1:24">
      <c r="A56" s="87" t="s">
        <v>111</v>
      </c>
      <c r="B56" s="87" t="s">
        <v>112</v>
      </c>
      <c r="C56" s="87" t="s">
        <v>113</v>
      </c>
      <c r="D56" s="87" t="s">
        <v>152</v>
      </c>
      <c r="E56" s="361" t="s">
        <v>114</v>
      </c>
      <c r="F56" s="362"/>
      <c r="G56" s="354">
        <v>10.672992</v>
      </c>
      <c r="H56" s="75">
        <v>10.672992</v>
      </c>
      <c r="I56" s="75">
        <v>0</v>
      </c>
      <c r="J56" s="75">
        <v>0</v>
      </c>
      <c r="K56" s="75">
        <v>0</v>
      </c>
      <c r="L56" s="75">
        <v>0</v>
      </c>
      <c r="M56" s="75">
        <v>0</v>
      </c>
      <c r="N56" s="75">
        <v>0</v>
      </c>
      <c r="O56" s="75">
        <v>0</v>
      </c>
      <c r="P56" s="75">
        <v>0</v>
      </c>
      <c r="Q56" s="75">
        <v>0</v>
      </c>
      <c r="R56" s="75">
        <v>0</v>
      </c>
      <c r="S56" s="75">
        <v>0</v>
      </c>
      <c r="T56" s="75">
        <v>0</v>
      </c>
      <c r="U56" s="75">
        <v>0</v>
      </c>
      <c r="V56" s="75">
        <v>0</v>
      </c>
      <c r="W56" s="75">
        <v>0</v>
      </c>
      <c r="X56" s="75">
        <v>0</v>
      </c>
    </row>
    <row r="57" ht="25" customHeight="1" spans="1:24">
      <c r="A57" s="87" t="s">
        <v>111</v>
      </c>
      <c r="B57" s="87" t="s">
        <v>112</v>
      </c>
      <c r="C57" s="87" t="s">
        <v>113</v>
      </c>
      <c r="D57" s="87" t="s">
        <v>152</v>
      </c>
      <c r="E57" s="361" t="s">
        <v>114</v>
      </c>
      <c r="F57" s="362"/>
      <c r="G57" s="354">
        <v>1.2555</v>
      </c>
      <c r="H57" s="75">
        <v>1.2555</v>
      </c>
      <c r="I57" s="75">
        <v>0</v>
      </c>
      <c r="J57" s="75">
        <v>0</v>
      </c>
      <c r="K57" s="75">
        <v>0</v>
      </c>
      <c r="L57" s="75">
        <v>0</v>
      </c>
      <c r="M57" s="75">
        <v>0</v>
      </c>
      <c r="N57" s="75">
        <v>0</v>
      </c>
      <c r="O57" s="75">
        <v>0</v>
      </c>
      <c r="P57" s="75">
        <v>0</v>
      </c>
      <c r="Q57" s="75">
        <v>0</v>
      </c>
      <c r="R57" s="75">
        <v>0</v>
      </c>
      <c r="S57" s="75">
        <v>0</v>
      </c>
      <c r="T57" s="75">
        <v>0</v>
      </c>
      <c r="U57" s="75">
        <v>0</v>
      </c>
      <c r="V57" s="75">
        <v>0</v>
      </c>
      <c r="W57" s="75">
        <v>0</v>
      </c>
      <c r="X57" s="75">
        <v>0</v>
      </c>
    </row>
    <row r="58" ht="25" customHeight="1" spans="1:24">
      <c r="A58" s="87" t="s">
        <v>111</v>
      </c>
      <c r="B58" s="87" t="s">
        <v>112</v>
      </c>
      <c r="C58" s="87" t="s">
        <v>113</v>
      </c>
      <c r="D58" s="87" t="s">
        <v>152</v>
      </c>
      <c r="E58" s="361" t="s">
        <v>114</v>
      </c>
      <c r="F58" s="362" t="s">
        <v>150</v>
      </c>
      <c r="G58" s="354">
        <v>0</v>
      </c>
      <c r="H58" s="75">
        <v>0</v>
      </c>
      <c r="I58" s="75">
        <v>3.85344</v>
      </c>
      <c r="J58" s="75">
        <v>0</v>
      </c>
      <c r="K58" s="75">
        <v>0</v>
      </c>
      <c r="L58" s="75">
        <v>0</v>
      </c>
      <c r="M58" s="75">
        <v>0</v>
      </c>
      <c r="N58" s="75">
        <v>0</v>
      </c>
      <c r="O58" s="75">
        <v>0</v>
      </c>
      <c r="P58" s="75">
        <v>0</v>
      </c>
      <c r="Q58" s="75">
        <v>0</v>
      </c>
      <c r="R58" s="75">
        <v>0</v>
      </c>
      <c r="S58" s="75">
        <v>0</v>
      </c>
      <c r="T58" s="75">
        <v>0</v>
      </c>
      <c r="U58" s="75">
        <v>0</v>
      </c>
      <c r="V58" s="75">
        <v>0</v>
      </c>
      <c r="W58" s="75">
        <v>0</v>
      </c>
      <c r="X58" s="75">
        <v>0</v>
      </c>
    </row>
    <row r="59" ht="25" customHeight="1" spans="1:24">
      <c r="A59" s="87" t="s">
        <v>111</v>
      </c>
      <c r="B59" s="87" t="s">
        <v>112</v>
      </c>
      <c r="C59" s="87" t="s">
        <v>113</v>
      </c>
      <c r="D59" s="87" t="s">
        <v>152</v>
      </c>
      <c r="E59" s="361" t="s">
        <v>114</v>
      </c>
      <c r="F59" s="362" t="s">
        <v>144</v>
      </c>
      <c r="G59" s="354">
        <v>0</v>
      </c>
      <c r="H59" s="75">
        <v>0</v>
      </c>
      <c r="I59" s="75">
        <v>1.794492</v>
      </c>
      <c r="J59" s="75">
        <v>0</v>
      </c>
      <c r="K59" s="75">
        <v>0</v>
      </c>
      <c r="L59" s="75">
        <v>0</v>
      </c>
      <c r="M59" s="75">
        <v>0</v>
      </c>
      <c r="N59" s="75">
        <v>0</v>
      </c>
      <c r="O59" s="75">
        <v>0</v>
      </c>
      <c r="P59" s="75">
        <v>0</v>
      </c>
      <c r="Q59" s="75">
        <v>0</v>
      </c>
      <c r="R59" s="75">
        <v>0</v>
      </c>
      <c r="S59" s="75">
        <v>0</v>
      </c>
      <c r="T59" s="75">
        <v>0</v>
      </c>
      <c r="U59" s="75">
        <v>0</v>
      </c>
      <c r="V59" s="75">
        <v>0</v>
      </c>
      <c r="W59" s="75">
        <v>0</v>
      </c>
      <c r="X59" s="75">
        <v>0</v>
      </c>
    </row>
    <row r="60" ht="25" customHeight="1" spans="1:24">
      <c r="A60" s="87" t="s">
        <v>111</v>
      </c>
      <c r="B60" s="87" t="s">
        <v>112</v>
      </c>
      <c r="C60" s="87" t="s">
        <v>113</v>
      </c>
      <c r="D60" s="87" t="s">
        <v>152</v>
      </c>
      <c r="E60" s="361" t="s">
        <v>114</v>
      </c>
      <c r="F60" s="362"/>
      <c r="G60" s="354">
        <v>3.85344</v>
      </c>
      <c r="H60" s="75">
        <v>3.85344</v>
      </c>
      <c r="I60" s="75">
        <v>0</v>
      </c>
      <c r="J60" s="75">
        <v>0</v>
      </c>
      <c r="K60" s="75">
        <v>0</v>
      </c>
      <c r="L60" s="75">
        <v>0</v>
      </c>
      <c r="M60" s="75">
        <v>0</v>
      </c>
      <c r="N60" s="75">
        <v>0</v>
      </c>
      <c r="O60" s="75">
        <v>0</v>
      </c>
      <c r="P60" s="75">
        <v>0</v>
      </c>
      <c r="Q60" s="75">
        <v>0</v>
      </c>
      <c r="R60" s="75">
        <v>0</v>
      </c>
      <c r="S60" s="75">
        <v>0</v>
      </c>
      <c r="T60" s="75">
        <v>0</v>
      </c>
      <c r="U60" s="75">
        <v>0</v>
      </c>
      <c r="V60" s="75">
        <v>0</v>
      </c>
      <c r="W60" s="75">
        <v>0</v>
      </c>
      <c r="X60" s="75">
        <v>0</v>
      </c>
    </row>
    <row r="61" ht="25" customHeight="1" spans="1:24">
      <c r="A61" s="87" t="s">
        <v>111</v>
      </c>
      <c r="B61" s="87" t="s">
        <v>112</v>
      </c>
      <c r="C61" s="87" t="s">
        <v>113</v>
      </c>
      <c r="D61" s="87" t="s">
        <v>152</v>
      </c>
      <c r="E61" s="361" t="s">
        <v>114</v>
      </c>
      <c r="F61" s="362" t="s">
        <v>138</v>
      </c>
      <c r="G61" s="354">
        <v>0</v>
      </c>
      <c r="H61" s="75">
        <v>0</v>
      </c>
      <c r="I61" s="75">
        <v>15.066</v>
      </c>
      <c r="J61" s="75">
        <v>0</v>
      </c>
      <c r="K61" s="75">
        <v>0</v>
      </c>
      <c r="L61" s="75">
        <v>0</v>
      </c>
      <c r="M61" s="75">
        <v>0</v>
      </c>
      <c r="N61" s="75">
        <v>0</v>
      </c>
      <c r="O61" s="75">
        <v>0</v>
      </c>
      <c r="P61" s="75">
        <v>0</v>
      </c>
      <c r="Q61" s="75">
        <v>0</v>
      </c>
      <c r="R61" s="75">
        <v>0</v>
      </c>
      <c r="S61" s="75">
        <v>0</v>
      </c>
      <c r="T61" s="75">
        <v>0</v>
      </c>
      <c r="U61" s="75">
        <v>0</v>
      </c>
      <c r="V61" s="75">
        <v>0</v>
      </c>
      <c r="W61" s="75">
        <v>0</v>
      </c>
      <c r="X61" s="75">
        <v>0</v>
      </c>
    </row>
    <row r="62" ht="25" customHeight="1" spans="1:24">
      <c r="A62" s="87" t="s">
        <v>111</v>
      </c>
      <c r="B62" s="87" t="s">
        <v>112</v>
      </c>
      <c r="C62" s="87" t="s">
        <v>113</v>
      </c>
      <c r="D62" s="87" t="s">
        <v>152</v>
      </c>
      <c r="E62" s="361" t="s">
        <v>114</v>
      </c>
      <c r="F62" s="362" t="s">
        <v>141</v>
      </c>
      <c r="G62" s="354">
        <v>0</v>
      </c>
      <c r="H62" s="75">
        <v>0</v>
      </c>
      <c r="I62" s="75">
        <v>0</v>
      </c>
      <c r="J62" s="75">
        <v>2</v>
      </c>
      <c r="K62" s="75">
        <v>0</v>
      </c>
      <c r="L62" s="75">
        <v>0</v>
      </c>
      <c r="M62" s="75">
        <v>0</v>
      </c>
      <c r="N62" s="75">
        <v>0</v>
      </c>
      <c r="O62" s="75">
        <v>0</v>
      </c>
      <c r="P62" s="75">
        <v>0</v>
      </c>
      <c r="Q62" s="75">
        <v>0</v>
      </c>
      <c r="R62" s="75">
        <v>0</v>
      </c>
      <c r="S62" s="75">
        <v>0</v>
      </c>
      <c r="T62" s="75">
        <v>0</v>
      </c>
      <c r="U62" s="75">
        <v>0</v>
      </c>
      <c r="V62" s="75">
        <v>0</v>
      </c>
      <c r="W62" s="75">
        <v>0</v>
      </c>
      <c r="X62" s="75">
        <v>0</v>
      </c>
    </row>
    <row r="63" ht="25" customHeight="1" spans="1:24">
      <c r="A63" s="87" t="s">
        <v>111</v>
      </c>
      <c r="B63" s="87" t="s">
        <v>112</v>
      </c>
      <c r="C63" s="87" t="s">
        <v>113</v>
      </c>
      <c r="D63" s="87" t="s">
        <v>152</v>
      </c>
      <c r="E63" s="361" t="s">
        <v>114</v>
      </c>
      <c r="F63" s="362" t="s">
        <v>138</v>
      </c>
      <c r="G63" s="354">
        <v>0</v>
      </c>
      <c r="H63" s="75">
        <v>0</v>
      </c>
      <c r="I63" s="75">
        <v>1.2555</v>
      </c>
      <c r="J63" s="75">
        <v>0</v>
      </c>
      <c r="K63" s="75">
        <v>0</v>
      </c>
      <c r="L63" s="75">
        <v>0</v>
      </c>
      <c r="M63" s="75">
        <v>0</v>
      </c>
      <c r="N63" s="75">
        <v>0</v>
      </c>
      <c r="O63" s="75">
        <v>0</v>
      </c>
      <c r="P63" s="75">
        <v>0</v>
      </c>
      <c r="Q63" s="75">
        <v>0</v>
      </c>
      <c r="R63" s="75">
        <v>0</v>
      </c>
      <c r="S63" s="75">
        <v>0</v>
      </c>
      <c r="T63" s="75">
        <v>0</v>
      </c>
      <c r="U63" s="75">
        <v>0</v>
      </c>
      <c r="V63" s="75">
        <v>0</v>
      </c>
      <c r="W63" s="75">
        <v>0</v>
      </c>
      <c r="X63" s="75">
        <v>0</v>
      </c>
    </row>
    <row r="64" ht="25" customHeight="1" spans="1:24">
      <c r="A64" s="87" t="s">
        <v>111</v>
      </c>
      <c r="B64" s="87" t="s">
        <v>112</v>
      </c>
      <c r="C64" s="87" t="s">
        <v>113</v>
      </c>
      <c r="D64" s="87" t="s">
        <v>152</v>
      </c>
      <c r="E64" s="361" t="s">
        <v>114</v>
      </c>
      <c r="F64" s="362"/>
      <c r="G64" s="354">
        <v>6.052712</v>
      </c>
      <c r="H64" s="75">
        <v>6.052712</v>
      </c>
      <c r="I64" s="75">
        <v>0</v>
      </c>
      <c r="J64" s="75">
        <v>0</v>
      </c>
      <c r="K64" s="75">
        <v>0</v>
      </c>
      <c r="L64" s="75">
        <v>0</v>
      </c>
      <c r="M64" s="75">
        <v>0</v>
      </c>
      <c r="N64" s="75">
        <v>0</v>
      </c>
      <c r="O64" s="75">
        <v>0</v>
      </c>
      <c r="P64" s="75">
        <v>0</v>
      </c>
      <c r="Q64" s="75">
        <v>0</v>
      </c>
      <c r="R64" s="75">
        <v>0</v>
      </c>
      <c r="S64" s="75">
        <v>0</v>
      </c>
      <c r="T64" s="75">
        <v>0</v>
      </c>
      <c r="U64" s="75">
        <v>0</v>
      </c>
      <c r="V64" s="75">
        <v>0</v>
      </c>
      <c r="W64" s="75">
        <v>0</v>
      </c>
      <c r="X64" s="75">
        <v>0</v>
      </c>
    </row>
    <row r="65" ht="25" customHeight="1" spans="1:24">
      <c r="A65" s="87" t="s">
        <v>111</v>
      </c>
      <c r="B65" s="87" t="s">
        <v>112</v>
      </c>
      <c r="C65" s="87" t="s">
        <v>113</v>
      </c>
      <c r="D65" s="87" t="s">
        <v>152</v>
      </c>
      <c r="E65" s="361" t="s">
        <v>114</v>
      </c>
      <c r="F65" s="362" t="s">
        <v>138</v>
      </c>
      <c r="G65" s="354">
        <v>0</v>
      </c>
      <c r="H65" s="75">
        <v>0</v>
      </c>
      <c r="I65" s="75">
        <v>10.5696</v>
      </c>
      <c r="J65" s="75">
        <v>0</v>
      </c>
      <c r="K65" s="75">
        <v>0</v>
      </c>
      <c r="L65" s="75">
        <v>0</v>
      </c>
      <c r="M65" s="75">
        <v>0</v>
      </c>
      <c r="N65" s="75">
        <v>0</v>
      </c>
      <c r="O65" s="75">
        <v>0</v>
      </c>
      <c r="P65" s="75">
        <v>0</v>
      </c>
      <c r="Q65" s="75">
        <v>0</v>
      </c>
      <c r="R65" s="75">
        <v>0</v>
      </c>
      <c r="S65" s="75">
        <v>0</v>
      </c>
      <c r="T65" s="75">
        <v>0</v>
      </c>
      <c r="U65" s="75">
        <v>0</v>
      </c>
      <c r="V65" s="75">
        <v>0</v>
      </c>
      <c r="W65" s="75">
        <v>0</v>
      </c>
      <c r="X65" s="75">
        <v>0</v>
      </c>
    </row>
    <row r="66" ht="25" customHeight="1" spans="1:24">
      <c r="A66" s="87" t="s">
        <v>111</v>
      </c>
      <c r="B66" s="87" t="s">
        <v>112</v>
      </c>
      <c r="C66" s="87" t="s">
        <v>113</v>
      </c>
      <c r="D66" s="87" t="s">
        <v>152</v>
      </c>
      <c r="E66" s="361" t="s">
        <v>114</v>
      </c>
      <c r="F66" s="362" t="s">
        <v>144</v>
      </c>
      <c r="G66" s="354">
        <v>0</v>
      </c>
      <c r="H66" s="75">
        <v>0</v>
      </c>
      <c r="I66" s="75">
        <v>0.384534</v>
      </c>
      <c r="J66" s="75">
        <v>0</v>
      </c>
      <c r="K66" s="75">
        <v>0</v>
      </c>
      <c r="L66" s="75">
        <v>0</v>
      </c>
      <c r="M66" s="75">
        <v>0</v>
      </c>
      <c r="N66" s="75">
        <v>0</v>
      </c>
      <c r="O66" s="75">
        <v>0</v>
      </c>
      <c r="P66" s="75">
        <v>0</v>
      </c>
      <c r="Q66" s="75">
        <v>0</v>
      </c>
      <c r="R66" s="75">
        <v>0</v>
      </c>
      <c r="S66" s="75">
        <v>0</v>
      </c>
      <c r="T66" s="75">
        <v>0</v>
      </c>
      <c r="U66" s="75">
        <v>0</v>
      </c>
      <c r="V66" s="75">
        <v>0</v>
      </c>
      <c r="W66" s="75">
        <v>0</v>
      </c>
      <c r="X66" s="75">
        <v>0</v>
      </c>
    </row>
    <row r="67" ht="25" customHeight="1" spans="1:24">
      <c r="A67" s="87" t="s">
        <v>111</v>
      </c>
      <c r="B67" s="87" t="s">
        <v>112</v>
      </c>
      <c r="C67" s="87" t="s">
        <v>113</v>
      </c>
      <c r="D67" s="87" t="s">
        <v>152</v>
      </c>
      <c r="E67" s="361" t="s">
        <v>114</v>
      </c>
      <c r="F67" s="362" t="s">
        <v>141</v>
      </c>
      <c r="G67" s="354">
        <v>0</v>
      </c>
      <c r="H67" s="75">
        <v>0</v>
      </c>
      <c r="I67" s="75">
        <v>0</v>
      </c>
      <c r="J67" s="75">
        <v>0.512712</v>
      </c>
      <c r="K67" s="75">
        <v>0</v>
      </c>
      <c r="L67" s="75">
        <v>0</v>
      </c>
      <c r="M67" s="75">
        <v>0</v>
      </c>
      <c r="N67" s="75">
        <v>0</v>
      </c>
      <c r="O67" s="75">
        <v>0</v>
      </c>
      <c r="P67" s="75">
        <v>0</v>
      </c>
      <c r="Q67" s="75">
        <v>0</v>
      </c>
      <c r="R67" s="75">
        <v>0</v>
      </c>
      <c r="S67" s="75">
        <v>0</v>
      </c>
      <c r="T67" s="75">
        <v>0</v>
      </c>
      <c r="U67" s="75">
        <v>0</v>
      </c>
      <c r="V67" s="75">
        <v>0</v>
      </c>
      <c r="W67" s="75">
        <v>0</v>
      </c>
      <c r="X67" s="75">
        <v>0</v>
      </c>
    </row>
    <row r="68" ht="25" customHeight="1" spans="1:24">
      <c r="A68" s="87" t="s">
        <v>111</v>
      </c>
      <c r="B68" s="87" t="s">
        <v>112</v>
      </c>
      <c r="C68" s="87" t="s">
        <v>113</v>
      </c>
      <c r="D68" s="87" t="s">
        <v>152</v>
      </c>
      <c r="E68" s="361" t="s">
        <v>114</v>
      </c>
      <c r="F68" s="362" t="s">
        <v>144</v>
      </c>
      <c r="G68" s="354">
        <v>0</v>
      </c>
      <c r="H68" s="75">
        <v>0</v>
      </c>
      <c r="I68" s="75">
        <v>0.256356</v>
      </c>
      <c r="J68" s="75">
        <v>0</v>
      </c>
      <c r="K68" s="75">
        <v>0</v>
      </c>
      <c r="L68" s="75">
        <v>0</v>
      </c>
      <c r="M68" s="75">
        <v>0</v>
      </c>
      <c r="N68" s="75">
        <v>0</v>
      </c>
      <c r="O68" s="75">
        <v>0</v>
      </c>
      <c r="P68" s="75">
        <v>0</v>
      </c>
      <c r="Q68" s="75">
        <v>0</v>
      </c>
      <c r="R68" s="75">
        <v>0</v>
      </c>
      <c r="S68" s="75">
        <v>0</v>
      </c>
      <c r="T68" s="75">
        <v>0</v>
      </c>
      <c r="U68" s="75">
        <v>0</v>
      </c>
      <c r="V68" s="75">
        <v>0</v>
      </c>
      <c r="W68" s="75">
        <v>0</v>
      </c>
      <c r="X68" s="75">
        <v>0</v>
      </c>
    </row>
    <row r="69" ht="25" customHeight="1" spans="1:24">
      <c r="A69" s="87" t="s">
        <v>111</v>
      </c>
      <c r="B69" s="87" t="s">
        <v>112</v>
      </c>
      <c r="C69" s="87" t="s">
        <v>113</v>
      </c>
      <c r="D69" s="87" t="s">
        <v>152</v>
      </c>
      <c r="E69" s="361" t="s">
        <v>114</v>
      </c>
      <c r="F69" s="362" t="s">
        <v>144</v>
      </c>
      <c r="G69" s="354">
        <v>0</v>
      </c>
      <c r="H69" s="75">
        <v>0</v>
      </c>
      <c r="I69" s="75">
        <v>0.60264</v>
      </c>
      <c r="J69" s="75">
        <v>0</v>
      </c>
      <c r="K69" s="75">
        <v>0</v>
      </c>
      <c r="L69" s="75">
        <v>0</v>
      </c>
      <c r="M69" s="75">
        <v>0</v>
      </c>
      <c r="N69" s="75">
        <v>0</v>
      </c>
      <c r="O69" s="75">
        <v>0</v>
      </c>
      <c r="P69" s="75">
        <v>0</v>
      </c>
      <c r="Q69" s="75">
        <v>0</v>
      </c>
      <c r="R69" s="75">
        <v>0</v>
      </c>
      <c r="S69" s="75">
        <v>0</v>
      </c>
      <c r="T69" s="75">
        <v>0</v>
      </c>
      <c r="U69" s="75">
        <v>0</v>
      </c>
      <c r="V69" s="75">
        <v>0</v>
      </c>
      <c r="W69" s="75">
        <v>0</v>
      </c>
      <c r="X69" s="75">
        <v>0</v>
      </c>
    </row>
    <row r="70" ht="25" customHeight="1" spans="1:24">
      <c r="A70" s="87" t="s">
        <v>111</v>
      </c>
      <c r="B70" s="87" t="s">
        <v>112</v>
      </c>
      <c r="C70" s="87" t="s">
        <v>113</v>
      </c>
      <c r="D70" s="87" t="s">
        <v>152</v>
      </c>
      <c r="E70" s="361" t="s">
        <v>114</v>
      </c>
      <c r="F70" s="362" t="s">
        <v>141</v>
      </c>
      <c r="G70" s="354">
        <v>0</v>
      </c>
      <c r="H70" s="75">
        <v>0</v>
      </c>
      <c r="I70" s="75">
        <v>0</v>
      </c>
      <c r="J70" s="75">
        <v>3.54</v>
      </c>
      <c r="K70" s="75">
        <v>0</v>
      </c>
      <c r="L70" s="75">
        <v>0</v>
      </c>
      <c r="M70" s="75">
        <v>0</v>
      </c>
      <c r="N70" s="75">
        <v>0</v>
      </c>
      <c r="O70" s="75">
        <v>0</v>
      </c>
      <c r="P70" s="75">
        <v>0</v>
      </c>
      <c r="Q70" s="75">
        <v>0</v>
      </c>
      <c r="R70" s="75">
        <v>0</v>
      </c>
      <c r="S70" s="75">
        <v>0</v>
      </c>
      <c r="T70" s="75">
        <v>0</v>
      </c>
      <c r="U70" s="75">
        <v>0</v>
      </c>
      <c r="V70" s="75">
        <v>0</v>
      </c>
      <c r="W70" s="75">
        <v>0</v>
      </c>
      <c r="X70" s="75">
        <v>0</v>
      </c>
    </row>
    <row r="71" ht="25" customHeight="1" spans="1:24">
      <c r="A71" s="87" t="s">
        <v>111</v>
      </c>
      <c r="B71" s="87" t="s">
        <v>112</v>
      </c>
      <c r="C71" s="87" t="s">
        <v>113</v>
      </c>
      <c r="D71" s="87" t="s">
        <v>152</v>
      </c>
      <c r="E71" s="361" t="s">
        <v>114</v>
      </c>
      <c r="F71" s="362"/>
      <c r="G71" s="354">
        <v>15.066</v>
      </c>
      <c r="H71" s="75">
        <v>15.066</v>
      </c>
      <c r="I71" s="75">
        <v>0</v>
      </c>
      <c r="J71" s="75">
        <v>0</v>
      </c>
      <c r="K71" s="75">
        <v>0</v>
      </c>
      <c r="L71" s="75">
        <v>0</v>
      </c>
      <c r="M71" s="75">
        <v>0</v>
      </c>
      <c r="N71" s="75">
        <v>0</v>
      </c>
      <c r="O71" s="75">
        <v>0</v>
      </c>
      <c r="P71" s="75">
        <v>0</v>
      </c>
      <c r="Q71" s="75">
        <v>0</v>
      </c>
      <c r="R71" s="75">
        <v>0</v>
      </c>
      <c r="S71" s="75">
        <v>0</v>
      </c>
      <c r="T71" s="75">
        <v>0</v>
      </c>
      <c r="U71" s="75">
        <v>0</v>
      </c>
      <c r="V71" s="75">
        <v>0</v>
      </c>
      <c r="W71" s="75">
        <v>0</v>
      </c>
      <c r="X71" s="75">
        <v>0</v>
      </c>
    </row>
    <row r="72" ht="25" customHeight="1" spans="1:24">
      <c r="A72" s="87" t="s">
        <v>111</v>
      </c>
      <c r="B72" s="87" t="s">
        <v>112</v>
      </c>
      <c r="C72" s="87" t="s">
        <v>113</v>
      </c>
      <c r="D72" s="87" t="s">
        <v>152</v>
      </c>
      <c r="E72" s="361" t="s">
        <v>114</v>
      </c>
      <c r="F72" s="362" t="s">
        <v>144</v>
      </c>
      <c r="G72" s="354">
        <v>0</v>
      </c>
      <c r="H72" s="75">
        <v>0</v>
      </c>
      <c r="I72" s="75">
        <v>5.37822</v>
      </c>
      <c r="J72" s="75">
        <v>0</v>
      </c>
      <c r="K72" s="75">
        <v>0</v>
      </c>
      <c r="L72" s="75">
        <v>0</v>
      </c>
      <c r="M72" s="75">
        <v>0</v>
      </c>
      <c r="N72" s="75">
        <v>0</v>
      </c>
      <c r="O72" s="75">
        <v>0</v>
      </c>
      <c r="P72" s="75">
        <v>0</v>
      </c>
      <c r="Q72" s="75">
        <v>0</v>
      </c>
      <c r="R72" s="75">
        <v>0</v>
      </c>
      <c r="S72" s="75">
        <v>0</v>
      </c>
      <c r="T72" s="75">
        <v>0</v>
      </c>
      <c r="U72" s="75">
        <v>0</v>
      </c>
      <c r="V72" s="75">
        <v>0</v>
      </c>
      <c r="W72" s="75">
        <v>0</v>
      </c>
      <c r="X72" s="75">
        <v>0</v>
      </c>
    </row>
    <row r="73" ht="25" customHeight="1" spans="1:24">
      <c r="A73" s="87"/>
      <c r="B73" s="87"/>
      <c r="C73" s="87"/>
      <c r="D73" s="87" t="s">
        <v>97</v>
      </c>
      <c r="E73" s="361" t="s">
        <v>98</v>
      </c>
      <c r="F73" s="362"/>
      <c r="G73" s="354">
        <v>51.591524</v>
      </c>
      <c r="H73" s="75">
        <v>51.591524</v>
      </c>
      <c r="I73" s="75">
        <v>45.430284</v>
      </c>
      <c r="J73" s="75">
        <v>6.16124</v>
      </c>
      <c r="K73" s="75">
        <v>0</v>
      </c>
      <c r="L73" s="75">
        <v>0</v>
      </c>
      <c r="M73" s="75">
        <v>0</v>
      </c>
      <c r="N73" s="75">
        <v>0</v>
      </c>
      <c r="O73" s="75">
        <v>0</v>
      </c>
      <c r="P73" s="75">
        <v>0</v>
      </c>
      <c r="Q73" s="75">
        <v>0</v>
      </c>
      <c r="R73" s="75">
        <v>0</v>
      </c>
      <c r="S73" s="75">
        <v>0</v>
      </c>
      <c r="T73" s="75">
        <v>0</v>
      </c>
      <c r="U73" s="75">
        <v>0</v>
      </c>
      <c r="V73" s="75">
        <v>0</v>
      </c>
      <c r="W73" s="75">
        <v>0</v>
      </c>
      <c r="X73" s="75">
        <v>0</v>
      </c>
    </row>
    <row r="74" ht="25" customHeight="1" spans="1:24">
      <c r="A74" s="87" t="s">
        <v>111</v>
      </c>
      <c r="B74" s="87" t="s">
        <v>112</v>
      </c>
      <c r="C74" s="87" t="s">
        <v>113</v>
      </c>
      <c r="D74" s="87" t="s">
        <v>153</v>
      </c>
      <c r="E74" s="361" t="s">
        <v>114</v>
      </c>
      <c r="F74" s="362" t="s">
        <v>144</v>
      </c>
      <c r="G74" s="354">
        <v>0</v>
      </c>
      <c r="H74" s="75">
        <v>0</v>
      </c>
      <c r="I74" s="75">
        <v>0.119574</v>
      </c>
      <c r="J74" s="75">
        <v>0</v>
      </c>
      <c r="K74" s="75">
        <v>0</v>
      </c>
      <c r="L74" s="75">
        <v>0</v>
      </c>
      <c r="M74" s="75">
        <v>0</v>
      </c>
      <c r="N74" s="75">
        <v>0</v>
      </c>
      <c r="O74" s="75">
        <v>0</v>
      </c>
      <c r="P74" s="75">
        <v>0</v>
      </c>
      <c r="Q74" s="75">
        <v>0</v>
      </c>
      <c r="R74" s="75">
        <v>0</v>
      </c>
      <c r="S74" s="75">
        <v>0</v>
      </c>
      <c r="T74" s="75">
        <v>0</v>
      </c>
      <c r="U74" s="75">
        <v>0</v>
      </c>
      <c r="V74" s="75">
        <v>0</v>
      </c>
      <c r="W74" s="75">
        <v>0</v>
      </c>
      <c r="X74" s="75">
        <v>0</v>
      </c>
    </row>
    <row r="75" ht="25" customHeight="1" spans="1:24">
      <c r="A75" s="87" t="s">
        <v>111</v>
      </c>
      <c r="B75" s="87" t="s">
        <v>112</v>
      </c>
      <c r="C75" s="87" t="s">
        <v>113</v>
      </c>
      <c r="D75" s="87" t="s">
        <v>153</v>
      </c>
      <c r="E75" s="361" t="s">
        <v>114</v>
      </c>
      <c r="F75" s="362" t="s">
        <v>144</v>
      </c>
      <c r="G75" s="354">
        <v>0</v>
      </c>
      <c r="H75" s="75">
        <v>0</v>
      </c>
      <c r="I75" s="75">
        <v>1.96434</v>
      </c>
      <c r="J75" s="75">
        <v>0</v>
      </c>
      <c r="K75" s="75">
        <v>0</v>
      </c>
      <c r="L75" s="75">
        <v>0</v>
      </c>
      <c r="M75" s="75">
        <v>0</v>
      </c>
      <c r="N75" s="75">
        <v>0</v>
      </c>
      <c r="O75" s="75">
        <v>0</v>
      </c>
      <c r="P75" s="75">
        <v>0</v>
      </c>
      <c r="Q75" s="75">
        <v>0</v>
      </c>
      <c r="R75" s="75">
        <v>0</v>
      </c>
      <c r="S75" s="75">
        <v>0</v>
      </c>
      <c r="T75" s="75">
        <v>0</v>
      </c>
      <c r="U75" s="75">
        <v>0</v>
      </c>
      <c r="V75" s="75">
        <v>0</v>
      </c>
      <c r="W75" s="75">
        <v>0</v>
      </c>
      <c r="X75" s="75">
        <v>0</v>
      </c>
    </row>
    <row r="76" ht="25" customHeight="1" spans="1:24">
      <c r="A76" s="87" t="s">
        <v>111</v>
      </c>
      <c r="B76" s="87" t="s">
        <v>112</v>
      </c>
      <c r="C76" s="87" t="s">
        <v>113</v>
      </c>
      <c r="D76" s="87" t="s">
        <v>153</v>
      </c>
      <c r="E76" s="361" t="s">
        <v>114</v>
      </c>
      <c r="F76" s="362"/>
      <c r="G76" s="354">
        <v>10.98</v>
      </c>
      <c r="H76" s="75">
        <v>10.98</v>
      </c>
      <c r="I76" s="75">
        <v>0</v>
      </c>
      <c r="J76" s="75">
        <v>0</v>
      </c>
      <c r="K76" s="75">
        <v>0</v>
      </c>
      <c r="L76" s="75">
        <v>0</v>
      </c>
      <c r="M76" s="75">
        <v>0</v>
      </c>
      <c r="N76" s="75">
        <v>0</v>
      </c>
      <c r="O76" s="75">
        <v>0</v>
      </c>
      <c r="P76" s="75">
        <v>0</v>
      </c>
      <c r="Q76" s="75">
        <v>0</v>
      </c>
      <c r="R76" s="75">
        <v>0</v>
      </c>
      <c r="S76" s="75">
        <v>0</v>
      </c>
      <c r="T76" s="75">
        <v>0</v>
      </c>
      <c r="U76" s="75">
        <v>0</v>
      </c>
      <c r="V76" s="75">
        <v>0</v>
      </c>
      <c r="W76" s="75">
        <v>0</v>
      </c>
      <c r="X76" s="75">
        <v>0</v>
      </c>
    </row>
    <row r="77" ht="25" customHeight="1" spans="1:24">
      <c r="A77" s="87" t="s">
        <v>111</v>
      </c>
      <c r="B77" s="87" t="s">
        <v>112</v>
      </c>
      <c r="C77" s="87" t="s">
        <v>113</v>
      </c>
      <c r="D77" s="87" t="s">
        <v>153</v>
      </c>
      <c r="E77" s="361" t="s">
        <v>114</v>
      </c>
      <c r="F77" s="362"/>
      <c r="G77" s="354">
        <v>1.4235</v>
      </c>
      <c r="H77" s="75">
        <v>1.4235</v>
      </c>
      <c r="I77" s="75">
        <v>0</v>
      </c>
      <c r="J77" s="75">
        <v>0</v>
      </c>
      <c r="K77" s="75">
        <v>0</v>
      </c>
      <c r="L77" s="75">
        <v>0</v>
      </c>
      <c r="M77" s="75">
        <v>0</v>
      </c>
      <c r="N77" s="75">
        <v>0</v>
      </c>
      <c r="O77" s="75">
        <v>0</v>
      </c>
      <c r="P77" s="75">
        <v>0</v>
      </c>
      <c r="Q77" s="75">
        <v>0</v>
      </c>
      <c r="R77" s="75">
        <v>0</v>
      </c>
      <c r="S77" s="75">
        <v>0</v>
      </c>
      <c r="T77" s="75">
        <v>0</v>
      </c>
      <c r="U77" s="75">
        <v>0</v>
      </c>
      <c r="V77" s="75">
        <v>0</v>
      </c>
      <c r="W77" s="75">
        <v>0</v>
      </c>
      <c r="X77" s="75">
        <v>0</v>
      </c>
    </row>
    <row r="78" ht="25" customHeight="1" spans="1:24">
      <c r="A78" s="87" t="s">
        <v>111</v>
      </c>
      <c r="B78" s="87" t="s">
        <v>112</v>
      </c>
      <c r="C78" s="87" t="s">
        <v>113</v>
      </c>
      <c r="D78" s="87" t="s">
        <v>153</v>
      </c>
      <c r="E78" s="361" t="s">
        <v>114</v>
      </c>
      <c r="F78" s="362" t="s">
        <v>144</v>
      </c>
      <c r="G78" s="354">
        <v>0</v>
      </c>
      <c r="H78" s="75">
        <v>0</v>
      </c>
      <c r="I78" s="75">
        <v>2.35884</v>
      </c>
      <c r="J78" s="75">
        <v>0</v>
      </c>
      <c r="K78" s="75">
        <v>0</v>
      </c>
      <c r="L78" s="75">
        <v>0</v>
      </c>
      <c r="M78" s="75">
        <v>0</v>
      </c>
      <c r="N78" s="75">
        <v>0</v>
      </c>
      <c r="O78" s="75">
        <v>0</v>
      </c>
      <c r="P78" s="75">
        <v>0</v>
      </c>
      <c r="Q78" s="75">
        <v>0</v>
      </c>
      <c r="R78" s="75">
        <v>0</v>
      </c>
      <c r="S78" s="75">
        <v>0</v>
      </c>
      <c r="T78" s="75">
        <v>0</v>
      </c>
      <c r="U78" s="75">
        <v>0</v>
      </c>
      <c r="V78" s="75">
        <v>0</v>
      </c>
      <c r="W78" s="75">
        <v>0</v>
      </c>
      <c r="X78" s="75">
        <v>0</v>
      </c>
    </row>
    <row r="79" ht="25" customHeight="1" spans="1:24">
      <c r="A79" s="87" t="s">
        <v>111</v>
      </c>
      <c r="B79" s="87" t="s">
        <v>112</v>
      </c>
      <c r="C79" s="87" t="s">
        <v>113</v>
      </c>
      <c r="D79" s="87" t="s">
        <v>153</v>
      </c>
      <c r="E79" s="361" t="s">
        <v>114</v>
      </c>
      <c r="F79" s="362"/>
      <c r="G79" s="354">
        <v>11.724684</v>
      </c>
      <c r="H79" s="75">
        <v>11.724684</v>
      </c>
      <c r="I79" s="75">
        <v>0</v>
      </c>
      <c r="J79" s="75">
        <v>0</v>
      </c>
      <c r="K79" s="75">
        <v>0</v>
      </c>
      <c r="L79" s="75">
        <v>0</v>
      </c>
      <c r="M79" s="75">
        <v>0</v>
      </c>
      <c r="N79" s="75">
        <v>0</v>
      </c>
      <c r="O79" s="75">
        <v>0</v>
      </c>
      <c r="P79" s="75">
        <v>0</v>
      </c>
      <c r="Q79" s="75">
        <v>0</v>
      </c>
      <c r="R79" s="75">
        <v>0</v>
      </c>
      <c r="S79" s="75">
        <v>0</v>
      </c>
      <c r="T79" s="75">
        <v>0</v>
      </c>
      <c r="U79" s="75">
        <v>0</v>
      </c>
      <c r="V79" s="75">
        <v>0</v>
      </c>
      <c r="W79" s="75">
        <v>0</v>
      </c>
      <c r="X79" s="75">
        <v>0</v>
      </c>
    </row>
    <row r="80" ht="25" customHeight="1" spans="1:24">
      <c r="A80" s="87" t="s">
        <v>111</v>
      </c>
      <c r="B80" s="87" t="s">
        <v>112</v>
      </c>
      <c r="C80" s="87" t="s">
        <v>113</v>
      </c>
      <c r="D80" s="87" t="s">
        <v>153</v>
      </c>
      <c r="E80" s="361" t="s">
        <v>114</v>
      </c>
      <c r="F80" s="362" t="s">
        <v>150</v>
      </c>
      <c r="G80" s="354">
        <v>0</v>
      </c>
      <c r="H80" s="75">
        <v>0</v>
      </c>
      <c r="I80" s="75">
        <v>4.2201</v>
      </c>
      <c r="J80" s="75">
        <v>0</v>
      </c>
      <c r="K80" s="75">
        <v>0</v>
      </c>
      <c r="L80" s="75">
        <v>0</v>
      </c>
      <c r="M80" s="75">
        <v>0</v>
      </c>
      <c r="N80" s="75">
        <v>0</v>
      </c>
      <c r="O80" s="75">
        <v>0</v>
      </c>
      <c r="P80" s="75">
        <v>0</v>
      </c>
      <c r="Q80" s="75">
        <v>0</v>
      </c>
      <c r="R80" s="75">
        <v>0</v>
      </c>
      <c r="S80" s="75">
        <v>0</v>
      </c>
      <c r="T80" s="75">
        <v>0</v>
      </c>
      <c r="U80" s="75">
        <v>0</v>
      </c>
      <c r="V80" s="75">
        <v>0</v>
      </c>
      <c r="W80" s="75">
        <v>0</v>
      </c>
      <c r="X80" s="75">
        <v>0</v>
      </c>
    </row>
    <row r="81" ht="25" customHeight="1" spans="1:24">
      <c r="A81" s="87" t="s">
        <v>111</v>
      </c>
      <c r="B81" s="87" t="s">
        <v>112</v>
      </c>
      <c r="C81" s="87" t="s">
        <v>113</v>
      </c>
      <c r="D81" s="87" t="s">
        <v>153</v>
      </c>
      <c r="E81" s="361" t="s">
        <v>114</v>
      </c>
      <c r="F81" s="362"/>
      <c r="G81" s="354">
        <v>6.16124</v>
      </c>
      <c r="H81" s="75">
        <v>6.16124</v>
      </c>
      <c r="I81" s="75">
        <v>0</v>
      </c>
      <c r="J81" s="75">
        <v>0</v>
      </c>
      <c r="K81" s="75">
        <v>0</v>
      </c>
      <c r="L81" s="75">
        <v>0</v>
      </c>
      <c r="M81" s="75">
        <v>0</v>
      </c>
      <c r="N81" s="75">
        <v>0</v>
      </c>
      <c r="O81" s="75">
        <v>0</v>
      </c>
      <c r="P81" s="75">
        <v>0</v>
      </c>
      <c r="Q81" s="75">
        <v>0</v>
      </c>
      <c r="R81" s="75">
        <v>0</v>
      </c>
      <c r="S81" s="75">
        <v>0</v>
      </c>
      <c r="T81" s="75">
        <v>0</v>
      </c>
      <c r="U81" s="75">
        <v>0</v>
      </c>
      <c r="V81" s="75">
        <v>0</v>
      </c>
      <c r="W81" s="75">
        <v>0</v>
      </c>
      <c r="X81" s="75">
        <v>0</v>
      </c>
    </row>
    <row r="82" ht="25" customHeight="1" spans="1:24">
      <c r="A82" s="87" t="s">
        <v>111</v>
      </c>
      <c r="B82" s="87" t="s">
        <v>112</v>
      </c>
      <c r="C82" s="87" t="s">
        <v>113</v>
      </c>
      <c r="D82" s="87" t="s">
        <v>153</v>
      </c>
      <c r="E82" s="361" t="s">
        <v>114</v>
      </c>
      <c r="F82" s="362"/>
      <c r="G82" s="354">
        <v>4.2201</v>
      </c>
      <c r="H82" s="75">
        <v>4.2201</v>
      </c>
      <c r="I82" s="75">
        <v>0</v>
      </c>
      <c r="J82" s="75">
        <v>0</v>
      </c>
      <c r="K82" s="75">
        <v>0</v>
      </c>
      <c r="L82" s="75">
        <v>0</v>
      </c>
      <c r="M82" s="75">
        <v>0</v>
      </c>
      <c r="N82" s="75">
        <v>0</v>
      </c>
      <c r="O82" s="75">
        <v>0</v>
      </c>
      <c r="P82" s="75">
        <v>0</v>
      </c>
      <c r="Q82" s="75">
        <v>0</v>
      </c>
      <c r="R82" s="75">
        <v>0</v>
      </c>
      <c r="S82" s="75">
        <v>0</v>
      </c>
      <c r="T82" s="75">
        <v>0</v>
      </c>
      <c r="U82" s="75">
        <v>0</v>
      </c>
      <c r="V82" s="75">
        <v>0</v>
      </c>
      <c r="W82" s="75">
        <v>0</v>
      </c>
      <c r="X82" s="75">
        <v>0</v>
      </c>
    </row>
    <row r="83" ht="25" customHeight="1" spans="1:24">
      <c r="A83" s="87" t="s">
        <v>111</v>
      </c>
      <c r="B83" s="87" t="s">
        <v>112</v>
      </c>
      <c r="C83" s="87" t="s">
        <v>113</v>
      </c>
      <c r="D83" s="87" t="s">
        <v>153</v>
      </c>
      <c r="E83" s="361" t="s">
        <v>114</v>
      </c>
      <c r="F83" s="362" t="s">
        <v>138</v>
      </c>
      <c r="G83" s="354">
        <v>0</v>
      </c>
      <c r="H83" s="75">
        <v>0</v>
      </c>
      <c r="I83" s="75">
        <v>17.082</v>
      </c>
      <c r="J83" s="75">
        <v>0</v>
      </c>
      <c r="K83" s="75">
        <v>0</v>
      </c>
      <c r="L83" s="75">
        <v>0</v>
      </c>
      <c r="M83" s="75">
        <v>0</v>
      </c>
      <c r="N83" s="75">
        <v>0</v>
      </c>
      <c r="O83" s="75">
        <v>0</v>
      </c>
      <c r="P83" s="75">
        <v>0</v>
      </c>
      <c r="Q83" s="75">
        <v>0</v>
      </c>
      <c r="R83" s="75">
        <v>0</v>
      </c>
      <c r="S83" s="75">
        <v>0</v>
      </c>
      <c r="T83" s="75">
        <v>0</v>
      </c>
      <c r="U83" s="75">
        <v>0</v>
      </c>
      <c r="V83" s="75">
        <v>0</v>
      </c>
      <c r="W83" s="75">
        <v>0</v>
      </c>
      <c r="X83" s="75">
        <v>0</v>
      </c>
    </row>
    <row r="84" ht="25" customHeight="1" spans="1:24">
      <c r="A84" s="87" t="s">
        <v>111</v>
      </c>
      <c r="B84" s="87" t="s">
        <v>112</v>
      </c>
      <c r="C84" s="87" t="s">
        <v>113</v>
      </c>
      <c r="D84" s="87" t="s">
        <v>153</v>
      </c>
      <c r="E84" s="361" t="s">
        <v>114</v>
      </c>
      <c r="F84" s="362" t="s">
        <v>141</v>
      </c>
      <c r="G84" s="354">
        <v>0</v>
      </c>
      <c r="H84" s="75">
        <v>0</v>
      </c>
      <c r="I84" s="75">
        <v>0</v>
      </c>
      <c r="J84" s="75">
        <v>2</v>
      </c>
      <c r="K84" s="75">
        <v>0</v>
      </c>
      <c r="L84" s="75">
        <v>0</v>
      </c>
      <c r="M84" s="75">
        <v>0</v>
      </c>
      <c r="N84" s="75">
        <v>0</v>
      </c>
      <c r="O84" s="75">
        <v>0</v>
      </c>
      <c r="P84" s="75">
        <v>0</v>
      </c>
      <c r="Q84" s="75">
        <v>0</v>
      </c>
      <c r="R84" s="75">
        <v>0</v>
      </c>
      <c r="S84" s="75">
        <v>0</v>
      </c>
      <c r="T84" s="75">
        <v>0</v>
      </c>
      <c r="U84" s="75">
        <v>0</v>
      </c>
      <c r="V84" s="75">
        <v>0</v>
      </c>
      <c r="W84" s="75">
        <v>0</v>
      </c>
      <c r="X84" s="75">
        <v>0</v>
      </c>
    </row>
    <row r="85" ht="25" customHeight="1" spans="1:24">
      <c r="A85" s="87" t="s">
        <v>111</v>
      </c>
      <c r="B85" s="87" t="s">
        <v>112</v>
      </c>
      <c r="C85" s="87" t="s">
        <v>113</v>
      </c>
      <c r="D85" s="87" t="s">
        <v>153</v>
      </c>
      <c r="E85" s="361" t="s">
        <v>114</v>
      </c>
      <c r="F85" s="362" t="s">
        <v>138</v>
      </c>
      <c r="G85" s="354">
        <v>0</v>
      </c>
      <c r="H85" s="75">
        <v>0</v>
      </c>
      <c r="I85" s="75">
        <v>1.4235</v>
      </c>
      <c r="J85" s="75">
        <v>0</v>
      </c>
      <c r="K85" s="75">
        <v>0</v>
      </c>
      <c r="L85" s="75">
        <v>0</v>
      </c>
      <c r="M85" s="75">
        <v>0</v>
      </c>
      <c r="N85" s="75">
        <v>0</v>
      </c>
      <c r="O85" s="75">
        <v>0</v>
      </c>
      <c r="P85" s="75">
        <v>0</v>
      </c>
      <c r="Q85" s="75">
        <v>0</v>
      </c>
      <c r="R85" s="75">
        <v>0</v>
      </c>
      <c r="S85" s="75">
        <v>0</v>
      </c>
      <c r="T85" s="75">
        <v>0</v>
      </c>
      <c r="U85" s="75">
        <v>0</v>
      </c>
      <c r="V85" s="75">
        <v>0</v>
      </c>
      <c r="W85" s="75">
        <v>0</v>
      </c>
      <c r="X85" s="75">
        <v>0</v>
      </c>
    </row>
    <row r="86" ht="22.5" spans="1:24">
      <c r="A86" s="87" t="s">
        <v>111</v>
      </c>
      <c r="B86" s="87" t="s">
        <v>112</v>
      </c>
      <c r="C86" s="87" t="s">
        <v>113</v>
      </c>
      <c r="D86" s="87" t="s">
        <v>153</v>
      </c>
      <c r="E86" s="361" t="s">
        <v>114</v>
      </c>
      <c r="F86" s="362" t="s">
        <v>138</v>
      </c>
      <c r="G86" s="354">
        <v>0</v>
      </c>
      <c r="H86" s="75">
        <v>0</v>
      </c>
      <c r="I86" s="75">
        <v>10.98</v>
      </c>
      <c r="J86" s="75">
        <v>0</v>
      </c>
      <c r="K86" s="75">
        <v>0</v>
      </c>
      <c r="L86" s="75">
        <v>0</v>
      </c>
      <c r="M86" s="75">
        <v>0</v>
      </c>
      <c r="N86" s="75">
        <v>0</v>
      </c>
      <c r="O86" s="75">
        <v>0</v>
      </c>
      <c r="P86" s="75">
        <v>0</v>
      </c>
      <c r="Q86" s="75">
        <v>0</v>
      </c>
      <c r="R86" s="75">
        <v>0</v>
      </c>
      <c r="S86" s="75">
        <v>0</v>
      </c>
      <c r="T86" s="75">
        <v>0</v>
      </c>
      <c r="U86" s="75">
        <v>0</v>
      </c>
      <c r="V86" s="75">
        <v>0</v>
      </c>
      <c r="W86" s="75">
        <v>0</v>
      </c>
      <c r="X86" s="75">
        <v>0</v>
      </c>
    </row>
    <row r="87" ht="22.5" spans="1:24">
      <c r="A87" s="87" t="s">
        <v>111</v>
      </c>
      <c r="B87" s="87" t="s">
        <v>112</v>
      </c>
      <c r="C87" s="87" t="s">
        <v>113</v>
      </c>
      <c r="D87" s="87" t="s">
        <v>153</v>
      </c>
      <c r="E87" s="361" t="s">
        <v>114</v>
      </c>
      <c r="F87" s="362"/>
      <c r="G87" s="354">
        <v>17.082</v>
      </c>
      <c r="H87" s="75">
        <v>17.082</v>
      </c>
      <c r="I87" s="75">
        <v>0</v>
      </c>
      <c r="J87" s="75">
        <v>0</v>
      </c>
      <c r="K87" s="75">
        <v>0</v>
      </c>
      <c r="L87" s="75">
        <v>0</v>
      </c>
      <c r="M87" s="75">
        <v>0</v>
      </c>
      <c r="N87" s="75">
        <v>0</v>
      </c>
      <c r="O87" s="75">
        <v>0</v>
      </c>
      <c r="P87" s="75">
        <v>0</v>
      </c>
      <c r="Q87" s="75">
        <v>0</v>
      </c>
      <c r="R87" s="75">
        <v>0</v>
      </c>
      <c r="S87" s="75">
        <v>0</v>
      </c>
      <c r="T87" s="75">
        <v>0</v>
      </c>
      <c r="U87" s="75">
        <v>0</v>
      </c>
      <c r="V87" s="75">
        <v>0</v>
      </c>
      <c r="W87" s="75">
        <v>0</v>
      </c>
      <c r="X87" s="75">
        <v>0</v>
      </c>
    </row>
    <row r="88" ht="22.5" spans="1:24">
      <c r="A88" s="87" t="s">
        <v>111</v>
      </c>
      <c r="B88" s="87" t="s">
        <v>112</v>
      </c>
      <c r="C88" s="87" t="s">
        <v>113</v>
      </c>
      <c r="D88" s="87" t="s">
        <v>153</v>
      </c>
      <c r="E88" s="361" t="s">
        <v>114</v>
      </c>
      <c r="F88" s="362" t="s">
        <v>144</v>
      </c>
      <c r="G88" s="354">
        <v>0</v>
      </c>
      <c r="H88" s="75">
        <v>0</v>
      </c>
      <c r="I88" s="75">
        <v>0.42093</v>
      </c>
      <c r="J88" s="75">
        <v>0</v>
      </c>
      <c r="K88" s="75">
        <v>0</v>
      </c>
      <c r="L88" s="75">
        <v>0</v>
      </c>
      <c r="M88" s="75">
        <v>0</v>
      </c>
      <c r="N88" s="75">
        <v>0</v>
      </c>
      <c r="O88" s="75">
        <v>0</v>
      </c>
      <c r="P88" s="75">
        <v>0</v>
      </c>
      <c r="Q88" s="75">
        <v>0</v>
      </c>
      <c r="R88" s="75">
        <v>0</v>
      </c>
      <c r="S88" s="75">
        <v>0</v>
      </c>
      <c r="T88" s="75">
        <v>0</v>
      </c>
      <c r="U88" s="75">
        <v>0</v>
      </c>
      <c r="V88" s="75">
        <v>0</v>
      </c>
      <c r="W88" s="75">
        <v>0</v>
      </c>
      <c r="X88" s="75">
        <v>0</v>
      </c>
    </row>
    <row r="89" ht="22.5" spans="1:24">
      <c r="A89" s="87" t="s">
        <v>111</v>
      </c>
      <c r="B89" s="87" t="s">
        <v>112</v>
      </c>
      <c r="C89" s="87" t="s">
        <v>113</v>
      </c>
      <c r="D89" s="87" t="s">
        <v>153</v>
      </c>
      <c r="E89" s="361" t="s">
        <v>114</v>
      </c>
      <c r="F89" s="362" t="s">
        <v>141</v>
      </c>
      <c r="G89" s="354">
        <v>0</v>
      </c>
      <c r="H89" s="75">
        <v>0</v>
      </c>
      <c r="I89" s="75">
        <v>0</v>
      </c>
      <c r="J89" s="75">
        <v>0.56124</v>
      </c>
      <c r="K89" s="75">
        <v>0</v>
      </c>
      <c r="L89" s="75">
        <v>0</v>
      </c>
      <c r="M89" s="75">
        <v>0</v>
      </c>
      <c r="N89" s="75">
        <v>0</v>
      </c>
      <c r="O89" s="75">
        <v>0</v>
      </c>
      <c r="P89" s="75">
        <v>0</v>
      </c>
      <c r="Q89" s="75">
        <v>0</v>
      </c>
      <c r="R89" s="75">
        <v>0</v>
      </c>
      <c r="S89" s="75">
        <v>0</v>
      </c>
      <c r="T89" s="75">
        <v>0</v>
      </c>
      <c r="U89" s="75">
        <v>0</v>
      </c>
      <c r="V89" s="75">
        <v>0</v>
      </c>
      <c r="W89" s="75">
        <v>0</v>
      </c>
      <c r="X89" s="75">
        <v>0</v>
      </c>
    </row>
    <row r="90" ht="22.5" spans="1:24">
      <c r="A90" s="87" t="s">
        <v>111</v>
      </c>
      <c r="B90" s="87" t="s">
        <v>112</v>
      </c>
      <c r="C90" s="87" t="s">
        <v>113</v>
      </c>
      <c r="D90" s="87" t="s">
        <v>153</v>
      </c>
      <c r="E90" s="361" t="s">
        <v>114</v>
      </c>
      <c r="F90" s="362" t="s">
        <v>144</v>
      </c>
      <c r="G90" s="354">
        <v>0</v>
      </c>
      <c r="H90" s="75">
        <v>0</v>
      </c>
      <c r="I90" s="75">
        <v>0.28062</v>
      </c>
      <c r="J90" s="75">
        <v>0</v>
      </c>
      <c r="K90" s="75">
        <v>0</v>
      </c>
      <c r="L90" s="75">
        <v>0</v>
      </c>
      <c r="M90" s="75">
        <v>0</v>
      </c>
      <c r="N90" s="75">
        <v>0</v>
      </c>
      <c r="O90" s="75">
        <v>0</v>
      </c>
      <c r="P90" s="75">
        <v>0</v>
      </c>
      <c r="Q90" s="75">
        <v>0</v>
      </c>
      <c r="R90" s="75">
        <v>0</v>
      </c>
      <c r="S90" s="75">
        <v>0</v>
      </c>
      <c r="T90" s="75">
        <v>0</v>
      </c>
      <c r="U90" s="75">
        <v>0</v>
      </c>
      <c r="V90" s="75">
        <v>0</v>
      </c>
      <c r="W90" s="75">
        <v>0</v>
      </c>
      <c r="X90" s="75">
        <v>0</v>
      </c>
    </row>
    <row r="91" ht="22.5" spans="1:24">
      <c r="A91" s="87" t="s">
        <v>111</v>
      </c>
      <c r="B91" s="87" t="s">
        <v>112</v>
      </c>
      <c r="C91" s="87" t="s">
        <v>113</v>
      </c>
      <c r="D91" s="87" t="s">
        <v>153</v>
      </c>
      <c r="E91" s="361" t="s">
        <v>114</v>
      </c>
      <c r="F91" s="362" t="s">
        <v>144</v>
      </c>
      <c r="G91" s="354">
        <v>0</v>
      </c>
      <c r="H91" s="75">
        <v>0</v>
      </c>
      <c r="I91" s="75">
        <v>0.68328</v>
      </c>
      <c r="J91" s="75">
        <v>0</v>
      </c>
      <c r="K91" s="75">
        <v>0</v>
      </c>
      <c r="L91" s="75">
        <v>0</v>
      </c>
      <c r="M91" s="75">
        <v>0</v>
      </c>
      <c r="N91" s="75">
        <v>0</v>
      </c>
      <c r="O91" s="75">
        <v>0</v>
      </c>
      <c r="P91" s="75">
        <v>0</v>
      </c>
      <c r="Q91" s="75">
        <v>0</v>
      </c>
      <c r="R91" s="75">
        <v>0</v>
      </c>
      <c r="S91" s="75">
        <v>0</v>
      </c>
      <c r="T91" s="75">
        <v>0</v>
      </c>
      <c r="U91" s="75">
        <v>0</v>
      </c>
      <c r="V91" s="75">
        <v>0</v>
      </c>
      <c r="W91" s="75">
        <v>0</v>
      </c>
      <c r="X91" s="75">
        <v>0</v>
      </c>
    </row>
    <row r="92" ht="22.5" spans="1:24">
      <c r="A92" s="87" t="s">
        <v>111</v>
      </c>
      <c r="B92" s="87" t="s">
        <v>112</v>
      </c>
      <c r="C92" s="87" t="s">
        <v>113</v>
      </c>
      <c r="D92" s="87" t="s">
        <v>153</v>
      </c>
      <c r="E92" s="361" t="s">
        <v>114</v>
      </c>
      <c r="F92" s="362" t="s">
        <v>141</v>
      </c>
      <c r="G92" s="354">
        <v>0</v>
      </c>
      <c r="H92" s="75">
        <v>0</v>
      </c>
      <c r="I92" s="75">
        <v>0</v>
      </c>
      <c r="J92" s="75">
        <v>3.6</v>
      </c>
      <c r="K92" s="75">
        <v>0</v>
      </c>
      <c r="L92" s="75">
        <v>0</v>
      </c>
      <c r="M92" s="75">
        <v>0</v>
      </c>
      <c r="N92" s="75">
        <v>0</v>
      </c>
      <c r="O92" s="75">
        <v>0</v>
      </c>
      <c r="P92" s="75">
        <v>0</v>
      </c>
      <c r="Q92" s="75">
        <v>0</v>
      </c>
      <c r="R92" s="75">
        <v>0</v>
      </c>
      <c r="S92" s="75">
        <v>0</v>
      </c>
      <c r="T92" s="75">
        <v>0</v>
      </c>
      <c r="U92" s="75">
        <v>0</v>
      </c>
      <c r="V92" s="75">
        <v>0</v>
      </c>
      <c r="W92" s="75">
        <v>0</v>
      </c>
      <c r="X92" s="75">
        <v>0</v>
      </c>
    </row>
    <row r="93" ht="22.5" spans="1:24">
      <c r="A93" s="87" t="s">
        <v>111</v>
      </c>
      <c r="B93" s="87" t="s">
        <v>112</v>
      </c>
      <c r="C93" s="87" t="s">
        <v>113</v>
      </c>
      <c r="D93" s="87" t="s">
        <v>153</v>
      </c>
      <c r="E93" s="361" t="s">
        <v>114</v>
      </c>
      <c r="F93" s="362" t="s">
        <v>144</v>
      </c>
      <c r="G93" s="354">
        <v>0</v>
      </c>
      <c r="H93" s="75">
        <v>0</v>
      </c>
      <c r="I93" s="75">
        <v>5.8971</v>
      </c>
      <c r="J93" s="75">
        <v>0</v>
      </c>
      <c r="K93" s="75">
        <v>0</v>
      </c>
      <c r="L93" s="75">
        <v>0</v>
      </c>
      <c r="M93" s="75">
        <v>0</v>
      </c>
      <c r="N93" s="75">
        <v>0</v>
      </c>
      <c r="O93" s="75">
        <v>0</v>
      </c>
      <c r="P93" s="75">
        <v>0</v>
      </c>
      <c r="Q93" s="75">
        <v>0</v>
      </c>
      <c r="R93" s="75">
        <v>0</v>
      </c>
      <c r="S93" s="75">
        <v>0</v>
      </c>
      <c r="T93" s="75">
        <v>0</v>
      </c>
      <c r="U93" s="75">
        <v>0</v>
      </c>
      <c r="V93" s="75">
        <v>0</v>
      </c>
      <c r="W93" s="75">
        <v>0</v>
      </c>
      <c r="X93" s="75">
        <v>0</v>
      </c>
    </row>
    <row r="94" spans="1:24">
      <c r="A94" s="87"/>
      <c r="B94" s="87"/>
      <c r="C94" s="87"/>
      <c r="D94" s="87" t="s">
        <v>99</v>
      </c>
      <c r="E94" s="361" t="s">
        <v>100</v>
      </c>
      <c r="F94" s="362"/>
      <c r="G94" s="354">
        <v>33.122798</v>
      </c>
      <c r="H94" s="75">
        <v>23.122798</v>
      </c>
      <c r="I94" s="75">
        <v>19.697326</v>
      </c>
      <c r="J94" s="75">
        <v>3.425472</v>
      </c>
      <c r="K94" s="75">
        <v>0</v>
      </c>
      <c r="L94" s="75">
        <v>10</v>
      </c>
      <c r="M94" s="75">
        <v>10</v>
      </c>
      <c r="N94" s="75">
        <v>0</v>
      </c>
      <c r="O94" s="75">
        <v>0</v>
      </c>
      <c r="P94" s="75">
        <v>0</v>
      </c>
      <c r="Q94" s="75">
        <v>0</v>
      </c>
      <c r="R94" s="75">
        <v>0</v>
      </c>
      <c r="S94" s="75">
        <v>0</v>
      </c>
      <c r="T94" s="75">
        <v>0</v>
      </c>
      <c r="U94" s="75">
        <v>0</v>
      </c>
      <c r="V94" s="75">
        <v>0</v>
      </c>
      <c r="W94" s="75">
        <v>0</v>
      </c>
      <c r="X94" s="75">
        <v>0</v>
      </c>
    </row>
    <row r="95" ht="22.5" spans="1:24">
      <c r="A95" s="87" t="s">
        <v>111</v>
      </c>
      <c r="B95" s="87" t="s">
        <v>112</v>
      </c>
      <c r="C95" s="87" t="s">
        <v>113</v>
      </c>
      <c r="D95" s="87" t="s">
        <v>154</v>
      </c>
      <c r="E95" s="361" t="s">
        <v>114</v>
      </c>
      <c r="F95" s="362" t="s">
        <v>144</v>
      </c>
      <c r="G95" s="354">
        <v>0</v>
      </c>
      <c r="H95" s="75">
        <v>0</v>
      </c>
      <c r="I95" s="75">
        <v>0.044646</v>
      </c>
      <c r="J95" s="75">
        <v>0</v>
      </c>
      <c r="K95" s="75">
        <v>0</v>
      </c>
      <c r="L95" s="75">
        <v>0</v>
      </c>
      <c r="M95" s="75">
        <v>0</v>
      </c>
      <c r="N95" s="75">
        <v>0</v>
      </c>
      <c r="O95" s="75">
        <v>0</v>
      </c>
      <c r="P95" s="75">
        <v>0</v>
      </c>
      <c r="Q95" s="75">
        <v>0</v>
      </c>
      <c r="R95" s="75">
        <v>0</v>
      </c>
      <c r="S95" s="75">
        <v>0</v>
      </c>
      <c r="T95" s="75">
        <v>0</v>
      </c>
      <c r="U95" s="75">
        <v>0</v>
      </c>
      <c r="V95" s="75">
        <v>0</v>
      </c>
      <c r="W95" s="75">
        <v>0</v>
      </c>
      <c r="X95" s="75">
        <v>0</v>
      </c>
    </row>
    <row r="96" ht="22.5" spans="1:24">
      <c r="A96" s="87" t="s">
        <v>111</v>
      </c>
      <c r="B96" s="87" t="s">
        <v>112</v>
      </c>
      <c r="C96" s="87" t="s">
        <v>113</v>
      </c>
      <c r="D96" s="87" t="s">
        <v>154</v>
      </c>
      <c r="E96" s="361" t="s">
        <v>114</v>
      </c>
      <c r="F96" s="362"/>
      <c r="G96" s="354">
        <v>6.378</v>
      </c>
      <c r="H96" s="75">
        <v>6.378</v>
      </c>
      <c r="I96" s="75">
        <v>0</v>
      </c>
      <c r="J96" s="75">
        <v>0</v>
      </c>
      <c r="K96" s="75">
        <v>0</v>
      </c>
      <c r="L96" s="75">
        <v>0</v>
      </c>
      <c r="M96" s="75">
        <v>0</v>
      </c>
      <c r="N96" s="75">
        <v>0</v>
      </c>
      <c r="O96" s="75">
        <v>0</v>
      </c>
      <c r="P96" s="75">
        <v>0</v>
      </c>
      <c r="Q96" s="75">
        <v>0</v>
      </c>
      <c r="R96" s="75">
        <v>0</v>
      </c>
      <c r="S96" s="75">
        <v>0</v>
      </c>
      <c r="T96" s="75">
        <v>0</v>
      </c>
      <c r="U96" s="75">
        <v>0</v>
      </c>
      <c r="V96" s="75">
        <v>0</v>
      </c>
      <c r="W96" s="75">
        <v>0</v>
      </c>
      <c r="X96" s="75">
        <v>0</v>
      </c>
    </row>
    <row r="97" ht="22.5" spans="1:24">
      <c r="A97" s="87" t="s">
        <v>111</v>
      </c>
      <c r="B97" s="87" t="s">
        <v>112</v>
      </c>
      <c r="C97" s="87" t="s">
        <v>113</v>
      </c>
      <c r="D97" s="87" t="s">
        <v>154</v>
      </c>
      <c r="E97" s="361" t="s">
        <v>114</v>
      </c>
      <c r="F97" s="362" t="s">
        <v>144</v>
      </c>
      <c r="G97" s="354">
        <v>0</v>
      </c>
      <c r="H97" s="75">
        <v>0</v>
      </c>
      <c r="I97" s="75">
        <v>0.859152</v>
      </c>
      <c r="J97" s="75">
        <v>0</v>
      </c>
      <c r="K97" s="75">
        <v>0</v>
      </c>
      <c r="L97" s="75">
        <v>0</v>
      </c>
      <c r="M97" s="75">
        <v>0</v>
      </c>
      <c r="N97" s="75">
        <v>0</v>
      </c>
      <c r="O97" s="75">
        <v>0</v>
      </c>
      <c r="P97" s="75">
        <v>0</v>
      </c>
      <c r="Q97" s="75">
        <v>0</v>
      </c>
      <c r="R97" s="75">
        <v>0</v>
      </c>
      <c r="S97" s="75">
        <v>0</v>
      </c>
      <c r="T97" s="75">
        <v>0</v>
      </c>
      <c r="U97" s="75">
        <v>0</v>
      </c>
      <c r="V97" s="75">
        <v>0</v>
      </c>
      <c r="W97" s="75">
        <v>0</v>
      </c>
      <c r="X97" s="75">
        <v>0</v>
      </c>
    </row>
    <row r="98" ht="22.5" spans="1:24">
      <c r="A98" s="87" t="s">
        <v>111</v>
      </c>
      <c r="B98" s="87" t="s">
        <v>112</v>
      </c>
      <c r="C98" s="87" t="s">
        <v>113</v>
      </c>
      <c r="D98" s="87" t="s">
        <v>154</v>
      </c>
      <c r="E98" s="361" t="s">
        <v>114</v>
      </c>
      <c r="F98" s="362"/>
      <c r="G98" s="354">
        <v>5.8956</v>
      </c>
      <c r="H98" s="75">
        <v>5.8956</v>
      </c>
      <c r="I98" s="75">
        <v>0</v>
      </c>
      <c r="J98" s="75">
        <v>0</v>
      </c>
      <c r="K98" s="75">
        <v>0</v>
      </c>
      <c r="L98" s="75">
        <v>0</v>
      </c>
      <c r="M98" s="75">
        <v>0</v>
      </c>
      <c r="N98" s="75">
        <v>0</v>
      </c>
      <c r="O98" s="75">
        <v>0</v>
      </c>
      <c r="P98" s="75">
        <v>0</v>
      </c>
      <c r="Q98" s="75">
        <v>0</v>
      </c>
      <c r="R98" s="75">
        <v>0</v>
      </c>
      <c r="S98" s="75">
        <v>0</v>
      </c>
      <c r="T98" s="75">
        <v>0</v>
      </c>
      <c r="U98" s="75">
        <v>0</v>
      </c>
      <c r="V98" s="75">
        <v>0</v>
      </c>
      <c r="W98" s="75">
        <v>0</v>
      </c>
      <c r="X98" s="75">
        <v>0</v>
      </c>
    </row>
    <row r="99" ht="22.5" spans="1:24">
      <c r="A99" s="87" t="s">
        <v>111</v>
      </c>
      <c r="B99" s="87" t="s">
        <v>112</v>
      </c>
      <c r="C99" s="87" t="s">
        <v>113</v>
      </c>
      <c r="D99" s="87" t="s">
        <v>154</v>
      </c>
      <c r="E99" s="361" t="s">
        <v>114</v>
      </c>
      <c r="F99" s="362"/>
      <c r="G99" s="354">
        <v>0.5315</v>
      </c>
      <c r="H99" s="75">
        <v>0.5315</v>
      </c>
      <c r="I99" s="75">
        <v>0</v>
      </c>
      <c r="J99" s="75">
        <v>0</v>
      </c>
      <c r="K99" s="75">
        <v>0</v>
      </c>
      <c r="L99" s="75">
        <v>0</v>
      </c>
      <c r="M99" s="75">
        <v>0</v>
      </c>
      <c r="N99" s="75">
        <v>0</v>
      </c>
      <c r="O99" s="75">
        <v>0</v>
      </c>
      <c r="P99" s="75">
        <v>0</v>
      </c>
      <c r="Q99" s="75">
        <v>0</v>
      </c>
      <c r="R99" s="75">
        <v>0</v>
      </c>
      <c r="S99" s="75">
        <v>0</v>
      </c>
      <c r="T99" s="75">
        <v>0</v>
      </c>
      <c r="U99" s="75">
        <v>0</v>
      </c>
      <c r="V99" s="75">
        <v>0</v>
      </c>
      <c r="W99" s="75">
        <v>0</v>
      </c>
      <c r="X99" s="75">
        <v>0</v>
      </c>
    </row>
    <row r="100" ht="22.5" spans="1:24">
      <c r="A100" s="87" t="s">
        <v>111</v>
      </c>
      <c r="B100" s="87" t="s">
        <v>112</v>
      </c>
      <c r="C100" s="87" t="s">
        <v>113</v>
      </c>
      <c r="D100" s="87" t="s">
        <v>154</v>
      </c>
      <c r="E100" s="361" t="s">
        <v>114</v>
      </c>
      <c r="F100" s="362" t="s">
        <v>144</v>
      </c>
      <c r="G100" s="354">
        <v>0</v>
      </c>
      <c r="H100" s="75">
        <v>0</v>
      </c>
      <c r="I100" s="75">
        <v>1.024408</v>
      </c>
      <c r="J100" s="75">
        <v>0</v>
      </c>
      <c r="K100" s="75">
        <v>0</v>
      </c>
      <c r="L100" s="75">
        <v>0</v>
      </c>
      <c r="M100" s="75">
        <v>0</v>
      </c>
      <c r="N100" s="75">
        <v>0</v>
      </c>
      <c r="O100" s="75">
        <v>0</v>
      </c>
      <c r="P100" s="75">
        <v>0</v>
      </c>
      <c r="Q100" s="75">
        <v>0</v>
      </c>
      <c r="R100" s="75">
        <v>0</v>
      </c>
      <c r="S100" s="75">
        <v>0</v>
      </c>
      <c r="T100" s="75">
        <v>0</v>
      </c>
      <c r="U100" s="75">
        <v>0</v>
      </c>
      <c r="V100" s="75">
        <v>0</v>
      </c>
      <c r="W100" s="75">
        <v>0</v>
      </c>
      <c r="X100" s="75">
        <v>0</v>
      </c>
    </row>
    <row r="101" ht="22.5" spans="1:24">
      <c r="A101" s="87" t="s">
        <v>111</v>
      </c>
      <c r="B101" s="87" t="s">
        <v>112</v>
      </c>
      <c r="C101" s="87" t="s">
        <v>113</v>
      </c>
      <c r="D101" s="87" t="s">
        <v>154</v>
      </c>
      <c r="E101" s="361" t="s">
        <v>114</v>
      </c>
      <c r="F101" s="362"/>
      <c r="G101" s="354">
        <v>5.051186</v>
      </c>
      <c r="H101" s="75">
        <v>5.051186</v>
      </c>
      <c r="I101" s="75">
        <v>0</v>
      </c>
      <c r="J101" s="75">
        <v>0</v>
      </c>
      <c r="K101" s="75">
        <v>0</v>
      </c>
      <c r="L101" s="75">
        <v>0</v>
      </c>
      <c r="M101" s="75">
        <v>0</v>
      </c>
      <c r="N101" s="75">
        <v>0</v>
      </c>
      <c r="O101" s="75">
        <v>0</v>
      </c>
      <c r="P101" s="75">
        <v>0</v>
      </c>
      <c r="Q101" s="75">
        <v>0</v>
      </c>
      <c r="R101" s="75">
        <v>0</v>
      </c>
      <c r="S101" s="75">
        <v>0</v>
      </c>
      <c r="T101" s="75">
        <v>0</v>
      </c>
      <c r="U101" s="75">
        <v>0</v>
      </c>
      <c r="V101" s="75">
        <v>0</v>
      </c>
      <c r="W101" s="75">
        <v>0</v>
      </c>
      <c r="X101" s="75">
        <v>0</v>
      </c>
    </row>
    <row r="102" ht="22.5" spans="1:24">
      <c r="A102" s="87" t="s">
        <v>111</v>
      </c>
      <c r="B102" s="87" t="s">
        <v>112</v>
      </c>
      <c r="C102" s="87" t="s">
        <v>113</v>
      </c>
      <c r="D102" s="87" t="s">
        <v>154</v>
      </c>
      <c r="E102" s="361" t="s">
        <v>114</v>
      </c>
      <c r="F102" s="362" t="s">
        <v>150</v>
      </c>
      <c r="G102" s="354">
        <v>0</v>
      </c>
      <c r="H102" s="75">
        <v>0</v>
      </c>
      <c r="I102" s="75">
        <v>1.84104</v>
      </c>
      <c r="J102" s="75">
        <v>0</v>
      </c>
      <c r="K102" s="75">
        <v>0</v>
      </c>
      <c r="L102" s="75">
        <v>0</v>
      </c>
      <c r="M102" s="75">
        <v>0</v>
      </c>
      <c r="N102" s="75">
        <v>0</v>
      </c>
      <c r="O102" s="75">
        <v>0</v>
      </c>
      <c r="P102" s="75">
        <v>0</v>
      </c>
      <c r="Q102" s="75">
        <v>0</v>
      </c>
      <c r="R102" s="75">
        <v>0</v>
      </c>
      <c r="S102" s="75">
        <v>0</v>
      </c>
      <c r="T102" s="75">
        <v>0</v>
      </c>
      <c r="U102" s="75">
        <v>0</v>
      </c>
      <c r="V102" s="75">
        <v>0</v>
      </c>
      <c r="W102" s="75">
        <v>0</v>
      </c>
      <c r="X102" s="75">
        <v>0</v>
      </c>
    </row>
    <row r="103" ht="22.5" spans="1:24">
      <c r="A103" s="87" t="s">
        <v>111</v>
      </c>
      <c r="B103" s="87" t="s">
        <v>112</v>
      </c>
      <c r="C103" s="87" t="s">
        <v>113</v>
      </c>
      <c r="D103" s="87" t="s">
        <v>154</v>
      </c>
      <c r="E103" s="361" t="s">
        <v>114</v>
      </c>
      <c r="F103" s="362"/>
      <c r="G103" s="354">
        <v>3.425472</v>
      </c>
      <c r="H103" s="75">
        <v>3.425472</v>
      </c>
      <c r="I103" s="75">
        <v>0</v>
      </c>
      <c r="J103" s="75">
        <v>0</v>
      </c>
      <c r="K103" s="75">
        <v>0</v>
      </c>
      <c r="L103" s="75">
        <v>0</v>
      </c>
      <c r="M103" s="75">
        <v>0</v>
      </c>
      <c r="N103" s="75">
        <v>0</v>
      </c>
      <c r="O103" s="75">
        <v>0</v>
      </c>
      <c r="P103" s="75">
        <v>0</v>
      </c>
      <c r="Q103" s="75">
        <v>0</v>
      </c>
      <c r="R103" s="75">
        <v>0</v>
      </c>
      <c r="S103" s="75">
        <v>0</v>
      </c>
      <c r="T103" s="75">
        <v>0</v>
      </c>
      <c r="U103" s="75">
        <v>0</v>
      </c>
      <c r="V103" s="75">
        <v>0</v>
      </c>
      <c r="W103" s="75">
        <v>0</v>
      </c>
      <c r="X103" s="75">
        <v>0</v>
      </c>
    </row>
    <row r="104" ht="22.5" spans="1:24">
      <c r="A104" s="87" t="s">
        <v>111</v>
      </c>
      <c r="B104" s="87" t="s">
        <v>112</v>
      </c>
      <c r="C104" s="87" t="s">
        <v>113</v>
      </c>
      <c r="D104" s="87" t="s">
        <v>154</v>
      </c>
      <c r="E104" s="361" t="s">
        <v>114</v>
      </c>
      <c r="F104" s="362"/>
      <c r="G104" s="354">
        <v>1.84104</v>
      </c>
      <c r="H104" s="75">
        <v>1.84104</v>
      </c>
      <c r="I104" s="75">
        <v>0</v>
      </c>
      <c r="J104" s="75">
        <v>0</v>
      </c>
      <c r="K104" s="75">
        <v>0</v>
      </c>
      <c r="L104" s="75">
        <v>0</v>
      </c>
      <c r="M104" s="75">
        <v>0</v>
      </c>
      <c r="N104" s="75">
        <v>0</v>
      </c>
      <c r="O104" s="75">
        <v>0</v>
      </c>
      <c r="P104" s="75">
        <v>0</v>
      </c>
      <c r="Q104" s="75">
        <v>0</v>
      </c>
      <c r="R104" s="75">
        <v>0</v>
      </c>
      <c r="S104" s="75">
        <v>0</v>
      </c>
      <c r="T104" s="75">
        <v>0</v>
      </c>
      <c r="U104" s="75">
        <v>0</v>
      </c>
      <c r="V104" s="75">
        <v>0</v>
      </c>
      <c r="W104" s="75">
        <v>0</v>
      </c>
      <c r="X104" s="75">
        <v>0</v>
      </c>
    </row>
    <row r="105" ht="22.5" spans="1:24">
      <c r="A105" s="87" t="s">
        <v>111</v>
      </c>
      <c r="B105" s="87" t="s">
        <v>112</v>
      </c>
      <c r="C105" s="87" t="s">
        <v>113</v>
      </c>
      <c r="D105" s="87" t="s">
        <v>154</v>
      </c>
      <c r="E105" s="361" t="s">
        <v>114</v>
      </c>
      <c r="F105" s="362" t="s">
        <v>138</v>
      </c>
      <c r="G105" s="354">
        <v>0</v>
      </c>
      <c r="H105" s="75">
        <v>0</v>
      </c>
      <c r="I105" s="75">
        <v>6.378</v>
      </c>
      <c r="J105" s="75">
        <v>0</v>
      </c>
      <c r="K105" s="75">
        <v>0</v>
      </c>
      <c r="L105" s="75">
        <v>0</v>
      </c>
      <c r="M105" s="75">
        <v>0</v>
      </c>
      <c r="N105" s="75">
        <v>0</v>
      </c>
      <c r="O105" s="75">
        <v>0</v>
      </c>
      <c r="P105" s="75">
        <v>0</v>
      </c>
      <c r="Q105" s="75">
        <v>0</v>
      </c>
      <c r="R105" s="75">
        <v>0</v>
      </c>
      <c r="S105" s="75">
        <v>0</v>
      </c>
      <c r="T105" s="75">
        <v>0</v>
      </c>
      <c r="U105" s="75">
        <v>0</v>
      </c>
      <c r="V105" s="75">
        <v>0</v>
      </c>
      <c r="W105" s="75">
        <v>0</v>
      </c>
      <c r="X105" s="75">
        <v>0</v>
      </c>
    </row>
    <row r="106" ht="22.5" spans="1:24">
      <c r="A106" s="87" t="s">
        <v>111</v>
      </c>
      <c r="B106" s="87" t="s">
        <v>112</v>
      </c>
      <c r="C106" s="87" t="s">
        <v>113</v>
      </c>
      <c r="D106" s="87" t="s">
        <v>154</v>
      </c>
      <c r="E106" s="361" t="s">
        <v>114</v>
      </c>
      <c r="F106" s="362" t="s">
        <v>141</v>
      </c>
      <c r="G106" s="354">
        <v>0</v>
      </c>
      <c r="H106" s="75">
        <v>0</v>
      </c>
      <c r="I106" s="75">
        <v>0</v>
      </c>
      <c r="J106" s="75">
        <v>1.2</v>
      </c>
      <c r="K106" s="75">
        <v>0</v>
      </c>
      <c r="L106" s="75">
        <v>0</v>
      </c>
      <c r="M106" s="75">
        <v>0</v>
      </c>
      <c r="N106" s="75">
        <v>0</v>
      </c>
      <c r="O106" s="75">
        <v>0</v>
      </c>
      <c r="P106" s="75">
        <v>0</v>
      </c>
      <c r="Q106" s="75">
        <v>0</v>
      </c>
      <c r="R106" s="75">
        <v>0</v>
      </c>
      <c r="S106" s="75">
        <v>0</v>
      </c>
      <c r="T106" s="75">
        <v>0</v>
      </c>
      <c r="U106" s="75">
        <v>0</v>
      </c>
      <c r="V106" s="75">
        <v>0</v>
      </c>
      <c r="W106" s="75">
        <v>0</v>
      </c>
      <c r="X106" s="75">
        <v>0</v>
      </c>
    </row>
    <row r="107" ht="22.5" spans="1:24">
      <c r="A107" s="87" t="s">
        <v>111</v>
      </c>
      <c r="B107" s="87" t="s">
        <v>112</v>
      </c>
      <c r="C107" s="87" t="s">
        <v>113</v>
      </c>
      <c r="D107" s="87" t="s">
        <v>154</v>
      </c>
      <c r="E107" s="361" t="s">
        <v>114</v>
      </c>
      <c r="F107" s="362" t="s">
        <v>138</v>
      </c>
      <c r="G107" s="354">
        <v>0</v>
      </c>
      <c r="H107" s="75">
        <v>0</v>
      </c>
      <c r="I107" s="75">
        <v>0.5315</v>
      </c>
      <c r="J107" s="75">
        <v>0</v>
      </c>
      <c r="K107" s="75">
        <v>0</v>
      </c>
      <c r="L107" s="75">
        <v>0</v>
      </c>
      <c r="M107" s="75">
        <v>0</v>
      </c>
      <c r="N107" s="75">
        <v>0</v>
      </c>
      <c r="O107" s="75">
        <v>0</v>
      </c>
      <c r="P107" s="75">
        <v>0</v>
      </c>
      <c r="Q107" s="75">
        <v>0</v>
      </c>
      <c r="R107" s="75">
        <v>0</v>
      </c>
      <c r="S107" s="75">
        <v>0</v>
      </c>
      <c r="T107" s="75">
        <v>0</v>
      </c>
      <c r="U107" s="75">
        <v>0</v>
      </c>
      <c r="V107" s="75">
        <v>0</v>
      </c>
      <c r="W107" s="75">
        <v>0</v>
      </c>
      <c r="X107" s="75">
        <v>0</v>
      </c>
    </row>
    <row r="108" ht="22.5" spans="1:24">
      <c r="A108" s="87" t="s">
        <v>111</v>
      </c>
      <c r="B108" s="87" t="s">
        <v>112</v>
      </c>
      <c r="C108" s="87" t="s">
        <v>113</v>
      </c>
      <c r="D108" s="87" t="s">
        <v>154</v>
      </c>
      <c r="E108" s="361" t="s">
        <v>114</v>
      </c>
      <c r="F108" s="362" t="s">
        <v>138</v>
      </c>
      <c r="G108" s="354">
        <v>0</v>
      </c>
      <c r="H108" s="75">
        <v>0</v>
      </c>
      <c r="I108" s="75">
        <v>5.8956</v>
      </c>
      <c r="J108" s="75">
        <v>0</v>
      </c>
      <c r="K108" s="75">
        <v>0</v>
      </c>
      <c r="L108" s="75">
        <v>0</v>
      </c>
      <c r="M108" s="75">
        <v>0</v>
      </c>
      <c r="N108" s="75">
        <v>0</v>
      </c>
      <c r="O108" s="75">
        <v>0</v>
      </c>
      <c r="P108" s="75">
        <v>0</v>
      </c>
      <c r="Q108" s="75">
        <v>0</v>
      </c>
      <c r="R108" s="75">
        <v>0</v>
      </c>
      <c r="S108" s="75">
        <v>0</v>
      </c>
      <c r="T108" s="75">
        <v>0</v>
      </c>
      <c r="U108" s="75">
        <v>0</v>
      </c>
      <c r="V108" s="75">
        <v>0</v>
      </c>
      <c r="W108" s="75">
        <v>0</v>
      </c>
      <c r="X108" s="75">
        <v>0</v>
      </c>
    </row>
    <row r="109" ht="22.5" spans="1:24">
      <c r="A109" s="87" t="s">
        <v>111</v>
      </c>
      <c r="B109" s="87" t="s">
        <v>112</v>
      </c>
      <c r="C109" s="87" t="s">
        <v>113</v>
      </c>
      <c r="D109" s="87" t="s">
        <v>154</v>
      </c>
      <c r="E109" s="361" t="s">
        <v>114</v>
      </c>
      <c r="F109" s="362" t="s">
        <v>144</v>
      </c>
      <c r="G109" s="354">
        <v>0</v>
      </c>
      <c r="H109" s="75">
        <v>0</v>
      </c>
      <c r="I109" s="75">
        <v>0.184104</v>
      </c>
      <c r="J109" s="75">
        <v>0</v>
      </c>
      <c r="K109" s="75">
        <v>0</v>
      </c>
      <c r="L109" s="75">
        <v>0</v>
      </c>
      <c r="M109" s="75">
        <v>0</v>
      </c>
      <c r="N109" s="75">
        <v>0</v>
      </c>
      <c r="O109" s="75">
        <v>0</v>
      </c>
      <c r="P109" s="75">
        <v>0</v>
      </c>
      <c r="Q109" s="75">
        <v>0</v>
      </c>
      <c r="R109" s="75">
        <v>0</v>
      </c>
      <c r="S109" s="75">
        <v>0</v>
      </c>
      <c r="T109" s="75">
        <v>0</v>
      </c>
      <c r="U109" s="75">
        <v>0</v>
      </c>
      <c r="V109" s="75">
        <v>0</v>
      </c>
      <c r="W109" s="75">
        <v>0</v>
      </c>
      <c r="X109" s="75">
        <v>0</v>
      </c>
    </row>
    <row r="110" ht="22.5" spans="1:24">
      <c r="A110" s="87" t="s">
        <v>111</v>
      </c>
      <c r="B110" s="87" t="s">
        <v>112</v>
      </c>
      <c r="C110" s="87" t="s">
        <v>113</v>
      </c>
      <c r="D110" s="87" t="s">
        <v>154</v>
      </c>
      <c r="E110" s="361" t="s">
        <v>114</v>
      </c>
      <c r="F110" s="362" t="s">
        <v>141</v>
      </c>
      <c r="G110" s="354">
        <v>0</v>
      </c>
      <c r="H110" s="75">
        <v>0</v>
      </c>
      <c r="I110" s="75">
        <v>0</v>
      </c>
      <c r="J110" s="75">
        <v>0.245472</v>
      </c>
      <c r="K110" s="75">
        <v>0</v>
      </c>
      <c r="L110" s="75">
        <v>0</v>
      </c>
      <c r="M110" s="75">
        <v>0</v>
      </c>
      <c r="N110" s="75">
        <v>0</v>
      </c>
      <c r="O110" s="75">
        <v>0</v>
      </c>
      <c r="P110" s="75">
        <v>0</v>
      </c>
      <c r="Q110" s="75">
        <v>0</v>
      </c>
      <c r="R110" s="75">
        <v>0</v>
      </c>
      <c r="S110" s="75">
        <v>0</v>
      </c>
      <c r="T110" s="75">
        <v>0</v>
      </c>
      <c r="U110" s="75">
        <v>0</v>
      </c>
      <c r="V110" s="75">
        <v>0</v>
      </c>
      <c r="W110" s="75">
        <v>0</v>
      </c>
      <c r="X110" s="75">
        <v>0</v>
      </c>
    </row>
    <row r="111" ht="22.5" spans="1:24">
      <c r="A111" s="87" t="s">
        <v>111</v>
      </c>
      <c r="B111" s="87" t="s">
        <v>112</v>
      </c>
      <c r="C111" s="87" t="s">
        <v>113</v>
      </c>
      <c r="D111" s="87" t="s">
        <v>154</v>
      </c>
      <c r="E111" s="361" t="s">
        <v>114</v>
      </c>
      <c r="F111" s="362" t="s">
        <v>144</v>
      </c>
      <c r="G111" s="354">
        <v>0</v>
      </c>
      <c r="H111" s="75">
        <v>0</v>
      </c>
      <c r="I111" s="75">
        <v>0.122736</v>
      </c>
      <c r="J111" s="75">
        <v>0</v>
      </c>
      <c r="K111" s="75">
        <v>0</v>
      </c>
      <c r="L111" s="75">
        <v>0</v>
      </c>
      <c r="M111" s="75">
        <v>0</v>
      </c>
      <c r="N111" s="75">
        <v>0</v>
      </c>
      <c r="O111" s="75">
        <v>0</v>
      </c>
      <c r="P111" s="75">
        <v>0</v>
      </c>
      <c r="Q111" s="75">
        <v>0</v>
      </c>
      <c r="R111" s="75">
        <v>0</v>
      </c>
      <c r="S111" s="75">
        <v>0</v>
      </c>
      <c r="T111" s="75">
        <v>0</v>
      </c>
      <c r="U111" s="75">
        <v>0</v>
      </c>
      <c r="V111" s="75">
        <v>0</v>
      </c>
      <c r="W111" s="75">
        <v>0</v>
      </c>
      <c r="X111" s="75">
        <v>0</v>
      </c>
    </row>
    <row r="112" ht="22.5" spans="1:24">
      <c r="A112" s="87" t="s">
        <v>111</v>
      </c>
      <c r="B112" s="87" t="s">
        <v>112</v>
      </c>
      <c r="C112" s="87" t="s">
        <v>113</v>
      </c>
      <c r="D112" s="87" t="s">
        <v>154</v>
      </c>
      <c r="E112" s="361" t="s">
        <v>114</v>
      </c>
      <c r="F112" s="362" t="s">
        <v>144</v>
      </c>
      <c r="G112" s="354">
        <v>0</v>
      </c>
      <c r="H112" s="75">
        <v>0</v>
      </c>
      <c r="I112" s="75">
        <v>0.25512</v>
      </c>
      <c r="J112" s="75">
        <v>0</v>
      </c>
      <c r="K112" s="75">
        <v>0</v>
      </c>
      <c r="L112" s="75">
        <v>0</v>
      </c>
      <c r="M112" s="75">
        <v>0</v>
      </c>
      <c r="N112" s="75">
        <v>0</v>
      </c>
      <c r="O112" s="75">
        <v>0</v>
      </c>
      <c r="P112" s="75">
        <v>0</v>
      </c>
      <c r="Q112" s="75">
        <v>0</v>
      </c>
      <c r="R112" s="75">
        <v>0</v>
      </c>
      <c r="S112" s="75">
        <v>0</v>
      </c>
      <c r="T112" s="75">
        <v>0</v>
      </c>
      <c r="U112" s="75">
        <v>0</v>
      </c>
      <c r="V112" s="75">
        <v>0</v>
      </c>
      <c r="W112" s="75">
        <v>0</v>
      </c>
      <c r="X112" s="75">
        <v>0</v>
      </c>
    </row>
    <row r="113" ht="22.5" spans="1:24">
      <c r="A113" s="87" t="s">
        <v>111</v>
      </c>
      <c r="B113" s="87" t="s">
        <v>112</v>
      </c>
      <c r="C113" s="87" t="s">
        <v>113</v>
      </c>
      <c r="D113" s="87" t="s">
        <v>154</v>
      </c>
      <c r="E113" s="361" t="s">
        <v>114</v>
      </c>
      <c r="F113" s="362" t="s">
        <v>141</v>
      </c>
      <c r="G113" s="354">
        <v>0</v>
      </c>
      <c r="H113" s="75">
        <v>0</v>
      </c>
      <c r="I113" s="75">
        <v>0</v>
      </c>
      <c r="J113" s="75">
        <v>1.98</v>
      </c>
      <c r="K113" s="75">
        <v>0</v>
      </c>
      <c r="L113" s="75">
        <v>0</v>
      </c>
      <c r="M113" s="75">
        <v>0</v>
      </c>
      <c r="N113" s="75">
        <v>0</v>
      </c>
      <c r="O113" s="75">
        <v>0</v>
      </c>
      <c r="P113" s="75">
        <v>0</v>
      </c>
      <c r="Q113" s="75">
        <v>0</v>
      </c>
      <c r="R113" s="75">
        <v>0</v>
      </c>
      <c r="S113" s="75">
        <v>0</v>
      </c>
      <c r="T113" s="75">
        <v>0</v>
      </c>
      <c r="U113" s="75">
        <v>0</v>
      </c>
      <c r="V113" s="75">
        <v>0</v>
      </c>
      <c r="W113" s="75">
        <v>0</v>
      </c>
      <c r="X113" s="75">
        <v>0</v>
      </c>
    </row>
    <row r="114" ht="22.5" spans="1:24">
      <c r="A114" s="87" t="s">
        <v>111</v>
      </c>
      <c r="B114" s="87" t="s">
        <v>112</v>
      </c>
      <c r="C114" s="87" t="s">
        <v>113</v>
      </c>
      <c r="D114" s="87" t="s">
        <v>154</v>
      </c>
      <c r="E114" s="361" t="s">
        <v>114</v>
      </c>
      <c r="F114" s="362" t="s">
        <v>144</v>
      </c>
      <c r="G114" s="354">
        <v>0</v>
      </c>
      <c r="H114" s="75">
        <v>0</v>
      </c>
      <c r="I114" s="75">
        <v>2.56102</v>
      </c>
      <c r="J114" s="75">
        <v>0</v>
      </c>
      <c r="K114" s="75">
        <v>0</v>
      </c>
      <c r="L114" s="75">
        <v>0</v>
      </c>
      <c r="M114" s="75">
        <v>0</v>
      </c>
      <c r="N114" s="75">
        <v>0</v>
      </c>
      <c r="O114" s="75">
        <v>0</v>
      </c>
      <c r="P114" s="75">
        <v>0</v>
      </c>
      <c r="Q114" s="75">
        <v>0</v>
      </c>
      <c r="R114" s="75">
        <v>0</v>
      </c>
      <c r="S114" s="75">
        <v>0</v>
      </c>
      <c r="T114" s="75">
        <v>0</v>
      </c>
      <c r="U114" s="75">
        <v>0</v>
      </c>
      <c r="V114" s="75">
        <v>0</v>
      </c>
      <c r="W114" s="75">
        <v>0</v>
      </c>
      <c r="X114" s="75">
        <v>0</v>
      </c>
    </row>
    <row r="115" ht="22.5" spans="1:24">
      <c r="A115" s="87" t="s">
        <v>155</v>
      </c>
      <c r="B115" s="87" t="s">
        <v>112</v>
      </c>
      <c r="C115" s="87" t="s">
        <v>113</v>
      </c>
      <c r="D115" s="87" t="s">
        <v>154</v>
      </c>
      <c r="E115" s="361" t="s">
        <v>156</v>
      </c>
      <c r="F115" s="362" t="s">
        <v>141</v>
      </c>
      <c r="G115" s="354">
        <v>0</v>
      </c>
      <c r="H115" s="75">
        <v>0</v>
      </c>
      <c r="I115" s="75">
        <v>0</v>
      </c>
      <c r="J115" s="75">
        <v>0</v>
      </c>
      <c r="K115" s="75">
        <v>0</v>
      </c>
      <c r="L115" s="75">
        <v>0</v>
      </c>
      <c r="M115" s="75">
        <v>0.4</v>
      </c>
      <c r="N115" s="75">
        <v>0</v>
      </c>
      <c r="O115" s="75">
        <v>0</v>
      </c>
      <c r="P115" s="75">
        <v>0</v>
      </c>
      <c r="Q115" s="75">
        <v>0</v>
      </c>
      <c r="R115" s="75">
        <v>0</v>
      </c>
      <c r="S115" s="75">
        <v>0</v>
      </c>
      <c r="T115" s="75">
        <v>0</v>
      </c>
      <c r="U115" s="75">
        <v>0</v>
      </c>
      <c r="V115" s="75">
        <v>0</v>
      </c>
      <c r="W115" s="75">
        <v>0</v>
      </c>
      <c r="X115" s="75">
        <v>0</v>
      </c>
    </row>
    <row r="116" ht="22.5" spans="1:24">
      <c r="A116" s="87" t="s">
        <v>155</v>
      </c>
      <c r="B116" s="87" t="s">
        <v>112</v>
      </c>
      <c r="C116" s="87" t="s">
        <v>113</v>
      </c>
      <c r="D116" s="87" t="s">
        <v>154</v>
      </c>
      <c r="E116" s="361" t="s">
        <v>156</v>
      </c>
      <c r="F116" s="362"/>
      <c r="G116" s="354">
        <v>10</v>
      </c>
      <c r="H116" s="75">
        <v>0</v>
      </c>
      <c r="I116" s="75">
        <v>0</v>
      </c>
      <c r="J116" s="75">
        <v>0</v>
      </c>
      <c r="K116" s="75">
        <v>0</v>
      </c>
      <c r="L116" s="75">
        <v>10</v>
      </c>
      <c r="M116" s="75">
        <v>0</v>
      </c>
      <c r="N116" s="75">
        <v>0</v>
      </c>
      <c r="O116" s="75">
        <v>0</v>
      </c>
      <c r="P116" s="75">
        <v>0</v>
      </c>
      <c r="Q116" s="75">
        <v>0</v>
      </c>
      <c r="R116" s="75">
        <v>0</v>
      </c>
      <c r="S116" s="75">
        <v>0</v>
      </c>
      <c r="T116" s="75">
        <v>0</v>
      </c>
      <c r="U116" s="75">
        <v>0</v>
      </c>
      <c r="V116" s="75">
        <v>0</v>
      </c>
      <c r="W116" s="75">
        <v>0</v>
      </c>
      <c r="X116" s="75">
        <v>0</v>
      </c>
    </row>
    <row r="117" ht="22.5" spans="1:24">
      <c r="A117" s="87" t="s">
        <v>155</v>
      </c>
      <c r="B117" s="87" t="s">
        <v>112</v>
      </c>
      <c r="C117" s="87" t="s">
        <v>113</v>
      </c>
      <c r="D117" s="87" t="s">
        <v>154</v>
      </c>
      <c r="E117" s="361" t="s">
        <v>156</v>
      </c>
      <c r="F117" s="362" t="s">
        <v>145</v>
      </c>
      <c r="G117" s="354">
        <v>0</v>
      </c>
      <c r="H117" s="75">
        <v>0</v>
      </c>
      <c r="I117" s="75">
        <v>0</v>
      </c>
      <c r="J117" s="75">
        <v>0</v>
      </c>
      <c r="K117" s="75">
        <v>0</v>
      </c>
      <c r="L117" s="75">
        <v>0</v>
      </c>
      <c r="M117" s="75">
        <v>0.3</v>
      </c>
      <c r="N117" s="75">
        <v>0</v>
      </c>
      <c r="O117" s="75">
        <v>0</v>
      </c>
      <c r="P117" s="75">
        <v>0</v>
      </c>
      <c r="Q117" s="75">
        <v>0</v>
      </c>
      <c r="R117" s="75">
        <v>0</v>
      </c>
      <c r="S117" s="75">
        <v>0</v>
      </c>
      <c r="T117" s="75">
        <v>0</v>
      </c>
      <c r="U117" s="75">
        <v>0</v>
      </c>
      <c r="V117" s="75">
        <v>0</v>
      </c>
      <c r="W117" s="75">
        <v>0</v>
      </c>
      <c r="X117" s="75">
        <v>0</v>
      </c>
    </row>
    <row r="118" ht="22.5" spans="1:24">
      <c r="A118" s="87" t="s">
        <v>155</v>
      </c>
      <c r="B118" s="87" t="s">
        <v>112</v>
      </c>
      <c r="C118" s="87" t="s">
        <v>113</v>
      </c>
      <c r="D118" s="87" t="s">
        <v>154</v>
      </c>
      <c r="E118" s="361" t="s">
        <v>156</v>
      </c>
      <c r="F118" s="362" t="s">
        <v>141</v>
      </c>
      <c r="G118" s="354">
        <v>0</v>
      </c>
      <c r="H118" s="75">
        <v>0</v>
      </c>
      <c r="I118" s="75">
        <v>0</v>
      </c>
      <c r="J118" s="75">
        <v>0</v>
      </c>
      <c r="K118" s="75">
        <v>0</v>
      </c>
      <c r="L118" s="75">
        <v>0</v>
      </c>
      <c r="M118" s="75">
        <v>0.3</v>
      </c>
      <c r="N118" s="75">
        <v>0</v>
      </c>
      <c r="O118" s="75">
        <v>0</v>
      </c>
      <c r="P118" s="75">
        <v>0</v>
      </c>
      <c r="Q118" s="75">
        <v>0</v>
      </c>
      <c r="R118" s="75">
        <v>0</v>
      </c>
      <c r="S118" s="75">
        <v>0</v>
      </c>
      <c r="T118" s="75">
        <v>0</v>
      </c>
      <c r="U118" s="75">
        <v>0</v>
      </c>
      <c r="V118" s="75">
        <v>0</v>
      </c>
      <c r="W118" s="75">
        <v>0</v>
      </c>
      <c r="X118" s="75">
        <v>0</v>
      </c>
    </row>
    <row r="119" ht="22.5" spans="1:24">
      <c r="A119" s="87" t="s">
        <v>155</v>
      </c>
      <c r="B119" s="87" t="s">
        <v>112</v>
      </c>
      <c r="C119" s="87" t="s">
        <v>113</v>
      </c>
      <c r="D119" s="87" t="s">
        <v>154</v>
      </c>
      <c r="E119" s="361" t="s">
        <v>156</v>
      </c>
      <c r="F119" s="362" t="s">
        <v>151</v>
      </c>
      <c r="G119" s="354">
        <v>0</v>
      </c>
      <c r="H119" s="75">
        <v>0</v>
      </c>
      <c r="I119" s="75">
        <v>0</v>
      </c>
      <c r="J119" s="75">
        <v>0</v>
      </c>
      <c r="K119" s="75">
        <v>0</v>
      </c>
      <c r="L119" s="75">
        <v>0</v>
      </c>
      <c r="M119" s="75">
        <v>9</v>
      </c>
      <c r="N119" s="75">
        <v>0</v>
      </c>
      <c r="O119" s="75">
        <v>0</v>
      </c>
      <c r="P119" s="75">
        <v>0</v>
      </c>
      <c r="Q119" s="75">
        <v>0</v>
      </c>
      <c r="R119" s="75">
        <v>0</v>
      </c>
      <c r="S119" s="75">
        <v>0</v>
      </c>
      <c r="T119" s="75">
        <v>0</v>
      </c>
      <c r="U119" s="75">
        <v>0</v>
      </c>
      <c r="V119" s="75">
        <v>0</v>
      </c>
      <c r="W119" s="75">
        <v>0</v>
      </c>
      <c r="X119" s="75">
        <v>0</v>
      </c>
    </row>
    <row r="120" spans="1:24">
      <c r="A120" s="87"/>
      <c r="B120" s="87"/>
      <c r="C120" s="87"/>
      <c r="D120" s="87" t="s">
        <v>101</v>
      </c>
      <c r="E120" s="361" t="s">
        <v>102</v>
      </c>
      <c r="F120" s="362"/>
      <c r="G120" s="354">
        <v>15.68</v>
      </c>
      <c r="H120" s="75">
        <v>15.68</v>
      </c>
      <c r="I120" s="75">
        <v>14.694733</v>
      </c>
      <c r="J120" s="75">
        <v>0.990968</v>
      </c>
      <c r="K120" s="75">
        <v>0</v>
      </c>
      <c r="L120" s="75">
        <v>0</v>
      </c>
      <c r="M120" s="75">
        <v>0</v>
      </c>
      <c r="N120" s="75">
        <v>0</v>
      </c>
      <c r="O120" s="75">
        <v>0</v>
      </c>
      <c r="P120" s="75">
        <v>0</v>
      </c>
      <c r="Q120" s="75">
        <v>0</v>
      </c>
      <c r="R120" s="75">
        <v>0</v>
      </c>
      <c r="S120" s="75">
        <v>0</v>
      </c>
      <c r="T120" s="75">
        <v>0</v>
      </c>
      <c r="U120" s="75">
        <v>0</v>
      </c>
      <c r="V120" s="75">
        <v>0</v>
      </c>
      <c r="W120" s="75">
        <v>0</v>
      </c>
      <c r="X120" s="75">
        <v>0</v>
      </c>
    </row>
    <row r="121" ht="22.5" spans="1:24">
      <c r="A121" s="87" t="s">
        <v>111</v>
      </c>
      <c r="B121" s="87" t="s">
        <v>112</v>
      </c>
      <c r="C121" s="87" t="s">
        <v>113</v>
      </c>
      <c r="D121" s="87" t="s">
        <v>157</v>
      </c>
      <c r="E121" s="361" t="s">
        <v>114</v>
      </c>
      <c r="F121" s="362"/>
      <c r="G121" s="354">
        <v>4.9416</v>
      </c>
      <c r="H121" s="75">
        <v>4.9416</v>
      </c>
      <c r="I121" s="75">
        <v>0</v>
      </c>
      <c r="J121" s="75">
        <v>0</v>
      </c>
      <c r="K121" s="75">
        <v>0</v>
      </c>
      <c r="L121" s="75">
        <v>0</v>
      </c>
      <c r="M121" s="75">
        <v>0</v>
      </c>
      <c r="N121" s="75">
        <v>0</v>
      </c>
      <c r="O121" s="75">
        <v>0</v>
      </c>
      <c r="P121" s="75">
        <v>0</v>
      </c>
      <c r="Q121" s="75">
        <v>0</v>
      </c>
      <c r="R121" s="75">
        <v>0</v>
      </c>
      <c r="S121" s="75">
        <v>0</v>
      </c>
      <c r="T121" s="75">
        <v>0</v>
      </c>
      <c r="U121" s="75">
        <v>0</v>
      </c>
      <c r="V121" s="75">
        <v>0</v>
      </c>
      <c r="W121" s="75">
        <v>0</v>
      </c>
      <c r="X121" s="75">
        <v>0</v>
      </c>
    </row>
    <row r="122" ht="22.5" spans="1:24">
      <c r="A122" s="87" t="s">
        <v>111</v>
      </c>
      <c r="B122" s="87" t="s">
        <v>112</v>
      </c>
      <c r="C122" s="87" t="s">
        <v>113</v>
      </c>
      <c r="D122" s="87" t="s">
        <v>157</v>
      </c>
      <c r="E122" s="361" t="s">
        <v>114</v>
      </c>
      <c r="F122" s="362" t="s">
        <v>158</v>
      </c>
      <c r="G122" s="354">
        <v>0</v>
      </c>
      <c r="H122" s="75">
        <v>0</v>
      </c>
      <c r="I122" s="75">
        <v>0.098832</v>
      </c>
      <c r="J122" s="75">
        <v>0</v>
      </c>
      <c r="K122" s="75">
        <v>0</v>
      </c>
      <c r="L122" s="75">
        <v>0</v>
      </c>
      <c r="M122" s="75">
        <v>0</v>
      </c>
      <c r="N122" s="75">
        <v>0</v>
      </c>
      <c r="O122" s="75">
        <v>0</v>
      </c>
      <c r="P122" s="75">
        <v>0</v>
      </c>
      <c r="Q122" s="75">
        <v>0</v>
      </c>
      <c r="R122" s="75">
        <v>0</v>
      </c>
      <c r="S122" s="75">
        <v>0</v>
      </c>
      <c r="T122" s="75">
        <v>0</v>
      </c>
      <c r="U122" s="75">
        <v>0</v>
      </c>
      <c r="V122" s="75">
        <v>0</v>
      </c>
      <c r="W122" s="75">
        <v>0</v>
      </c>
      <c r="X122" s="75">
        <v>0</v>
      </c>
    </row>
    <row r="123" ht="22.5" spans="1:24">
      <c r="A123" s="87" t="s">
        <v>111</v>
      </c>
      <c r="B123" s="87" t="s">
        <v>112</v>
      </c>
      <c r="C123" s="87" t="s">
        <v>113</v>
      </c>
      <c r="D123" s="87" t="s">
        <v>157</v>
      </c>
      <c r="E123" s="361" t="s">
        <v>114</v>
      </c>
      <c r="F123" s="362"/>
      <c r="G123" s="354">
        <v>4.6068</v>
      </c>
      <c r="H123" s="75">
        <v>4.6068</v>
      </c>
      <c r="I123" s="75">
        <v>0</v>
      </c>
      <c r="J123" s="75">
        <v>0</v>
      </c>
      <c r="K123" s="75">
        <v>0</v>
      </c>
      <c r="L123" s="75">
        <v>0</v>
      </c>
      <c r="M123" s="75">
        <v>0</v>
      </c>
      <c r="N123" s="75">
        <v>0</v>
      </c>
      <c r="O123" s="75">
        <v>0</v>
      </c>
      <c r="P123" s="75">
        <v>0</v>
      </c>
      <c r="Q123" s="75">
        <v>0</v>
      </c>
      <c r="R123" s="75">
        <v>0</v>
      </c>
      <c r="S123" s="75">
        <v>0</v>
      </c>
      <c r="T123" s="75">
        <v>0</v>
      </c>
      <c r="U123" s="75">
        <v>0</v>
      </c>
      <c r="V123" s="75">
        <v>0</v>
      </c>
      <c r="W123" s="75">
        <v>0</v>
      </c>
      <c r="X123" s="75">
        <v>0</v>
      </c>
    </row>
    <row r="124" ht="22.5" spans="1:24">
      <c r="A124" s="87" t="s">
        <v>111</v>
      </c>
      <c r="B124" s="87" t="s">
        <v>112</v>
      </c>
      <c r="C124" s="87" t="s">
        <v>113</v>
      </c>
      <c r="D124" s="87" t="s">
        <v>157</v>
      </c>
      <c r="E124" s="361" t="s">
        <v>114</v>
      </c>
      <c r="F124" s="362" t="s">
        <v>158</v>
      </c>
      <c r="G124" s="354">
        <v>0</v>
      </c>
      <c r="H124" s="75">
        <v>0</v>
      </c>
      <c r="I124" s="75">
        <v>0.668388</v>
      </c>
      <c r="J124" s="75">
        <v>0</v>
      </c>
      <c r="K124" s="75">
        <v>0</v>
      </c>
      <c r="L124" s="75">
        <v>0</v>
      </c>
      <c r="M124" s="75">
        <v>0</v>
      </c>
      <c r="N124" s="75">
        <v>0</v>
      </c>
      <c r="O124" s="75">
        <v>0</v>
      </c>
      <c r="P124" s="75">
        <v>0</v>
      </c>
      <c r="Q124" s="75">
        <v>0</v>
      </c>
      <c r="R124" s="75">
        <v>0</v>
      </c>
      <c r="S124" s="75">
        <v>0</v>
      </c>
      <c r="T124" s="75">
        <v>0</v>
      </c>
      <c r="U124" s="75">
        <v>0</v>
      </c>
      <c r="V124" s="75">
        <v>0</v>
      </c>
      <c r="W124" s="75">
        <v>0</v>
      </c>
      <c r="X124" s="75">
        <v>0</v>
      </c>
    </row>
    <row r="125" ht="22.5" spans="1:24">
      <c r="A125" s="87" t="s">
        <v>111</v>
      </c>
      <c r="B125" s="87" t="s">
        <v>112</v>
      </c>
      <c r="C125" s="87" t="s">
        <v>113</v>
      </c>
      <c r="D125" s="87" t="s">
        <v>157</v>
      </c>
      <c r="E125" s="361" t="s">
        <v>114</v>
      </c>
      <c r="F125" s="362"/>
      <c r="G125" s="354">
        <v>3.714073</v>
      </c>
      <c r="H125" s="75">
        <v>3.714073</v>
      </c>
      <c r="I125" s="75">
        <v>0</v>
      </c>
      <c r="J125" s="75">
        <v>0</v>
      </c>
      <c r="K125" s="75">
        <v>0</v>
      </c>
      <c r="L125" s="75">
        <v>0</v>
      </c>
      <c r="M125" s="75">
        <v>0</v>
      </c>
      <c r="N125" s="75">
        <v>0</v>
      </c>
      <c r="O125" s="75">
        <v>0</v>
      </c>
      <c r="P125" s="75">
        <v>0</v>
      </c>
      <c r="Q125" s="75">
        <v>0</v>
      </c>
      <c r="R125" s="75">
        <v>0</v>
      </c>
      <c r="S125" s="75">
        <v>0</v>
      </c>
      <c r="T125" s="75">
        <v>0</v>
      </c>
      <c r="U125" s="75">
        <v>0</v>
      </c>
      <c r="V125" s="75">
        <v>0</v>
      </c>
      <c r="W125" s="75">
        <v>0</v>
      </c>
      <c r="X125" s="75">
        <v>0</v>
      </c>
    </row>
    <row r="126" ht="22.5" spans="1:24">
      <c r="A126" s="87" t="s">
        <v>111</v>
      </c>
      <c r="B126" s="87" t="s">
        <v>112</v>
      </c>
      <c r="C126" s="87" t="s">
        <v>113</v>
      </c>
      <c r="D126" s="87" t="s">
        <v>157</v>
      </c>
      <c r="E126" s="361" t="s">
        <v>114</v>
      </c>
      <c r="F126" s="362" t="s">
        <v>158</v>
      </c>
      <c r="G126" s="354">
        <v>0</v>
      </c>
      <c r="H126" s="75">
        <v>0</v>
      </c>
      <c r="I126" s="75">
        <v>0.763872</v>
      </c>
      <c r="J126" s="75">
        <v>0</v>
      </c>
      <c r="K126" s="75">
        <v>0</v>
      </c>
      <c r="L126" s="75">
        <v>0</v>
      </c>
      <c r="M126" s="75">
        <v>0</v>
      </c>
      <c r="N126" s="75">
        <v>0</v>
      </c>
      <c r="O126" s="75">
        <v>0</v>
      </c>
      <c r="P126" s="75">
        <v>0</v>
      </c>
      <c r="Q126" s="75">
        <v>0</v>
      </c>
      <c r="R126" s="75">
        <v>0</v>
      </c>
      <c r="S126" s="75">
        <v>0</v>
      </c>
      <c r="T126" s="75">
        <v>0</v>
      </c>
      <c r="U126" s="75">
        <v>0</v>
      </c>
      <c r="V126" s="75">
        <v>0</v>
      </c>
      <c r="W126" s="75">
        <v>0</v>
      </c>
      <c r="X126" s="75">
        <v>0</v>
      </c>
    </row>
    <row r="127" ht="22.5" spans="1:24">
      <c r="A127" s="87" t="s">
        <v>111</v>
      </c>
      <c r="B127" s="87" t="s">
        <v>112</v>
      </c>
      <c r="C127" s="87" t="s">
        <v>113</v>
      </c>
      <c r="D127" s="87" t="s">
        <v>157</v>
      </c>
      <c r="E127" s="361" t="s">
        <v>114</v>
      </c>
      <c r="F127" s="362"/>
      <c r="G127" s="354">
        <v>0.990968</v>
      </c>
      <c r="H127" s="75">
        <v>0.990968</v>
      </c>
      <c r="I127" s="75">
        <v>0</v>
      </c>
      <c r="J127" s="75">
        <v>0</v>
      </c>
      <c r="K127" s="75">
        <v>0</v>
      </c>
      <c r="L127" s="75">
        <v>0</v>
      </c>
      <c r="M127" s="75">
        <v>0</v>
      </c>
      <c r="N127" s="75">
        <v>0</v>
      </c>
      <c r="O127" s="75">
        <v>0</v>
      </c>
      <c r="P127" s="75">
        <v>0</v>
      </c>
      <c r="Q127" s="75">
        <v>0</v>
      </c>
      <c r="R127" s="75">
        <v>0</v>
      </c>
      <c r="S127" s="75">
        <v>0</v>
      </c>
      <c r="T127" s="75">
        <v>0</v>
      </c>
      <c r="U127" s="75">
        <v>0</v>
      </c>
      <c r="V127" s="75">
        <v>0</v>
      </c>
      <c r="W127" s="75">
        <v>0</v>
      </c>
      <c r="X127" s="75">
        <v>0</v>
      </c>
    </row>
    <row r="128" ht="22.5" spans="1:24">
      <c r="A128" s="87" t="s">
        <v>111</v>
      </c>
      <c r="B128" s="87" t="s">
        <v>112</v>
      </c>
      <c r="C128" s="87" t="s">
        <v>113</v>
      </c>
      <c r="D128" s="87" t="s">
        <v>157</v>
      </c>
      <c r="E128" s="361" t="s">
        <v>114</v>
      </c>
      <c r="F128" s="362"/>
      <c r="G128" s="354">
        <v>1.43226</v>
      </c>
      <c r="H128" s="75">
        <v>1.43226</v>
      </c>
      <c r="I128" s="75">
        <v>0</v>
      </c>
      <c r="J128" s="75">
        <v>0</v>
      </c>
      <c r="K128" s="75">
        <v>0</v>
      </c>
      <c r="L128" s="75">
        <v>0</v>
      </c>
      <c r="M128" s="75">
        <v>0</v>
      </c>
      <c r="N128" s="75">
        <v>0</v>
      </c>
      <c r="O128" s="75">
        <v>0</v>
      </c>
      <c r="P128" s="75">
        <v>0</v>
      </c>
      <c r="Q128" s="75">
        <v>0</v>
      </c>
      <c r="R128" s="75">
        <v>0</v>
      </c>
      <c r="S128" s="75">
        <v>0</v>
      </c>
      <c r="T128" s="75">
        <v>0</v>
      </c>
      <c r="U128" s="75">
        <v>0</v>
      </c>
      <c r="V128" s="75">
        <v>0</v>
      </c>
      <c r="W128" s="75">
        <v>0</v>
      </c>
      <c r="X128" s="75">
        <v>0</v>
      </c>
    </row>
    <row r="129" ht="22.5" spans="1:24">
      <c r="A129" s="87" t="s">
        <v>111</v>
      </c>
      <c r="B129" s="87" t="s">
        <v>112</v>
      </c>
      <c r="C129" s="87" t="s">
        <v>113</v>
      </c>
      <c r="D129" s="87" t="s">
        <v>157</v>
      </c>
      <c r="E129" s="361" t="s">
        <v>114</v>
      </c>
      <c r="F129" s="362" t="s">
        <v>158</v>
      </c>
      <c r="G129" s="354">
        <v>0</v>
      </c>
      <c r="H129" s="75">
        <v>0</v>
      </c>
      <c r="I129" s="75">
        <v>1.43226</v>
      </c>
      <c r="J129" s="75">
        <v>0</v>
      </c>
      <c r="K129" s="75">
        <v>0</v>
      </c>
      <c r="L129" s="75">
        <v>0</v>
      </c>
      <c r="M129" s="75">
        <v>0</v>
      </c>
      <c r="N129" s="75">
        <v>0</v>
      </c>
      <c r="O129" s="75">
        <v>0</v>
      </c>
      <c r="P129" s="75">
        <v>0</v>
      </c>
      <c r="Q129" s="75">
        <v>0</v>
      </c>
      <c r="R129" s="75">
        <v>0</v>
      </c>
      <c r="S129" s="75">
        <v>0</v>
      </c>
      <c r="T129" s="75">
        <v>0</v>
      </c>
      <c r="U129" s="75">
        <v>0</v>
      </c>
      <c r="V129" s="75">
        <v>0</v>
      </c>
      <c r="W129" s="75">
        <v>0</v>
      </c>
      <c r="X129" s="75">
        <v>0</v>
      </c>
    </row>
    <row r="130" ht="22.5" spans="1:24">
      <c r="A130" s="87" t="s">
        <v>111</v>
      </c>
      <c r="B130" s="87" t="s">
        <v>112</v>
      </c>
      <c r="C130" s="87" t="s">
        <v>113</v>
      </c>
      <c r="D130" s="87" t="s">
        <v>157</v>
      </c>
      <c r="E130" s="361" t="s">
        <v>114</v>
      </c>
      <c r="F130" s="362" t="s">
        <v>159</v>
      </c>
      <c r="G130" s="354">
        <v>0</v>
      </c>
      <c r="H130" s="75">
        <v>0</v>
      </c>
      <c r="I130" s="75">
        <v>0</v>
      </c>
      <c r="J130" s="75">
        <v>0.8</v>
      </c>
      <c r="K130" s="75">
        <v>0</v>
      </c>
      <c r="L130" s="75">
        <v>0</v>
      </c>
      <c r="M130" s="75">
        <v>0</v>
      </c>
      <c r="N130" s="75">
        <v>0</v>
      </c>
      <c r="O130" s="75">
        <v>0</v>
      </c>
      <c r="P130" s="75">
        <v>0</v>
      </c>
      <c r="Q130" s="75">
        <v>0</v>
      </c>
      <c r="R130" s="75">
        <v>0</v>
      </c>
      <c r="S130" s="75">
        <v>0</v>
      </c>
      <c r="T130" s="75">
        <v>0</v>
      </c>
      <c r="U130" s="75">
        <v>0</v>
      </c>
      <c r="V130" s="75">
        <v>0</v>
      </c>
      <c r="W130" s="75">
        <v>0</v>
      </c>
      <c r="X130" s="75">
        <v>0</v>
      </c>
    </row>
    <row r="131" ht="22.5" spans="1:24">
      <c r="A131" s="87" t="s">
        <v>111</v>
      </c>
      <c r="B131" s="87" t="s">
        <v>112</v>
      </c>
      <c r="C131" s="87" t="s">
        <v>113</v>
      </c>
      <c r="D131" s="87" t="s">
        <v>157</v>
      </c>
      <c r="E131" s="361" t="s">
        <v>114</v>
      </c>
      <c r="F131" s="362" t="s">
        <v>158</v>
      </c>
      <c r="G131" s="354">
        <v>0</v>
      </c>
      <c r="H131" s="75">
        <v>0</v>
      </c>
      <c r="I131" s="75">
        <v>0.143226</v>
      </c>
      <c r="J131" s="75">
        <v>0</v>
      </c>
      <c r="K131" s="75">
        <v>0</v>
      </c>
      <c r="L131" s="75">
        <v>0</v>
      </c>
      <c r="M131" s="75">
        <v>0</v>
      </c>
      <c r="N131" s="75">
        <v>0</v>
      </c>
      <c r="O131" s="75">
        <v>0</v>
      </c>
      <c r="P131" s="75">
        <v>0</v>
      </c>
      <c r="Q131" s="75">
        <v>0</v>
      </c>
      <c r="R131" s="75">
        <v>0</v>
      </c>
      <c r="S131" s="75">
        <v>0</v>
      </c>
      <c r="T131" s="75">
        <v>0</v>
      </c>
      <c r="U131" s="75">
        <v>0</v>
      </c>
      <c r="V131" s="75">
        <v>0</v>
      </c>
      <c r="W131" s="75">
        <v>0</v>
      </c>
      <c r="X131" s="75">
        <v>0</v>
      </c>
    </row>
    <row r="132" ht="22.5" spans="1:24">
      <c r="A132" s="87" t="s">
        <v>111</v>
      </c>
      <c r="B132" s="87" t="s">
        <v>112</v>
      </c>
      <c r="C132" s="87" t="s">
        <v>113</v>
      </c>
      <c r="D132" s="87" t="s">
        <v>157</v>
      </c>
      <c r="E132" s="361" t="s">
        <v>114</v>
      </c>
      <c r="F132" s="362" t="s">
        <v>158</v>
      </c>
      <c r="G132" s="354">
        <v>0</v>
      </c>
      <c r="H132" s="75">
        <v>0</v>
      </c>
      <c r="I132" s="75">
        <v>0.095484</v>
      </c>
      <c r="J132" s="75">
        <v>0</v>
      </c>
      <c r="K132" s="75">
        <v>0</v>
      </c>
      <c r="L132" s="75">
        <v>0</v>
      </c>
      <c r="M132" s="75">
        <v>0</v>
      </c>
      <c r="N132" s="75">
        <v>0</v>
      </c>
      <c r="O132" s="75">
        <v>0</v>
      </c>
      <c r="P132" s="75">
        <v>0</v>
      </c>
      <c r="Q132" s="75">
        <v>0</v>
      </c>
      <c r="R132" s="75">
        <v>0</v>
      </c>
      <c r="S132" s="75">
        <v>0</v>
      </c>
      <c r="T132" s="75">
        <v>0</v>
      </c>
      <c r="U132" s="75">
        <v>0</v>
      </c>
      <c r="V132" s="75">
        <v>0</v>
      </c>
      <c r="W132" s="75">
        <v>0</v>
      </c>
      <c r="X132" s="75">
        <v>0</v>
      </c>
    </row>
    <row r="133" ht="22.5" spans="1:24">
      <c r="A133" s="87" t="s">
        <v>111</v>
      </c>
      <c r="B133" s="87" t="s">
        <v>112</v>
      </c>
      <c r="C133" s="87" t="s">
        <v>113</v>
      </c>
      <c r="D133" s="87" t="s">
        <v>157</v>
      </c>
      <c r="E133" s="361" t="s">
        <v>114</v>
      </c>
      <c r="F133" s="362" t="s">
        <v>159</v>
      </c>
      <c r="G133" s="354">
        <v>0</v>
      </c>
      <c r="H133" s="75">
        <v>0</v>
      </c>
      <c r="I133" s="75">
        <v>0</v>
      </c>
      <c r="J133" s="75">
        <v>0.190968</v>
      </c>
      <c r="K133" s="75">
        <v>0</v>
      </c>
      <c r="L133" s="75">
        <v>0</v>
      </c>
      <c r="M133" s="75">
        <v>0</v>
      </c>
      <c r="N133" s="75">
        <v>0</v>
      </c>
      <c r="O133" s="75">
        <v>0</v>
      </c>
      <c r="P133" s="75">
        <v>0</v>
      </c>
      <c r="Q133" s="75">
        <v>0</v>
      </c>
      <c r="R133" s="75">
        <v>0</v>
      </c>
      <c r="S133" s="75">
        <v>0</v>
      </c>
      <c r="T133" s="75">
        <v>0</v>
      </c>
      <c r="U133" s="75">
        <v>0</v>
      </c>
      <c r="V133" s="75">
        <v>0</v>
      </c>
      <c r="W133" s="75">
        <v>0</v>
      </c>
      <c r="X133" s="75">
        <v>0</v>
      </c>
    </row>
    <row r="134" ht="22.5" spans="1:24">
      <c r="A134" s="87" t="s">
        <v>111</v>
      </c>
      <c r="B134" s="87" t="s">
        <v>112</v>
      </c>
      <c r="C134" s="87" t="s">
        <v>113</v>
      </c>
      <c r="D134" s="87" t="s">
        <v>157</v>
      </c>
      <c r="E134" s="361" t="s">
        <v>114</v>
      </c>
      <c r="F134" s="362" t="s">
        <v>158</v>
      </c>
      <c r="G134" s="354">
        <v>0</v>
      </c>
      <c r="H134" s="75">
        <v>0</v>
      </c>
      <c r="I134" s="75">
        <v>1.90968</v>
      </c>
      <c r="J134" s="75">
        <v>0</v>
      </c>
      <c r="K134" s="75">
        <v>0</v>
      </c>
      <c r="L134" s="75">
        <v>0</v>
      </c>
      <c r="M134" s="75">
        <v>0</v>
      </c>
      <c r="N134" s="75">
        <v>0</v>
      </c>
      <c r="O134" s="75">
        <v>0</v>
      </c>
      <c r="P134" s="75">
        <v>0</v>
      </c>
      <c r="Q134" s="75">
        <v>0</v>
      </c>
      <c r="R134" s="75">
        <v>0</v>
      </c>
      <c r="S134" s="75">
        <v>0</v>
      </c>
      <c r="T134" s="75">
        <v>0</v>
      </c>
      <c r="U134" s="75">
        <v>0</v>
      </c>
      <c r="V134" s="75">
        <v>0</v>
      </c>
      <c r="W134" s="75">
        <v>0</v>
      </c>
      <c r="X134" s="75">
        <v>0</v>
      </c>
    </row>
    <row r="135" ht="22.5" spans="1:24">
      <c r="A135" s="87" t="s">
        <v>111</v>
      </c>
      <c r="B135" s="87" t="s">
        <v>112</v>
      </c>
      <c r="C135" s="87" t="s">
        <v>113</v>
      </c>
      <c r="D135" s="87" t="s">
        <v>157</v>
      </c>
      <c r="E135" s="361" t="s">
        <v>114</v>
      </c>
      <c r="F135" s="362" t="s">
        <v>158</v>
      </c>
      <c r="G135" s="354">
        <v>0</v>
      </c>
      <c r="H135" s="75">
        <v>0</v>
      </c>
      <c r="I135" s="75">
        <v>4.9416</v>
      </c>
      <c r="J135" s="75">
        <v>0</v>
      </c>
      <c r="K135" s="75">
        <v>0</v>
      </c>
      <c r="L135" s="75">
        <v>0</v>
      </c>
      <c r="M135" s="75">
        <v>0</v>
      </c>
      <c r="N135" s="75">
        <v>0</v>
      </c>
      <c r="O135" s="75">
        <v>0</v>
      </c>
      <c r="P135" s="75">
        <v>0</v>
      </c>
      <c r="Q135" s="75">
        <v>0</v>
      </c>
      <c r="R135" s="75">
        <v>0</v>
      </c>
      <c r="S135" s="75">
        <v>0</v>
      </c>
      <c r="T135" s="75">
        <v>0</v>
      </c>
      <c r="U135" s="75">
        <v>0</v>
      </c>
      <c r="V135" s="75">
        <v>0</v>
      </c>
      <c r="W135" s="75">
        <v>0</v>
      </c>
      <c r="X135" s="75">
        <v>0</v>
      </c>
    </row>
    <row r="136" ht="22.5" spans="1:24">
      <c r="A136" s="87" t="s">
        <v>111</v>
      </c>
      <c r="B136" s="87" t="s">
        <v>112</v>
      </c>
      <c r="C136" s="87" t="s">
        <v>113</v>
      </c>
      <c r="D136" s="87" t="s">
        <v>157</v>
      </c>
      <c r="E136" s="361" t="s">
        <v>114</v>
      </c>
      <c r="F136" s="362" t="s">
        <v>158</v>
      </c>
      <c r="G136" s="354">
        <v>0</v>
      </c>
      <c r="H136" s="75">
        <v>0</v>
      </c>
      <c r="I136" s="75">
        <v>4.6068</v>
      </c>
      <c r="J136" s="75">
        <v>0</v>
      </c>
      <c r="K136" s="75">
        <v>0</v>
      </c>
      <c r="L136" s="75">
        <v>0</v>
      </c>
      <c r="M136" s="75">
        <v>0</v>
      </c>
      <c r="N136" s="75">
        <v>0</v>
      </c>
      <c r="O136" s="75">
        <v>0</v>
      </c>
      <c r="P136" s="75">
        <v>0</v>
      </c>
      <c r="Q136" s="75">
        <v>0</v>
      </c>
      <c r="R136" s="75">
        <v>0</v>
      </c>
      <c r="S136" s="75">
        <v>0</v>
      </c>
      <c r="T136" s="75">
        <v>0</v>
      </c>
      <c r="U136" s="75">
        <v>0</v>
      </c>
      <c r="V136" s="75">
        <v>0</v>
      </c>
      <c r="W136" s="75">
        <v>0</v>
      </c>
      <c r="X136" s="75">
        <v>0</v>
      </c>
    </row>
    <row r="137" ht="22.5" spans="1:24">
      <c r="A137" s="87" t="s">
        <v>111</v>
      </c>
      <c r="B137" s="87" t="s">
        <v>112</v>
      </c>
      <c r="C137" s="87" t="s">
        <v>113</v>
      </c>
      <c r="D137" s="87" t="s">
        <v>157</v>
      </c>
      <c r="E137" s="361" t="s">
        <v>114</v>
      </c>
      <c r="F137" s="362" t="s">
        <v>158</v>
      </c>
      <c r="G137" s="354">
        <v>0</v>
      </c>
      <c r="H137" s="75">
        <v>0</v>
      </c>
      <c r="I137" s="75">
        <v>0.034591</v>
      </c>
      <c r="J137" s="75">
        <v>0</v>
      </c>
      <c r="K137" s="75">
        <v>0</v>
      </c>
      <c r="L137" s="75">
        <v>0</v>
      </c>
      <c r="M137" s="75">
        <v>0</v>
      </c>
      <c r="N137" s="75">
        <v>0</v>
      </c>
      <c r="O137" s="75">
        <v>0</v>
      </c>
      <c r="P137" s="75">
        <v>0</v>
      </c>
      <c r="Q137" s="75">
        <v>0</v>
      </c>
      <c r="R137" s="75">
        <v>0</v>
      </c>
      <c r="S137" s="75">
        <v>0</v>
      </c>
      <c r="T137" s="75">
        <v>0</v>
      </c>
      <c r="U137" s="75">
        <v>0</v>
      </c>
      <c r="V137" s="75">
        <v>0</v>
      </c>
      <c r="W137" s="75">
        <v>0</v>
      </c>
      <c r="X137" s="75">
        <v>0</v>
      </c>
    </row>
  </sheetData>
  <mergeCells count="11">
    <mergeCell ref="A2:X2"/>
    <mergeCell ref="A4:C4"/>
    <mergeCell ref="H4:K4"/>
    <mergeCell ref="L4:U4"/>
    <mergeCell ref="D4:D5"/>
    <mergeCell ref="E4:E5"/>
    <mergeCell ref="F4:F5"/>
    <mergeCell ref="G4:G5"/>
    <mergeCell ref="V4:V5"/>
    <mergeCell ref="W4:W5"/>
    <mergeCell ref="X4:X5"/>
  </mergeCells>
  <printOptions horizontalCentered="1"/>
  <pageMargins left="0.55" right="0.55" top="0.786805555555556" bottom="0.590277777777778" header="0.510416666666667" footer="0.510416666666667"/>
  <pageSetup paperSize="9" firstPageNumber="0" orientation="landscape" useFirstPageNumber="1" horizontalDpi="300" verticalDpi="300"/>
  <headerFooter>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7"/>
  <sheetViews>
    <sheetView showGridLines="0" topLeftCell="A7" workbookViewId="0">
      <selection activeCell="A4" sqref="A4:U17"/>
    </sheetView>
  </sheetViews>
  <sheetFormatPr defaultColWidth="9" defaultRowHeight="14.25"/>
  <cols>
    <col min="1" max="1" width="3.89166666666667" customWidth="1"/>
    <col min="2" max="3" width="4.39166666666667" customWidth="1"/>
    <col min="4" max="4" width="7.25" customWidth="1"/>
    <col min="5" max="5" width="15.3833333333333" customWidth="1"/>
    <col min="6" max="6" width="10.6166666666667" customWidth="1"/>
    <col min="7" max="10" width="7.25" customWidth="1"/>
    <col min="11" max="11" width="6.60833333333333" customWidth="1"/>
    <col min="12" max="12" width="9.25" customWidth="1"/>
    <col min="13" max="21" width="7.25" customWidth="1"/>
    <col min="22" max="1025" width="9.00833333333333" customWidth="1"/>
  </cols>
  <sheetData>
    <row r="1" customHeight="1" spans="1:21">
      <c r="A1" s="84"/>
      <c r="B1" s="84"/>
      <c r="C1" s="84"/>
      <c r="D1" s="84"/>
      <c r="E1" s="84"/>
      <c r="F1" s="84"/>
      <c r="G1" s="84"/>
      <c r="H1" s="84"/>
      <c r="I1" s="84"/>
      <c r="J1" s="84"/>
      <c r="K1" s="84"/>
      <c r="L1" s="84"/>
      <c r="M1" s="84"/>
      <c r="N1" s="84"/>
      <c r="O1" s="84"/>
      <c r="P1" s="84"/>
      <c r="Q1" s="84"/>
      <c r="R1" s="84"/>
      <c r="S1" s="84"/>
      <c r="T1" s="84"/>
      <c r="U1" s="348" t="s">
        <v>160</v>
      </c>
    </row>
    <row r="2" ht="24.75" customHeight="1" spans="1:21">
      <c r="A2" s="85" t="s">
        <v>161</v>
      </c>
      <c r="B2" s="85"/>
      <c r="C2" s="85"/>
      <c r="D2" s="85"/>
      <c r="E2" s="85"/>
      <c r="F2" s="85"/>
      <c r="G2" s="85"/>
      <c r="H2" s="85"/>
      <c r="I2" s="85"/>
      <c r="J2" s="85"/>
      <c r="K2" s="85"/>
      <c r="L2" s="85"/>
      <c r="M2" s="85"/>
      <c r="N2" s="85"/>
      <c r="O2" s="85"/>
      <c r="P2" s="85"/>
      <c r="Q2" s="85"/>
      <c r="R2" s="85"/>
      <c r="S2" s="85"/>
      <c r="T2" s="85"/>
      <c r="U2" s="85"/>
    </row>
    <row r="3" ht="19.5" customHeight="1" spans="1:21">
      <c r="A3" s="84"/>
      <c r="B3" s="84"/>
      <c r="C3" s="84"/>
      <c r="D3" s="84"/>
      <c r="E3" s="84"/>
      <c r="F3" s="84"/>
      <c r="G3" s="84"/>
      <c r="H3" s="84"/>
      <c r="I3" s="84"/>
      <c r="J3" s="84"/>
      <c r="K3" s="84"/>
      <c r="L3" s="84"/>
      <c r="M3" s="84"/>
      <c r="N3" s="84"/>
      <c r="O3" s="84"/>
      <c r="P3" s="84"/>
      <c r="Q3" s="84"/>
      <c r="R3" s="84"/>
      <c r="S3" s="84"/>
      <c r="T3" s="356" t="s">
        <v>77</v>
      </c>
      <c r="U3" s="356"/>
    </row>
    <row r="4" ht="27.75" customHeight="1" spans="1:21">
      <c r="A4" s="86" t="s">
        <v>117</v>
      </c>
      <c r="B4" s="86"/>
      <c r="C4" s="86"/>
      <c r="D4" s="86" t="s">
        <v>162</v>
      </c>
      <c r="E4" s="86" t="s">
        <v>163</v>
      </c>
      <c r="F4" s="86" t="s">
        <v>107</v>
      </c>
      <c r="G4" s="86" t="s">
        <v>164</v>
      </c>
      <c r="H4" s="86" t="s">
        <v>165</v>
      </c>
      <c r="I4" s="86" t="s">
        <v>166</v>
      </c>
      <c r="J4" s="86" t="s">
        <v>167</v>
      </c>
      <c r="K4" s="86" t="s">
        <v>168</v>
      </c>
      <c r="L4" s="86" t="s">
        <v>169</v>
      </c>
      <c r="M4" s="86" t="s">
        <v>134</v>
      </c>
      <c r="N4" s="86" t="s">
        <v>170</v>
      </c>
      <c r="O4" s="86" t="s">
        <v>127</v>
      </c>
      <c r="P4" s="86" t="s">
        <v>135</v>
      </c>
      <c r="Q4" s="86" t="s">
        <v>130</v>
      </c>
      <c r="R4" s="86" t="s">
        <v>171</v>
      </c>
      <c r="S4" s="86" t="s">
        <v>172</v>
      </c>
      <c r="T4" s="86" t="s">
        <v>173</v>
      </c>
      <c r="U4" s="86" t="s">
        <v>136</v>
      </c>
    </row>
    <row r="5" ht="13.5" customHeight="1" spans="1:21">
      <c r="A5" s="86" t="s">
        <v>108</v>
      </c>
      <c r="B5" s="86" t="s">
        <v>109</v>
      </c>
      <c r="C5" s="86" t="s">
        <v>110</v>
      </c>
      <c r="D5" s="86"/>
      <c r="E5" s="86"/>
      <c r="F5" s="86"/>
      <c r="G5" s="86"/>
      <c r="H5" s="86"/>
      <c r="I5" s="86"/>
      <c r="J5" s="86"/>
      <c r="K5" s="86"/>
      <c r="L5" s="86"/>
      <c r="M5" s="86"/>
      <c r="N5" s="86"/>
      <c r="O5" s="86"/>
      <c r="P5" s="86"/>
      <c r="Q5" s="86"/>
      <c r="R5" s="86"/>
      <c r="S5" s="86"/>
      <c r="T5" s="86"/>
      <c r="U5" s="86"/>
    </row>
    <row r="6" ht="18" customHeight="1" spans="1:21">
      <c r="A6" s="86"/>
      <c r="B6" s="86"/>
      <c r="C6" s="86"/>
      <c r="D6" s="86"/>
      <c r="E6" s="86"/>
      <c r="F6" s="86"/>
      <c r="G6" s="86"/>
      <c r="H6" s="86"/>
      <c r="I6" s="86"/>
      <c r="J6" s="86"/>
      <c r="K6" s="86"/>
      <c r="L6" s="86"/>
      <c r="M6" s="86"/>
      <c r="N6" s="86"/>
      <c r="O6" s="86"/>
      <c r="P6" s="86"/>
      <c r="Q6" s="86"/>
      <c r="R6" s="86"/>
      <c r="S6" s="86"/>
      <c r="T6" s="86"/>
      <c r="U6" s="86"/>
    </row>
    <row r="7" ht="29.25" customHeight="1" spans="1:21">
      <c r="A7" s="87"/>
      <c r="B7" s="87"/>
      <c r="C7" s="87"/>
      <c r="D7" s="87"/>
      <c r="E7" s="88" t="s">
        <v>80</v>
      </c>
      <c r="F7" s="75">
        <f t="shared" ref="F7:O7" si="0">F8+F10+F12+F14+F16</f>
        <v>572.107358</v>
      </c>
      <c r="G7" s="75">
        <f t="shared" si="0"/>
        <v>255.991875</v>
      </c>
      <c r="H7" s="75">
        <f t="shared" si="0"/>
        <v>188.00492</v>
      </c>
      <c r="I7" s="75">
        <f t="shared" si="0"/>
        <v>0</v>
      </c>
      <c r="J7" s="75">
        <f t="shared" si="0"/>
        <v>0</v>
      </c>
      <c r="K7" s="75">
        <f t="shared" si="0"/>
        <v>0</v>
      </c>
      <c r="L7" s="75">
        <f t="shared" si="0"/>
        <v>0</v>
      </c>
      <c r="M7" s="75">
        <f t="shared" si="0"/>
        <v>0</v>
      </c>
      <c r="N7" s="75">
        <f t="shared" si="0"/>
        <v>0</v>
      </c>
      <c r="O7" s="75">
        <f t="shared" si="0"/>
        <v>128.116264</v>
      </c>
      <c r="P7" s="90"/>
      <c r="Q7" s="90"/>
      <c r="R7" s="90"/>
      <c r="S7" s="90"/>
      <c r="T7" s="90"/>
      <c r="U7" s="90"/>
    </row>
    <row r="8" ht="29.25" customHeight="1" spans="1:21">
      <c r="A8" s="87"/>
      <c r="B8" s="87"/>
      <c r="C8" s="87"/>
      <c r="D8" s="87" t="s">
        <v>93</v>
      </c>
      <c r="E8" s="87" t="s">
        <v>94</v>
      </c>
      <c r="F8" s="75">
        <f t="shared" ref="F8:F15" si="1">G8+H8+O8</f>
        <v>424.248264</v>
      </c>
      <c r="G8" s="75">
        <v>134.752</v>
      </c>
      <c r="H8" s="75">
        <v>161.38</v>
      </c>
      <c r="I8" s="75"/>
      <c r="J8" s="75"/>
      <c r="K8" s="75"/>
      <c r="L8" s="75"/>
      <c r="M8" s="75"/>
      <c r="N8" s="75"/>
      <c r="O8" s="75">
        <v>128.116264</v>
      </c>
      <c r="P8" s="90"/>
      <c r="Q8" s="90"/>
      <c r="R8" s="90"/>
      <c r="S8" s="90"/>
      <c r="T8" s="90"/>
      <c r="U8" s="90"/>
    </row>
    <row r="9" ht="29.25" customHeight="1" spans="1:21">
      <c r="A9" s="87" t="s">
        <v>111</v>
      </c>
      <c r="B9" s="87" t="s">
        <v>112</v>
      </c>
      <c r="C9" s="87" t="s">
        <v>113</v>
      </c>
      <c r="D9" s="87" t="s">
        <v>93</v>
      </c>
      <c r="E9" s="88" t="s">
        <v>114</v>
      </c>
      <c r="F9" s="75">
        <f t="shared" si="1"/>
        <v>424.248264</v>
      </c>
      <c r="G9" s="75">
        <v>134.752</v>
      </c>
      <c r="H9" s="75">
        <v>161.38</v>
      </c>
      <c r="I9" s="75"/>
      <c r="J9" s="75"/>
      <c r="K9" s="75"/>
      <c r="L9" s="75"/>
      <c r="M9" s="75"/>
      <c r="N9" s="75"/>
      <c r="O9" s="75">
        <v>128.116264</v>
      </c>
      <c r="P9" s="90"/>
      <c r="Q9" s="90"/>
      <c r="R9" s="90"/>
      <c r="S9" s="90"/>
      <c r="T9" s="90"/>
      <c r="U9" s="90"/>
    </row>
    <row r="10" ht="29.25" customHeight="1" spans="1:21">
      <c r="A10" s="87"/>
      <c r="B10" s="87"/>
      <c r="C10" s="87"/>
      <c r="D10" s="87" t="s">
        <v>95</v>
      </c>
      <c r="E10" s="87" t="s">
        <v>96</v>
      </c>
      <c r="F10" s="75">
        <f t="shared" si="1"/>
        <v>47.470244</v>
      </c>
      <c r="G10" s="75">
        <v>41.417532</v>
      </c>
      <c r="H10" s="75">
        <v>6.052712</v>
      </c>
      <c r="I10" s="75"/>
      <c r="J10" s="75"/>
      <c r="K10" s="75"/>
      <c r="L10" s="75"/>
      <c r="M10" s="75"/>
      <c r="N10" s="75"/>
      <c r="O10" s="75"/>
      <c r="P10" s="90"/>
      <c r="Q10" s="90"/>
      <c r="R10" s="90"/>
      <c r="S10" s="90"/>
      <c r="T10" s="90"/>
      <c r="U10" s="90"/>
    </row>
    <row r="11" ht="29.25" customHeight="1" spans="1:21">
      <c r="A11" s="87" t="s">
        <v>111</v>
      </c>
      <c r="B11" s="87" t="s">
        <v>112</v>
      </c>
      <c r="C11" s="87" t="s">
        <v>113</v>
      </c>
      <c r="D11" s="87" t="s">
        <v>95</v>
      </c>
      <c r="E11" s="88" t="s">
        <v>114</v>
      </c>
      <c r="F11" s="75">
        <f t="shared" si="1"/>
        <v>47.470244</v>
      </c>
      <c r="G11" s="75">
        <v>41.417532</v>
      </c>
      <c r="H11" s="75">
        <v>6.052712</v>
      </c>
      <c r="I11" s="75"/>
      <c r="J11" s="75"/>
      <c r="K11" s="75"/>
      <c r="L11" s="75"/>
      <c r="M11" s="75"/>
      <c r="N11" s="75"/>
      <c r="O11" s="75"/>
      <c r="P11" s="90"/>
      <c r="Q11" s="90"/>
      <c r="R11" s="90"/>
      <c r="S11" s="90"/>
      <c r="T11" s="90"/>
      <c r="U11" s="90"/>
    </row>
    <row r="12" ht="29.25" customHeight="1" spans="1:21">
      <c r="A12" s="89"/>
      <c r="B12" s="89"/>
      <c r="C12" s="89"/>
      <c r="D12" s="87" t="s">
        <v>97</v>
      </c>
      <c r="E12" s="87" t="s">
        <v>98</v>
      </c>
      <c r="F12" s="75">
        <f t="shared" si="1"/>
        <v>51.591524</v>
      </c>
      <c r="G12" s="75">
        <v>45.430284</v>
      </c>
      <c r="H12" s="75">
        <v>6.16124</v>
      </c>
      <c r="I12" s="75"/>
      <c r="J12" s="75"/>
      <c r="K12" s="75"/>
      <c r="L12" s="75"/>
      <c r="M12" s="75"/>
      <c r="N12" s="75"/>
      <c r="O12" s="75"/>
      <c r="P12" s="90"/>
      <c r="Q12" s="90"/>
      <c r="R12" s="90"/>
      <c r="S12" s="90"/>
      <c r="T12" s="90"/>
      <c r="U12" s="90"/>
    </row>
    <row r="13" ht="28.35" customHeight="1" spans="1:21">
      <c r="A13" s="87" t="s">
        <v>111</v>
      </c>
      <c r="B13" s="87" t="s">
        <v>112</v>
      </c>
      <c r="C13" s="87" t="s">
        <v>113</v>
      </c>
      <c r="D13" s="87" t="s">
        <v>97</v>
      </c>
      <c r="E13" s="88" t="s">
        <v>114</v>
      </c>
      <c r="F13" s="75">
        <f t="shared" si="1"/>
        <v>51.591524</v>
      </c>
      <c r="G13" s="75">
        <v>45.430284</v>
      </c>
      <c r="H13" s="75">
        <v>6.16124</v>
      </c>
      <c r="I13" s="92"/>
      <c r="J13" s="92"/>
      <c r="K13" s="92"/>
      <c r="L13" s="92"/>
      <c r="M13" s="92"/>
      <c r="N13" s="92"/>
      <c r="O13" s="92"/>
      <c r="P13" s="92"/>
      <c r="Q13" s="92"/>
      <c r="R13" s="92"/>
      <c r="S13" s="92"/>
      <c r="T13" s="92"/>
      <c r="U13" s="92"/>
    </row>
    <row r="14" ht="22.5" spans="1:21">
      <c r="A14" s="89"/>
      <c r="B14" s="89"/>
      <c r="C14" s="89"/>
      <c r="D14" s="87" t="s">
        <v>99</v>
      </c>
      <c r="E14" s="87" t="s">
        <v>100</v>
      </c>
      <c r="F14" s="75">
        <f t="shared" si="1"/>
        <v>33.117326</v>
      </c>
      <c r="G14" s="75">
        <v>19.697326</v>
      </c>
      <c r="H14" s="75">
        <v>13.42</v>
      </c>
      <c r="I14" s="92"/>
      <c r="J14" s="92"/>
      <c r="K14" s="92"/>
      <c r="L14" s="92"/>
      <c r="M14" s="92"/>
      <c r="N14" s="92"/>
      <c r="O14" s="92"/>
      <c r="P14" s="92"/>
      <c r="Q14" s="92"/>
      <c r="R14" s="92"/>
      <c r="S14" s="92"/>
      <c r="T14" s="92"/>
      <c r="U14" s="92"/>
    </row>
    <row r="15" ht="28.35" customHeight="1" spans="1:21">
      <c r="A15" s="87" t="s">
        <v>111</v>
      </c>
      <c r="B15" s="87" t="s">
        <v>112</v>
      </c>
      <c r="C15" s="87" t="s">
        <v>113</v>
      </c>
      <c r="D15" s="87" t="s">
        <v>99</v>
      </c>
      <c r="E15" s="88" t="s">
        <v>114</v>
      </c>
      <c r="F15" s="75">
        <f t="shared" si="1"/>
        <v>33.127326</v>
      </c>
      <c r="G15" s="75">
        <v>19.697326</v>
      </c>
      <c r="H15" s="75">
        <v>13.43</v>
      </c>
      <c r="I15" s="92"/>
      <c r="J15" s="92"/>
      <c r="K15" s="92"/>
      <c r="L15" s="92"/>
      <c r="M15" s="92"/>
      <c r="N15" s="92"/>
      <c r="O15" s="92"/>
      <c r="P15" s="92"/>
      <c r="Q15" s="92"/>
      <c r="R15" s="92"/>
      <c r="S15" s="92"/>
      <c r="T15" s="92"/>
      <c r="U15" s="92"/>
    </row>
    <row r="16" ht="28.35" customHeight="1" spans="1:21">
      <c r="A16" s="89"/>
      <c r="B16" s="89"/>
      <c r="C16" s="89"/>
      <c r="D16" s="87" t="s">
        <v>101</v>
      </c>
      <c r="E16" s="87" t="s">
        <v>102</v>
      </c>
      <c r="F16" s="75">
        <v>15.68</v>
      </c>
      <c r="G16" s="75">
        <v>14.694733</v>
      </c>
      <c r="H16" s="75">
        <v>0.990968</v>
      </c>
      <c r="I16" s="92"/>
      <c r="J16" s="92"/>
      <c r="K16" s="92"/>
      <c r="L16" s="92"/>
      <c r="M16" s="92"/>
      <c r="N16" s="92"/>
      <c r="O16" s="92"/>
      <c r="P16" s="92"/>
      <c r="Q16" s="92"/>
      <c r="R16" s="92"/>
      <c r="S16" s="92"/>
      <c r="T16" s="92"/>
      <c r="U16" s="92"/>
    </row>
    <row r="17" ht="28.35" customHeight="1" spans="1:21">
      <c r="A17" s="87" t="s">
        <v>111</v>
      </c>
      <c r="B17" s="87" t="s">
        <v>112</v>
      </c>
      <c r="C17" s="87" t="s">
        <v>113</v>
      </c>
      <c r="D17" s="87" t="s">
        <v>101</v>
      </c>
      <c r="E17" s="88" t="s">
        <v>114</v>
      </c>
      <c r="F17" s="75">
        <v>15.68</v>
      </c>
      <c r="G17" s="75">
        <v>14.694733</v>
      </c>
      <c r="H17" s="75">
        <v>0.990968</v>
      </c>
      <c r="I17" s="92"/>
      <c r="J17" s="92"/>
      <c r="K17" s="92"/>
      <c r="L17" s="92"/>
      <c r="M17" s="92"/>
      <c r="N17" s="92"/>
      <c r="O17" s="92"/>
      <c r="P17" s="92"/>
      <c r="Q17" s="92"/>
      <c r="R17" s="92"/>
      <c r="S17" s="92"/>
      <c r="T17" s="92"/>
      <c r="U17" s="92"/>
    </row>
  </sheetData>
  <mergeCells count="24">
    <mergeCell ref="A2:U2"/>
    <mergeCell ref="T3:U3"/>
    <mergeCell ref="A4:C4"/>
    <mergeCell ref="A5:A6"/>
    <mergeCell ref="B5:B6"/>
    <mergeCell ref="C5: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 ref="T4:T6"/>
    <mergeCell ref="U4:U6"/>
  </mergeCells>
  <pageMargins left="0.75" right="0.75" top="1" bottom="1" header="0.510416666666667" footer="0.510416666666667"/>
  <pageSetup paperSize="9" scale="75" firstPageNumber="0" orientation="landscape" useFirstPageNumber="1" horizontalDpi="300" verticalDpi="3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69"/>
  <sheetViews>
    <sheetView showGridLines="0" workbookViewId="0">
      <selection activeCell="Z7" sqref="Z7"/>
    </sheetView>
  </sheetViews>
  <sheetFormatPr defaultColWidth="9" defaultRowHeight="14.25"/>
  <cols>
    <col min="1" max="1" width="5.13333333333333" style="98" customWidth="1"/>
    <col min="2" max="2" width="4.5" style="98" customWidth="1"/>
    <col min="3" max="3" width="3.89166666666667" style="98" customWidth="1"/>
    <col min="4" max="4" width="6.35833333333333" style="98" customWidth="1"/>
    <col min="5" max="5" width="21.3666666666667" style="98" customWidth="1"/>
    <col min="6" max="7" width="6.85" style="98" customWidth="1"/>
    <col min="8" max="8" width="15.2416666666667" style="98" customWidth="1"/>
    <col min="9" max="9" width="8.63333333333333" style="98" customWidth="1"/>
    <col min="10" max="10" width="8.6" style="98" customWidth="1"/>
    <col min="11" max="11" width="7.18333333333333" style="98" customWidth="1"/>
    <col min="12" max="12" width="6.63333333333333" style="98" customWidth="1"/>
    <col min="13" max="13" width="6.85" style="98" customWidth="1"/>
    <col min="14" max="22" width="8.75" style="98" customWidth="1"/>
    <col min="23" max="23" width="6.35833333333333" style="98" customWidth="1"/>
    <col min="24" max="24" width="6.85" style="98" customWidth="1"/>
    <col min="25" max="25" width="7.75" style="98" customWidth="1"/>
    <col min="26" max="1025" width="6.85" style="98" customWidth="1"/>
  </cols>
  <sheetData>
    <row r="1" ht="19.5" customHeight="1" spans="1:25">
      <c r="A1"/>
      <c r="B1"/>
      <c r="C1"/>
      <c r="D1"/>
      <c r="E1"/>
      <c r="F1"/>
      <c r="G1"/>
      <c r="H1"/>
      <c r="I1"/>
      <c r="J1"/>
      <c r="K1"/>
      <c r="L1"/>
      <c r="M1"/>
      <c r="N1"/>
      <c r="O1"/>
      <c r="P1"/>
      <c r="Q1"/>
      <c r="R1"/>
      <c r="S1"/>
      <c r="T1"/>
      <c r="U1"/>
      <c r="V1"/>
      <c r="W1"/>
      <c r="X1"/>
      <c r="Y1" s="294" t="s">
        <v>174</v>
      </c>
    </row>
    <row r="2" ht="25" customHeight="1" spans="1:25">
      <c r="A2" s="280" t="s">
        <v>175</v>
      </c>
      <c r="B2" s="280"/>
      <c r="C2" s="280"/>
      <c r="D2" s="280"/>
      <c r="E2" s="280"/>
      <c r="F2" s="280"/>
      <c r="G2" s="280"/>
      <c r="H2" s="280"/>
      <c r="I2" s="280"/>
      <c r="J2" s="280"/>
      <c r="K2" s="280"/>
      <c r="L2" s="280"/>
      <c r="M2" s="280"/>
      <c r="N2" s="280"/>
      <c r="O2" s="280"/>
      <c r="P2" s="280"/>
      <c r="Q2" s="280"/>
      <c r="R2" s="280"/>
      <c r="S2" s="280"/>
      <c r="T2" s="280"/>
      <c r="U2" s="280"/>
      <c r="V2" s="280"/>
      <c r="W2" s="280"/>
      <c r="X2" s="280"/>
      <c r="Y2" s="280"/>
    </row>
    <row r="3" ht="17.25" customHeight="1" spans="1:25">
      <c r="A3"/>
      <c r="B3"/>
      <c r="C3"/>
      <c r="D3"/>
      <c r="E3"/>
      <c r="F3"/>
      <c r="G3"/>
      <c r="H3"/>
      <c r="I3"/>
      <c r="J3"/>
      <c r="K3"/>
      <c r="L3"/>
      <c r="M3"/>
      <c r="N3"/>
      <c r="O3"/>
      <c r="P3"/>
      <c r="Q3"/>
      <c r="R3"/>
      <c r="S3"/>
      <c r="T3"/>
      <c r="U3"/>
      <c r="V3"/>
      <c r="W3"/>
      <c r="X3"/>
      <c r="Y3" s="294" t="s">
        <v>77</v>
      </c>
    </row>
    <row r="4" ht="25" customHeight="1" spans="1:25">
      <c r="A4" s="281" t="s">
        <v>105</v>
      </c>
      <c r="B4" s="281"/>
      <c r="C4" s="281"/>
      <c r="D4" s="251" t="s">
        <v>78</v>
      </c>
      <c r="E4" s="350" t="s">
        <v>176</v>
      </c>
      <c r="F4" s="350" t="s">
        <v>177</v>
      </c>
      <c r="G4" s="281" t="s">
        <v>119</v>
      </c>
      <c r="H4" s="296" t="s">
        <v>107</v>
      </c>
      <c r="I4" s="251" t="s">
        <v>178</v>
      </c>
      <c r="J4" s="251" t="s">
        <v>179</v>
      </c>
      <c r="K4" s="251" t="s">
        <v>180</v>
      </c>
      <c r="L4" s="282" t="s">
        <v>181</v>
      </c>
      <c r="M4" s="287" t="s">
        <v>182</v>
      </c>
      <c r="N4" s="282" t="s">
        <v>183</v>
      </c>
      <c r="O4" s="282"/>
      <c r="P4" s="282"/>
      <c r="Q4" s="282"/>
      <c r="R4" s="282"/>
      <c r="S4" s="282"/>
      <c r="T4" s="282"/>
      <c r="U4" s="282"/>
      <c r="V4" s="282"/>
      <c r="W4" s="282" t="s">
        <v>184</v>
      </c>
      <c r="X4" s="251" t="s">
        <v>185</v>
      </c>
      <c r="Y4" s="296" t="s">
        <v>186</v>
      </c>
    </row>
    <row r="5" ht="25" customHeight="1" spans="1:25">
      <c r="A5" s="281" t="s">
        <v>108</v>
      </c>
      <c r="B5" s="281" t="s">
        <v>109</v>
      </c>
      <c r="C5" s="281" t="s">
        <v>110</v>
      </c>
      <c r="D5" s="251"/>
      <c r="E5" s="350"/>
      <c r="F5" s="350"/>
      <c r="G5" s="281"/>
      <c r="H5" s="296"/>
      <c r="I5" s="251"/>
      <c r="J5" s="251"/>
      <c r="K5" s="251"/>
      <c r="L5" s="251"/>
      <c r="M5" s="287"/>
      <c r="N5" s="288" t="s">
        <v>80</v>
      </c>
      <c r="O5" s="288" t="s">
        <v>187</v>
      </c>
      <c r="P5" s="288" t="s">
        <v>188</v>
      </c>
      <c r="Q5" s="288" t="s">
        <v>189</v>
      </c>
      <c r="R5" s="288" t="s">
        <v>190</v>
      </c>
      <c r="S5" s="288" t="s">
        <v>191</v>
      </c>
      <c r="T5" s="288" t="s">
        <v>192</v>
      </c>
      <c r="U5" s="288" t="s">
        <v>193</v>
      </c>
      <c r="V5" s="291" t="s">
        <v>194</v>
      </c>
      <c r="W5" s="282"/>
      <c r="X5" s="251"/>
      <c r="Y5" s="296"/>
    </row>
    <row r="6" ht="25" customHeight="1" spans="1:25">
      <c r="A6" s="281"/>
      <c r="B6" s="281"/>
      <c r="C6" s="281"/>
      <c r="D6" s="251"/>
      <c r="E6" s="350"/>
      <c r="F6" s="350"/>
      <c r="G6" s="281"/>
      <c r="H6" s="296"/>
      <c r="I6" s="251"/>
      <c r="J6" s="251"/>
      <c r="K6" s="251"/>
      <c r="L6" s="251"/>
      <c r="M6" s="287"/>
      <c r="N6" s="288"/>
      <c r="O6" s="288"/>
      <c r="P6" s="288"/>
      <c r="Q6" s="288"/>
      <c r="R6" s="288"/>
      <c r="S6" s="288"/>
      <c r="T6" s="288"/>
      <c r="U6" s="288"/>
      <c r="V6" s="291"/>
      <c r="W6" s="291"/>
      <c r="X6" s="251"/>
      <c r="Y6" s="296"/>
    </row>
    <row r="7" ht="25" customHeight="1" spans="1:25">
      <c r="A7" s="283" t="s">
        <v>92</v>
      </c>
      <c r="B7" s="283" t="s">
        <v>92</v>
      </c>
      <c r="C7" s="283" t="s">
        <v>92</v>
      </c>
      <c r="D7" s="283" t="s">
        <v>92</v>
      </c>
      <c r="E7" s="283" t="s">
        <v>92</v>
      </c>
      <c r="F7" s="345" t="s">
        <v>92</v>
      </c>
      <c r="G7" s="345" t="s">
        <v>92</v>
      </c>
      <c r="H7" s="283">
        <v>1</v>
      </c>
      <c r="I7" s="289">
        <v>2</v>
      </c>
      <c r="J7" s="289">
        <v>3</v>
      </c>
      <c r="K7" s="289">
        <v>4</v>
      </c>
      <c r="L7" s="289">
        <v>5</v>
      </c>
      <c r="M7" s="289">
        <v>6</v>
      </c>
      <c r="N7" s="345">
        <v>7</v>
      </c>
      <c r="O7" s="345">
        <v>8</v>
      </c>
      <c r="P7" s="345">
        <v>9</v>
      </c>
      <c r="Q7" s="345">
        <v>10</v>
      </c>
      <c r="R7" s="345">
        <v>11</v>
      </c>
      <c r="S7" s="345">
        <v>12</v>
      </c>
      <c r="T7" s="345">
        <v>13</v>
      </c>
      <c r="U7" s="345">
        <v>14</v>
      </c>
      <c r="V7" s="345">
        <v>15</v>
      </c>
      <c r="W7" s="355">
        <v>16</v>
      </c>
      <c r="X7" s="355">
        <v>17</v>
      </c>
      <c r="Y7" s="345">
        <v>18</v>
      </c>
    </row>
    <row r="8" s="97" customFormat="1" ht="25" customHeight="1" spans="1:25">
      <c r="A8" s="110"/>
      <c r="B8" s="110"/>
      <c r="C8" s="87"/>
      <c r="D8" s="351"/>
      <c r="E8" s="284" t="s">
        <v>80</v>
      </c>
      <c r="F8" s="352"/>
      <c r="G8" s="353"/>
      <c r="H8" s="83">
        <v>255.991875</v>
      </c>
      <c r="I8" s="290">
        <v>86.7876</v>
      </c>
      <c r="J8" s="290">
        <v>52.0476</v>
      </c>
      <c r="K8" s="290">
        <v>6.8205</v>
      </c>
      <c r="L8" s="290">
        <v>12</v>
      </c>
      <c r="M8" s="75">
        <v>4.6068</v>
      </c>
      <c r="N8" s="75">
        <v>59.680675</v>
      </c>
      <c r="O8" s="354">
        <v>30.0525</v>
      </c>
      <c r="P8" s="290">
        <v>12.021</v>
      </c>
      <c r="Q8" s="290">
        <v>10.04094</v>
      </c>
      <c r="R8" s="290">
        <v>3.27384</v>
      </c>
      <c r="S8" s="75">
        <v>0.098832</v>
      </c>
      <c r="T8" s="83">
        <v>0.607513</v>
      </c>
      <c r="U8" s="75">
        <v>1.43442</v>
      </c>
      <c r="V8" s="83">
        <v>2.15163</v>
      </c>
      <c r="W8" s="290">
        <v>21.5487</v>
      </c>
      <c r="X8" s="290">
        <v>0</v>
      </c>
      <c r="Y8" s="75">
        <v>12.5</v>
      </c>
    </row>
    <row r="9" ht="25" customHeight="1" spans="1:25">
      <c r="A9" s="110"/>
      <c r="B9" s="110"/>
      <c r="C9" s="87"/>
      <c r="D9" s="351" t="s">
        <v>93</v>
      </c>
      <c r="E9" s="284" t="s">
        <v>94</v>
      </c>
      <c r="F9" s="352"/>
      <c r="G9" s="353"/>
      <c r="H9" s="83">
        <v>134.752</v>
      </c>
      <c r="I9" s="290">
        <v>43.32</v>
      </c>
      <c r="J9" s="290">
        <v>24.6024</v>
      </c>
      <c r="K9" s="290">
        <v>3.61</v>
      </c>
      <c r="L9" s="290">
        <v>12</v>
      </c>
      <c r="M9" s="75">
        <v>0</v>
      </c>
      <c r="N9" s="75">
        <v>28.51774</v>
      </c>
      <c r="O9" s="354">
        <v>14.30648</v>
      </c>
      <c r="P9" s="290">
        <v>5.722592</v>
      </c>
      <c r="Q9" s="290">
        <v>4.754568</v>
      </c>
      <c r="R9" s="290">
        <v>1.7328</v>
      </c>
      <c r="S9" s="75">
        <v>0</v>
      </c>
      <c r="T9" s="83">
        <v>0.30324</v>
      </c>
      <c r="U9" s="75">
        <v>0.679224</v>
      </c>
      <c r="V9" s="83">
        <v>1.018836</v>
      </c>
      <c r="W9" s="290">
        <v>10.20186</v>
      </c>
      <c r="X9" s="290">
        <v>0</v>
      </c>
      <c r="Y9" s="75">
        <v>12.5</v>
      </c>
    </row>
    <row r="10" ht="25" customHeight="1" spans="1:25">
      <c r="A10" s="110" t="s">
        <v>111</v>
      </c>
      <c r="B10" s="110" t="s">
        <v>112</v>
      </c>
      <c r="C10" s="87" t="s">
        <v>113</v>
      </c>
      <c r="D10" s="351" t="s">
        <v>137</v>
      </c>
      <c r="E10" s="284" t="s">
        <v>114</v>
      </c>
      <c r="F10" s="352" t="s">
        <v>195</v>
      </c>
      <c r="G10" s="353" t="s">
        <v>144</v>
      </c>
      <c r="H10" s="83">
        <v>4.754568</v>
      </c>
      <c r="I10" s="290">
        <v>0</v>
      </c>
      <c r="J10" s="290">
        <v>0</v>
      </c>
      <c r="K10" s="290">
        <v>0</v>
      </c>
      <c r="L10" s="290">
        <v>0</v>
      </c>
      <c r="M10" s="75">
        <v>0</v>
      </c>
      <c r="N10" s="75">
        <v>4.754568</v>
      </c>
      <c r="O10" s="354">
        <v>0</v>
      </c>
      <c r="P10" s="290">
        <v>0</v>
      </c>
      <c r="Q10" s="290">
        <v>4.754568</v>
      </c>
      <c r="R10" s="290">
        <v>0</v>
      </c>
      <c r="S10" s="75">
        <v>0</v>
      </c>
      <c r="T10" s="83">
        <v>0</v>
      </c>
      <c r="U10" s="75">
        <v>0</v>
      </c>
      <c r="V10" s="83">
        <v>0</v>
      </c>
      <c r="W10" s="290">
        <v>0</v>
      </c>
      <c r="X10" s="290">
        <v>0</v>
      </c>
      <c r="Y10" s="75">
        <v>0</v>
      </c>
    </row>
    <row r="11" ht="25" customHeight="1" spans="1:25">
      <c r="A11" s="110" t="s">
        <v>111</v>
      </c>
      <c r="B11" s="110" t="s">
        <v>112</v>
      </c>
      <c r="C11" s="87" t="s">
        <v>113</v>
      </c>
      <c r="D11" s="351" t="s">
        <v>137</v>
      </c>
      <c r="E11" s="284" t="s">
        <v>114</v>
      </c>
      <c r="F11" s="352" t="s">
        <v>184</v>
      </c>
      <c r="G11" s="353" t="s">
        <v>150</v>
      </c>
      <c r="H11" s="83">
        <v>10.20186</v>
      </c>
      <c r="I11" s="290">
        <v>0</v>
      </c>
      <c r="J11" s="290">
        <v>0</v>
      </c>
      <c r="K11" s="290">
        <v>0</v>
      </c>
      <c r="L11" s="290">
        <v>0</v>
      </c>
      <c r="M11" s="75">
        <v>0</v>
      </c>
      <c r="N11" s="75">
        <v>0</v>
      </c>
      <c r="O11" s="354">
        <v>0</v>
      </c>
      <c r="P11" s="290">
        <v>0</v>
      </c>
      <c r="Q11" s="290">
        <v>0</v>
      </c>
      <c r="R11" s="290">
        <v>0</v>
      </c>
      <c r="S11" s="75">
        <v>0</v>
      </c>
      <c r="T11" s="83">
        <v>0</v>
      </c>
      <c r="U11" s="75">
        <v>0</v>
      </c>
      <c r="V11" s="83">
        <v>0</v>
      </c>
      <c r="W11" s="290">
        <v>10.20186</v>
      </c>
      <c r="X11" s="290">
        <v>0</v>
      </c>
      <c r="Y11" s="75">
        <v>0</v>
      </c>
    </row>
    <row r="12" ht="25" customHeight="1" spans="1:25">
      <c r="A12" s="110" t="s">
        <v>111</v>
      </c>
      <c r="B12" s="110" t="s">
        <v>112</v>
      </c>
      <c r="C12" s="87" t="s">
        <v>113</v>
      </c>
      <c r="D12" s="351" t="s">
        <v>137</v>
      </c>
      <c r="E12" s="284" t="s">
        <v>114</v>
      </c>
      <c r="F12" s="352" t="s">
        <v>192</v>
      </c>
      <c r="G12" s="353" t="s">
        <v>144</v>
      </c>
      <c r="H12" s="83">
        <v>0.30324</v>
      </c>
      <c r="I12" s="290">
        <v>0</v>
      </c>
      <c r="J12" s="290">
        <v>0</v>
      </c>
      <c r="K12" s="290">
        <v>0</v>
      </c>
      <c r="L12" s="290">
        <v>0</v>
      </c>
      <c r="M12" s="75">
        <v>0</v>
      </c>
      <c r="N12" s="75">
        <v>0.30324</v>
      </c>
      <c r="O12" s="354">
        <v>0</v>
      </c>
      <c r="P12" s="290">
        <v>0</v>
      </c>
      <c r="Q12" s="290">
        <v>0</v>
      </c>
      <c r="R12" s="290">
        <v>0</v>
      </c>
      <c r="S12" s="75">
        <v>0</v>
      </c>
      <c r="T12" s="83">
        <v>0.30324</v>
      </c>
      <c r="U12" s="75">
        <v>0</v>
      </c>
      <c r="V12" s="83">
        <v>0</v>
      </c>
      <c r="W12" s="290">
        <v>0</v>
      </c>
      <c r="X12" s="290">
        <v>0</v>
      </c>
      <c r="Y12" s="75">
        <v>0</v>
      </c>
    </row>
    <row r="13" ht="25" customHeight="1" spans="1:25">
      <c r="A13" s="110" t="s">
        <v>111</v>
      </c>
      <c r="B13" s="110" t="s">
        <v>112</v>
      </c>
      <c r="C13" s="87" t="s">
        <v>113</v>
      </c>
      <c r="D13" s="351" t="s">
        <v>137</v>
      </c>
      <c r="E13" s="284" t="s">
        <v>114</v>
      </c>
      <c r="F13" s="352" t="s">
        <v>196</v>
      </c>
      <c r="G13" s="353" t="s">
        <v>144</v>
      </c>
      <c r="H13" s="83">
        <v>5.722592</v>
      </c>
      <c r="I13" s="290">
        <v>0</v>
      </c>
      <c r="J13" s="290">
        <v>0</v>
      </c>
      <c r="K13" s="290">
        <v>0</v>
      </c>
      <c r="L13" s="290">
        <v>0</v>
      </c>
      <c r="M13" s="75">
        <v>0</v>
      </c>
      <c r="N13" s="75">
        <v>5.722592</v>
      </c>
      <c r="O13" s="354">
        <v>0</v>
      </c>
      <c r="P13" s="290">
        <v>5.722592</v>
      </c>
      <c r="Q13" s="290">
        <v>0</v>
      </c>
      <c r="R13" s="290">
        <v>0</v>
      </c>
      <c r="S13" s="75">
        <v>0</v>
      </c>
      <c r="T13" s="83">
        <v>0</v>
      </c>
      <c r="U13" s="75">
        <v>0</v>
      </c>
      <c r="V13" s="83">
        <v>0</v>
      </c>
      <c r="W13" s="290">
        <v>0</v>
      </c>
      <c r="X13" s="290">
        <v>0</v>
      </c>
      <c r="Y13" s="75">
        <v>0</v>
      </c>
    </row>
    <row r="14" ht="25" customHeight="1" spans="1:25">
      <c r="A14" s="110" t="s">
        <v>111</v>
      </c>
      <c r="B14" s="110" t="s">
        <v>112</v>
      </c>
      <c r="C14" s="87" t="s">
        <v>113</v>
      </c>
      <c r="D14" s="351" t="s">
        <v>137</v>
      </c>
      <c r="E14" s="284" t="s">
        <v>114</v>
      </c>
      <c r="F14" s="352" t="s">
        <v>193</v>
      </c>
      <c r="G14" s="353" t="s">
        <v>144</v>
      </c>
      <c r="H14" s="83">
        <v>0.679224</v>
      </c>
      <c r="I14" s="290">
        <v>0</v>
      </c>
      <c r="J14" s="290">
        <v>0</v>
      </c>
      <c r="K14" s="290">
        <v>0</v>
      </c>
      <c r="L14" s="290">
        <v>0</v>
      </c>
      <c r="M14" s="75">
        <v>0</v>
      </c>
      <c r="N14" s="75">
        <v>0.679224</v>
      </c>
      <c r="O14" s="354">
        <v>0</v>
      </c>
      <c r="P14" s="290">
        <v>0</v>
      </c>
      <c r="Q14" s="290">
        <v>0</v>
      </c>
      <c r="R14" s="290">
        <v>0</v>
      </c>
      <c r="S14" s="75">
        <v>0</v>
      </c>
      <c r="T14" s="83">
        <v>0</v>
      </c>
      <c r="U14" s="75">
        <v>0.679224</v>
      </c>
      <c r="V14" s="83">
        <v>0</v>
      </c>
      <c r="W14" s="290">
        <v>0</v>
      </c>
      <c r="X14" s="290">
        <v>0</v>
      </c>
      <c r="Y14" s="75">
        <v>0</v>
      </c>
    </row>
    <row r="15" ht="25" customHeight="1" spans="1:25">
      <c r="A15" s="110" t="s">
        <v>111</v>
      </c>
      <c r="B15" s="110" t="s">
        <v>112</v>
      </c>
      <c r="C15" s="87" t="s">
        <v>113</v>
      </c>
      <c r="D15" s="351" t="s">
        <v>137</v>
      </c>
      <c r="E15" s="284" t="s">
        <v>114</v>
      </c>
      <c r="F15" s="352" t="s">
        <v>178</v>
      </c>
      <c r="G15" s="353" t="s">
        <v>138</v>
      </c>
      <c r="H15" s="83">
        <v>43.32</v>
      </c>
      <c r="I15" s="290">
        <v>43.32</v>
      </c>
      <c r="J15" s="290">
        <v>0</v>
      </c>
      <c r="K15" s="290">
        <v>0</v>
      </c>
      <c r="L15" s="290">
        <v>0</v>
      </c>
      <c r="M15" s="75">
        <v>0</v>
      </c>
      <c r="N15" s="75">
        <v>0</v>
      </c>
      <c r="O15" s="354">
        <v>0</v>
      </c>
      <c r="P15" s="290">
        <v>0</v>
      </c>
      <c r="Q15" s="290">
        <v>0</v>
      </c>
      <c r="R15" s="290">
        <v>0</v>
      </c>
      <c r="S15" s="75">
        <v>0</v>
      </c>
      <c r="T15" s="83">
        <v>0</v>
      </c>
      <c r="U15" s="75">
        <v>0</v>
      </c>
      <c r="V15" s="83">
        <v>0</v>
      </c>
      <c r="W15" s="290">
        <v>0</v>
      </c>
      <c r="X15" s="290">
        <v>0</v>
      </c>
      <c r="Y15" s="75">
        <v>0</v>
      </c>
    </row>
    <row r="16" ht="25" customHeight="1" spans="1:25">
      <c r="A16" s="110" t="s">
        <v>111</v>
      </c>
      <c r="B16" s="110" t="s">
        <v>112</v>
      </c>
      <c r="C16" s="87" t="s">
        <v>113</v>
      </c>
      <c r="D16" s="351" t="s">
        <v>137</v>
      </c>
      <c r="E16" s="284" t="s">
        <v>114</v>
      </c>
      <c r="F16" s="352" t="s">
        <v>180</v>
      </c>
      <c r="G16" s="353" t="s">
        <v>138</v>
      </c>
      <c r="H16" s="83">
        <v>3.61</v>
      </c>
      <c r="I16" s="290">
        <v>0</v>
      </c>
      <c r="J16" s="290">
        <v>0</v>
      </c>
      <c r="K16" s="290">
        <v>3.61</v>
      </c>
      <c r="L16" s="290">
        <v>0</v>
      </c>
      <c r="M16" s="75">
        <v>0</v>
      </c>
      <c r="N16" s="75">
        <v>0</v>
      </c>
      <c r="O16" s="354">
        <v>0</v>
      </c>
      <c r="P16" s="290">
        <v>0</v>
      </c>
      <c r="Q16" s="290">
        <v>0</v>
      </c>
      <c r="R16" s="290">
        <v>0</v>
      </c>
      <c r="S16" s="75">
        <v>0</v>
      </c>
      <c r="T16" s="83">
        <v>0</v>
      </c>
      <c r="U16" s="75">
        <v>0</v>
      </c>
      <c r="V16" s="83">
        <v>0</v>
      </c>
      <c r="W16" s="290">
        <v>0</v>
      </c>
      <c r="X16" s="290">
        <v>0</v>
      </c>
      <c r="Y16" s="75">
        <v>0</v>
      </c>
    </row>
    <row r="17" ht="25" customHeight="1" spans="1:25">
      <c r="A17" s="110" t="s">
        <v>111</v>
      </c>
      <c r="B17" s="110" t="s">
        <v>112</v>
      </c>
      <c r="C17" s="87" t="s">
        <v>113</v>
      </c>
      <c r="D17" s="351" t="s">
        <v>137</v>
      </c>
      <c r="E17" s="284" t="s">
        <v>114</v>
      </c>
      <c r="F17" s="352" t="s">
        <v>197</v>
      </c>
      <c r="G17" s="353" t="s">
        <v>144</v>
      </c>
      <c r="H17" s="83">
        <v>1.7328</v>
      </c>
      <c r="I17" s="290">
        <v>0</v>
      </c>
      <c r="J17" s="290">
        <v>0</v>
      </c>
      <c r="K17" s="290">
        <v>0</v>
      </c>
      <c r="L17" s="290">
        <v>0</v>
      </c>
      <c r="M17" s="75">
        <v>0</v>
      </c>
      <c r="N17" s="75">
        <v>1.7328</v>
      </c>
      <c r="O17" s="354">
        <v>0</v>
      </c>
      <c r="P17" s="290">
        <v>0</v>
      </c>
      <c r="Q17" s="290">
        <v>0</v>
      </c>
      <c r="R17" s="290">
        <v>1.7328</v>
      </c>
      <c r="S17" s="75">
        <v>0</v>
      </c>
      <c r="T17" s="83">
        <v>0</v>
      </c>
      <c r="U17" s="75">
        <v>0</v>
      </c>
      <c r="V17" s="83">
        <v>0</v>
      </c>
      <c r="W17" s="290">
        <v>0</v>
      </c>
      <c r="X17" s="290">
        <v>0</v>
      </c>
      <c r="Y17" s="75">
        <v>0</v>
      </c>
    </row>
    <row r="18" ht="25" customHeight="1" spans="1:25">
      <c r="A18" s="110" t="s">
        <v>111</v>
      </c>
      <c r="B18" s="110" t="s">
        <v>112</v>
      </c>
      <c r="C18" s="87" t="s">
        <v>113</v>
      </c>
      <c r="D18" s="351" t="s">
        <v>137</v>
      </c>
      <c r="E18" s="284" t="s">
        <v>114</v>
      </c>
      <c r="F18" s="352" t="s">
        <v>186</v>
      </c>
      <c r="G18" s="353" t="s">
        <v>149</v>
      </c>
      <c r="H18" s="83">
        <v>12.5</v>
      </c>
      <c r="I18" s="290">
        <v>0</v>
      </c>
      <c r="J18" s="290">
        <v>0</v>
      </c>
      <c r="K18" s="290">
        <v>0</v>
      </c>
      <c r="L18" s="290">
        <v>0</v>
      </c>
      <c r="M18" s="75">
        <v>0</v>
      </c>
      <c r="N18" s="75">
        <v>0</v>
      </c>
      <c r="O18" s="354">
        <v>0</v>
      </c>
      <c r="P18" s="290">
        <v>0</v>
      </c>
      <c r="Q18" s="290">
        <v>0</v>
      </c>
      <c r="R18" s="290">
        <v>0</v>
      </c>
      <c r="S18" s="75">
        <v>0</v>
      </c>
      <c r="T18" s="83">
        <v>0</v>
      </c>
      <c r="U18" s="75">
        <v>0</v>
      </c>
      <c r="V18" s="83">
        <v>0</v>
      </c>
      <c r="W18" s="290">
        <v>0</v>
      </c>
      <c r="X18" s="290">
        <v>0</v>
      </c>
      <c r="Y18" s="75">
        <v>12.5</v>
      </c>
    </row>
    <row r="19" ht="25" customHeight="1" spans="1:25">
      <c r="A19" s="110" t="s">
        <v>111</v>
      </c>
      <c r="B19" s="110" t="s">
        <v>112</v>
      </c>
      <c r="C19" s="87" t="s">
        <v>113</v>
      </c>
      <c r="D19" s="351" t="s">
        <v>137</v>
      </c>
      <c r="E19" s="284" t="s">
        <v>114</v>
      </c>
      <c r="F19" s="352" t="s">
        <v>194</v>
      </c>
      <c r="G19" s="353" t="s">
        <v>144</v>
      </c>
      <c r="H19" s="83">
        <v>1.018836</v>
      </c>
      <c r="I19" s="290">
        <v>0</v>
      </c>
      <c r="J19" s="290">
        <v>0</v>
      </c>
      <c r="K19" s="290">
        <v>0</v>
      </c>
      <c r="L19" s="290">
        <v>0</v>
      </c>
      <c r="M19" s="75">
        <v>0</v>
      </c>
      <c r="N19" s="75">
        <v>1.018836</v>
      </c>
      <c r="O19" s="354">
        <v>0</v>
      </c>
      <c r="P19" s="290">
        <v>0</v>
      </c>
      <c r="Q19" s="290">
        <v>0</v>
      </c>
      <c r="R19" s="290">
        <v>0</v>
      </c>
      <c r="S19" s="75">
        <v>0</v>
      </c>
      <c r="T19" s="83">
        <v>0</v>
      </c>
      <c r="U19" s="75">
        <v>0</v>
      </c>
      <c r="V19" s="83">
        <v>1.018836</v>
      </c>
      <c r="W19" s="290">
        <v>0</v>
      </c>
      <c r="X19" s="290">
        <v>0</v>
      </c>
      <c r="Y19" s="75">
        <v>0</v>
      </c>
    </row>
    <row r="20" ht="25" customHeight="1" spans="1:25">
      <c r="A20" s="110" t="s">
        <v>111</v>
      </c>
      <c r="B20" s="110" t="s">
        <v>112</v>
      </c>
      <c r="C20" s="87" t="s">
        <v>113</v>
      </c>
      <c r="D20" s="351" t="s">
        <v>137</v>
      </c>
      <c r="E20" s="284" t="s">
        <v>114</v>
      </c>
      <c r="F20" s="352" t="s">
        <v>179</v>
      </c>
      <c r="G20" s="353" t="s">
        <v>138</v>
      </c>
      <c r="H20" s="83">
        <v>24.6024</v>
      </c>
      <c r="I20" s="290">
        <v>0</v>
      </c>
      <c r="J20" s="290">
        <v>24.6024</v>
      </c>
      <c r="K20" s="290">
        <v>0</v>
      </c>
      <c r="L20" s="290">
        <v>0</v>
      </c>
      <c r="M20" s="75">
        <v>0</v>
      </c>
      <c r="N20" s="75">
        <v>0</v>
      </c>
      <c r="O20" s="354">
        <v>0</v>
      </c>
      <c r="P20" s="290">
        <v>0</v>
      </c>
      <c r="Q20" s="290">
        <v>0</v>
      </c>
      <c r="R20" s="290">
        <v>0</v>
      </c>
      <c r="S20" s="75">
        <v>0</v>
      </c>
      <c r="T20" s="83">
        <v>0</v>
      </c>
      <c r="U20" s="75">
        <v>0</v>
      </c>
      <c r="V20" s="83">
        <v>0</v>
      </c>
      <c r="W20" s="290">
        <v>0</v>
      </c>
      <c r="X20" s="290">
        <v>0</v>
      </c>
      <c r="Y20" s="75">
        <v>0</v>
      </c>
    </row>
    <row r="21" ht="25" customHeight="1" spans="1:25">
      <c r="A21" s="110" t="s">
        <v>111</v>
      </c>
      <c r="B21" s="110" t="s">
        <v>112</v>
      </c>
      <c r="C21" s="87" t="s">
        <v>113</v>
      </c>
      <c r="D21" s="351" t="s">
        <v>137</v>
      </c>
      <c r="E21" s="284" t="s">
        <v>114</v>
      </c>
      <c r="F21" s="352" t="s">
        <v>181</v>
      </c>
      <c r="G21" s="353" t="s">
        <v>149</v>
      </c>
      <c r="H21" s="83">
        <v>12</v>
      </c>
      <c r="I21" s="290">
        <v>0</v>
      </c>
      <c r="J21" s="290">
        <v>0</v>
      </c>
      <c r="K21" s="290">
        <v>0</v>
      </c>
      <c r="L21" s="290">
        <v>12</v>
      </c>
      <c r="M21" s="75">
        <v>0</v>
      </c>
      <c r="N21" s="75">
        <v>0</v>
      </c>
      <c r="O21" s="354">
        <v>0</v>
      </c>
      <c r="P21" s="290">
        <v>0</v>
      </c>
      <c r="Q21" s="290">
        <v>0</v>
      </c>
      <c r="R21" s="290">
        <v>0</v>
      </c>
      <c r="S21" s="75">
        <v>0</v>
      </c>
      <c r="T21" s="83">
        <v>0</v>
      </c>
      <c r="U21" s="75">
        <v>0</v>
      </c>
      <c r="V21" s="83">
        <v>0</v>
      </c>
      <c r="W21" s="290">
        <v>0</v>
      </c>
      <c r="X21" s="290">
        <v>0</v>
      </c>
      <c r="Y21" s="75">
        <v>0</v>
      </c>
    </row>
    <row r="22" ht="25" customHeight="1" spans="1:25">
      <c r="A22" s="110" t="s">
        <v>111</v>
      </c>
      <c r="B22" s="110" t="s">
        <v>112</v>
      </c>
      <c r="C22" s="87" t="s">
        <v>113</v>
      </c>
      <c r="D22" s="351" t="s">
        <v>137</v>
      </c>
      <c r="E22" s="284" t="s">
        <v>114</v>
      </c>
      <c r="F22" s="352" t="s">
        <v>198</v>
      </c>
      <c r="G22" s="353" t="s">
        <v>144</v>
      </c>
      <c r="H22" s="83">
        <v>14.30648</v>
      </c>
      <c r="I22" s="290">
        <v>0</v>
      </c>
      <c r="J22" s="290">
        <v>0</v>
      </c>
      <c r="K22" s="290">
        <v>0</v>
      </c>
      <c r="L22" s="290">
        <v>0</v>
      </c>
      <c r="M22" s="75">
        <v>0</v>
      </c>
      <c r="N22" s="75">
        <v>14.30648</v>
      </c>
      <c r="O22" s="354">
        <v>14.30648</v>
      </c>
      <c r="P22" s="290">
        <v>0</v>
      </c>
      <c r="Q22" s="290">
        <v>0</v>
      </c>
      <c r="R22" s="290">
        <v>0</v>
      </c>
      <c r="S22" s="75">
        <v>0</v>
      </c>
      <c r="T22" s="83">
        <v>0</v>
      </c>
      <c r="U22" s="75">
        <v>0</v>
      </c>
      <c r="V22" s="83">
        <v>0</v>
      </c>
      <c r="W22" s="290">
        <v>0</v>
      </c>
      <c r="X22" s="290">
        <v>0</v>
      </c>
      <c r="Y22" s="75">
        <v>0</v>
      </c>
    </row>
    <row r="23" ht="25" customHeight="1" spans="1:25">
      <c r="A23" s="110"/>
      <c r="B23" s="110"/>
      <c r="C23" s="87"/>
      <c r="D23" s="351" t="s">
        <v>95</v>
      </c>
      <c r="E23" s="284" t="s">
        <v>96</v>
      </c>
      <c r="F23" s="352"/>
      <c r="G23" s="353"/>
      <c r="H23" s="83">
        <v>41.417532</v>
      </c>
      <c r="I23" s="290">
        <v>15.066</v>
      </c>
      <c r="J23" s="290">
        <v>10.5696</v>
      </c>
      <c r="K23" s="290">
        <v>1.2555</v>
      </c>
      <c r="L23" s="290">
        <v>0</v>
      </c>
      <c r="M23" s="75">
        <v>0</v>
      </c>
      <c r="N23" s="75">
        <v>10.672992</v>
      </c>
      <c r="O23" s="354">
        <v>5.37822</v>
      </c>
      <c r="P23" s="290">
        <v>2.151288</v>
      </c>
      <c r="Q23" s="290">
        <v>1.794492</v>
      </c>
      <c r="R23" s="290">
        <v>0.60264</v>
      </c>
      <c r="S23" s="75">
        <v>0</v>
      </c>
      <c r="T23" s="83">
        <v>0.105462</v>
      </c>
      <c r="U23" s="75">
        <v>0.256356</v>
      </c>
      <c r="V23" s="83">
        <v>0.384534</v>
      </c>
      <c r="W23" s="290">
        <v>3.85344</v>
      </c>
      <c r="X23" s="290">
        <v>0</v>
      </c>
      <c r="Y23" s="75">
        <v>0</v>
      </c>
    </row>
    <row r="24" ht="25" customHeight="1" spans="1:25">
      <c r="A24" s="110" t="s">
        <v>111</v>
      </c>
      <c r="B24" s="110" t="s">
        <v>112</v>
      </c>
      <c r="C24" s="87" t="s">
        <v>113</v>
      </c>
      <c r="D24" s="351" t="s">
        <v>152</v>
      </c>
      <c r="E24" s="284" t="s">
        <v>114</v>
      </c>
      <c r="F24" s="352" t="s">
        <v>195</v>
      </c>
      <c r="G24" s="353" t="s">
        <v>144</v>
      </c>
      <c r="H24" s="83">
        <v>1.794492</v>
      </c>
      <c r="I24" s="290">
        <v>0</v>
      </c>
      <c r="J24" s="290">
        <v>0</v>
      </c>
      <c r="K24" s="290">
        <v>0</v>
      </c>
      <c r="L24" s="290">
        <v>0</v>
      </c>
      <c r="M24" s="75">
        <v>0</v>
      </c>
      <c r="N24" s="75">
        <v>1.794492</v>
      </c>
      <c r="O24" s="354">
        <v>0</v>
      </c>
      <c r="P24" s="290">
        <v>0</v>
      </c>
      <c r="Q24" s="290">
        <v>1.794492</v>
      </c>
      <c r="R24" s="290">
        <v>0</v>
      </c>
      <c r="S24" s="75">
        <v>0</v>
      </c>
      <c r="T24" s="83">
        <v>0</v>
      </c>
      <c r="U24" s="75">
        <v>0</v>
      </c>
      <c r="V24" s="83">
        <v>0</v>
      </c>
      <c r="W24" s="290">
        <v>0</v>
      </c>
      <c r="X24" s="290">
        <v>0</v>
      </c>
      <c r="Y24" s="75">
        <v>0</v>
      </c>
    </row>
    <row r="25" ht="25" customHeight="1" spans="1:25">
      <c r="A25" s="110" t="s">
        <v>111</v>
      </c>
      <c r="B25" s="110" t="s">
        <v>112</v>
      </c>
      <c r="C25" s="87" t="s">
        <v>113</v>
      </c>
      <c r="D25" s="351" t="s">
        <v>152</v>
      </c>
      <c r="E25" s="284" t="s">
        <v>114</v>
      </c>
      <c r="F25" s="352" t="s">
        <v>196</v>
      </c>
      <c r="G25" s="353" t="s">
        <v>144</v>
      </c>
      <c r="H25" s="83">
        <v>2.151288</v>
      </c>
      <c r="I25" s="290">
        <v>0</v>
      </c>
      <c r="J25" s="290">
        <v>0</v>
      </c>
      <c r="K25" s="290">
        <v>0</v>
      </c>
      <c r="L25" s="290">
        <v>0</v>
      </c>
      <c r="M25" s="75">
        <v>0</v>
      </c>
      <c r="N25" s="75">
        <v>2.151288</v>
      </c>
      <c r="O25" s="354">
        <v>0</v>
      </c>
      <c r="P25" s="290">
        <v>2.151288</v>
      </c>
      <c r="Q25" s="290">
        <v>0</v>
      </c>
      <c r="R25" s="290">
        <v>0</v>
      </c>
      <c r="S25" s="75">
        <v>0</v>
      </c>
      <c r="T25" s="83">
        <v>0</v>
      </c>
      <c r="U25" s="75">
        <v>0</v>
      </c>
      <c r="V25" s="83">
        <v>0</v>
      </c>
      <c r="W25" s="290">
        <v>0</v>
      </c>
      <c r="X25" s="290">
        <v>0</v>
      </c>
      <c r="Y25" s="75">
        <v>0</v>
      </c>
    </row>
    <row r="26" ht="25" customHeight="1" spans="1:25">
      <c r="A26" s="110" t="s">
        <v>111</v>
      </c>
      <c r="B26" s="110" t="s">
        <v>112</v>
      </c>
      <c r="C26" s="87" t="s">
        <v>113</v>
      </c>
      <c r="D26" s="351" t="s">
        <v>152</v>
      </c>
      <c r="E26" s="284" t="s">
        <v>114</v>
      </c>
      <c r="F26" s="352" t="s">
        <v>179</v>
      </c>
      <c r="G26" s="353" t="s">
        <v>138</v>
      </c>
      <c r="H26" s="83">
        <v>10.5696</v>
      </c>
      <c r="I26" s="290">
        <v>0</v>
      </c>
      <c r="J26" s="290">
        <v>10.5696</v>
      </c>
      <c r="K26" s="290">
        <v>0</v>
      </c>
      <c r="L26" s="290">
        <v>0</v>
      </c>
      <c r="M26" s="75">
        <v>0</v>
      </c>
      <c r="N26" s="75">
        <v>0</v>
      </c>
      <c r="O26" s="354">
        <v>0</v>
      </c>
      <c r="P26" s="290">
        <v>0</v>
      </c>
      <c r="Q26" s="290">
        <v>0</v>
      </c>
      <c r="R26" s="290">
        <v>0</v>
      </c>
      <c r="S26" s="75">
        <v>0</v>
      </c>
      <c r="T26" s="83">
        <v>0</v>
      </c>
      <c r="U26" s="75">
        <v>0</v>
      </c>
      <c r="V26" s="83">
        <v>0</v>
      </c>
      <c r="W26" s="290">
        <v>0</v>
      </c>
      <c r="X26" s="290">
        <v>0</v>
      </c>
      <c r="Y26" s="75">
        <v>0</v>
      </c>
    </row>
    <row r="27" ht="25" customHeight="1" spans="1:25">
      <c r="A27" s="110" t="s">
        <v>111</v>
      </c>
      <c r="B27" s="110" t="s">
        <v>112</v>
      </c>
      <c r="C27" s="87" t="s">
        <v>113</v>
      </c>
      <c r="D27" s="351" t="s">
        <v>152</v>
      </c>
      <c r="E27" s="284" t="s">
        <v>114</v>
      </c>
      <c r="F27" s="352" t="s">
        <v>193</v>
      </c>
      <c r="G27" s="353" t="s">
        <v>144</v>
      </c>
      <c r="H27" s="83">
        <v>0.256356</v>
      </c>
      <c r="I27" s="290">
        <v>0</v>
      </c>
      <c r="J27" s="290">
        <v>0</v>
      </c>
      <c r="K27" s="290">
        <v>0</v>
      </c>
      <c r="L27" s="290">
        <v>0</v>
      </c>
      <c r="M27" s="75">
        <v>0</v>
      </c>
      <c r="N27" s="75">
        <v>0.256356</v>
      </c>
      <c r="O27" s="354">
        <v>0</v>
      </c>
      <c r="P27" s="290">
        <v>0</v>
      </c>
      <c r="Q27" s="290">
        <v>0</v>
      </c>
      <c r="R27" s="290">
        <v>0</v>
      </c>
      <c r="S27" s="75">
        <v>0</v>
      </c>
      <c r="T27" s="83">
        <v>0</v>
      </c>
      <c r="U27" s="75">
        <v>0.256356</v>
      </c>
      <c r="V27" s="83">
        <v>0</v>
      </c>
      <c r="W27" s="290">
        <v>0</v>
      </c>
      <c r="X27" s="290">
        <v>0</v>
      </c>
      <c r="Y27" s="75">
        <v>0</v>
      </c>
    </row>
    <row r="28" ht="25" customHeight="1" spans="1:25">
      <c r="A28" s="110" t="s">
        <v>111</v>
      </c>
      <c r="B28" s="110" t="s">
        <v>112</v>
      </c>
      <c r="C28" s="87" t="s">
        <v>113</v>
      </c>
      <c r="D28" s="351" t="s">
        <v>152</v>
      </c>
      <c r="E28" s="284" t="s">
        <v>114</v>
      </c>
      <c r="F28" s="352" t="s">
        <v>180</v>
      </c>
      <c r="G28" s="353" t="s">
        <v>138</v>
      </c>
      <c r="H28" s="83">
        <v>1.2555</v>
      </c>
      <c r="I28" s="290">
        <v>0</v>
      </c>
      <c r="J28" s="290">
        <v>0</v>
      </c>
      <c r="K28" s="290">
        <v>1.2555</v>
      </c>
      <c r="L28" s="290">
        <v>0</v>
      </c>
      <c r="M28" s="75">
        <v>0</v>
      </c>
      <c r="N28" s="75">
        <v>0</v>
      </c>
      <c r="O28" s="354">
        <v>0</v>
      </c>
      <c r="P28" s="290">
        <v>0</v>
      </c>
      <c r="Q28" s="290">
        <v>0</v>
      </c>
      <c r="R28" s="290">
        <v>0</v>
      </c>
      <c r="S28" s="75">
        <v>0</v>
      </c>
      <c r="T28" s="83">
        <v>0</v>
      </c>
      <c r="U28" s="75">
        <v>0</v>
      </c>
      <c r="V28" s="83">
        <v>0</v>
      </c>
      <c r="W28" s="290">
        <v>0</v>
      </c>
      <c r="X28" s="290">
        <v>0</v>
      </c>
      <c r="Y28" s="75">
        <v>0</v>
      </c>
    </row>
    <row r="29" ht="25" customHeight="1" spans="1:25">
      <c r="A29" s="110" t="s">
        <v>111</v>
      </c>
      <c r="B29" s="110" t="s">
        <v>112</v>
      </c>
      <c r="C29" s="87" t="s">
        <v>113</v>
      </c>
      <c r="D29" s="351" t="s">
        <v>152</v>
      </c>
      <c r="E29" s="284" t="s">
        <v>114</v>
      </c>
      <c r="F29" s="352" t="s">
        <v>198</v>
      </c>
      <c r="G29" s="353" t="s">
        <v>144</v>
      </c>
      <c r="H29" s="83">
        <v>5.37822</v>
      </c>
      <c r="I29" s="290">
        <v>0</v>
      </c>
      <c r="J29" s="290">
        <v>0</v>
      </c>
      <c r="K29" s="290">
        <v>0</v>
      </c>
      <c r="L29" s="290">
        <v>0</v>
      </c>
      <c r="M29" s="75">
        <v>0</v>
      </c>
      <c r="N29" s="75">
        <v>5.37822</v>
      </c>
      <c r="O29" s="354">
        <v>5.37822</v>
      </c>
      <c r="P29" s="290">
        <v>0</v>
      </c>
      <c r="Q29" s="290">
        <v>0</v>
      </c>
      <c r="R29" s="290">
        <v>0</v>
      </c>
      <c r="S29" s="75">
        <v>0</v>
      </c>
      <c r="T29" s="83">
        <v>0</v>
      </c>
      <c r="U29" s="75">
        <v>0</v>
      </c>
      <c r="V29" s="83">
        <v>0</v>
      </c>
      <c r="W29" s="290">
        <v>0</v>
      </c>
      <c r="X29" s="290">
        <v>0</v>
      </c>
      <c r="Y29" s="75">
        <v>0</v>
      </c>
    </row>
    <row r="30" ht="25" customHeight="1" spans="1:25">
      <c r="A30" s="110" t="s">
        <v>111</v>
      </c>
      <c r="B30" s="110" t="s">
        <v>112</v>
      </c>
      <c r="C30" s="87" t="s">
        <v>113</v>
      </c>
      <c r="D30" s="351" t="s">
        <v>152</v>
      </c>
      <c r="E30" s="284" t="s">
        <v>114</v>
      </c>
      <c r="F30" s="352" t="s">
        <v>192</v>
      </c>
      <c r="G30" s="353" t="s">
        <v>144</v>
      </c>
      <c r="H30" s="83">
        <v>0.105462</v>
      </c>
      <c r="I30" s="290">
        <v>0</v>
      </c>
      <c r="J30" s="290">
        <v>0</v>
      </c>
      <c r="K30" s="290">
        <v>0</v>
      </c>
      <c r="L30" s="290">
        <v>0</v>
      </c>
      <c r="M30" s="75">
        <v>0</v>
      </c>
      <c r="N30" s="75">
        <v>0.105462</v>
      </c>
      <c r="O30" s="354">
        <v>0</v>
      </c>
      <c r="P30" s="290">
        <v>0</v>
      </c>
      <c r="Q30" s="290">
        <v>0</v>
      </c>
      <c r="R30" s="290">
        <v>0</v>
      </c>
      <c r="S30" s="75">
        <v>0</v>
      </c>
      <c r="T30" s="83">
        <v>0.105462</v>
      </c>
      <c r="U30" s="75">
        <v>0</v>
      </c>
      <c r="V30" s="83">
        <v>0</v>
      </c>
      <c r="W30" s="290">
        <v>0</v>
      </c>
      <c r="X30" s="290">
        <v>0</v>
      </c>
      <c r="Y30" s="75">
        <v>0</v>
      </c>
    </row>
    <row r="31" ht="25" customHeight="1" spans="1:25">
      <c r="A31" s="110" t="s">
        <v>111</v>
      </c>
      <c r="B31" s="110" t="s">
        <v>112</v>
      </c>
      <c r="C31" s="87" t="s">
        <v>113</v>
      </c>
      <c r="D31" s="351" t="s">
        <v>152</v>
      </c>
      <c r="E31" s="284" t="s">
        <v>114</v>
      </c>
      <c r="F31" s="352" t="s">
        <v>178</v>
      </c>
      <c r="G31" s="353" t="s">
        <v>138</v>
      </c>
      <c r="H31" s="83">
        <v>15.066</v>
      </c>
      <c r="I31" s="290">
        <v>15.066</v>
      </c>
      <c r="J31" s="290">
        <v>0</v>
      </c>
      <c r="K31" s="290">
        <v>0</v>
      </c>
      <c r="L31" s="290">
        <v>0</v>
      </c>
      <c r="M31" s="75">
        <v>0</v>
      </c>
      <c r="N31" s="75">
        <v>0</v>
      </c>
      <c r="O31" s="354">
        <v>0</v>
      </c>
      <c r="P31" s="290">
        <v>0</v>
      </c>
      <c r="Q31" s="290">
        <v>0</v>
      </c>
      <c r="R31" s="290">
        <v>0</v>
      </c>
      <c r="S31" s="75">
        <v>0</v>
      </c>
      <c r="T31" s="83">
        <v>0</v>
      </c>
      <c r="U31" s="75">
        <v>0</v>
      </c>
      <c r="V31" s="83">
        <v>0</v>
      </c>
      <c r="W31" s="290">
        <v>0</v>
      </c>
      <c r="X31" s="290">
        <v>0</v>
      </c>
      <c r="Y31" s="75">
        <v>0</v>
      </c>
    </row>
    <row r="32" ht="25" customHeight="1" spans="1:25">
      <c r="A32" s="110" t="s">
        <v>111</v>
      </c>
      <c r="B32" s="110" t="s">
        <v>112</v>
      </c>
      <c r="C32" s="87" t="s">
        <v>113</v>
      </c>
      <c r="D32" s="351" t="s">
        <v>152</v>
      </c>
      <c r="E32" s="284" t="s">
        <v>114</v>
      </c>
      <c r="F32" s="352" t="s">
        <v>194</v>
      </c>
      <c r="G32" s="353" t="s">
        <v>144</v>
      </c>
      <c r="H32" s="83">
        <v>0.384534</v>
      </c>
      <c r="I32" s="290">
        <v>0</v>
      </c>
      <c r="J32" s="290">
        <v>0</v>
      </c>
      <c r="K32" s="290">
        <v>0</v>
      </c>
      <c r="L32" s="290">
        <v>0</v>
      </c>
      <c r="M32" s="75">
        <v>0</v>
      </c>
      <c r="N32" s="75">
        <v>0.384534</v>
      </c>
      <c r="O32" s="354">
        <v>0</v>
      </c>
      <c r="P32" s="290">
        <v>0</v>
      </c>
      <c r="Q32" s="290">
        <v>0</v>
      </c>
      <c r="R32" s="290">
        <v>0</v>
      </c>
      <c r="S32" s="75">
        <v>0</v>
      </c>
      <c r="T32" s="83">
        <v>0</v>
      </c>
      <c r="U32" s="75">
        <v>0</v>
      </c>
      <c r="V32" s="83">
        <v>0.384534</v>
      </c>
      <c r="W32" s="290">
        <v>0</v>
      </c>
      <c r="X32" s="290">
        <v>0</v>
      </c>
      <c r="Y32" s="75">
        <v>0</v>
      </c>
    </row>
    <row r="33" ht="25" customHeight="1" spans="1:25">
      <c r="A33" s="110" t="s">
        <v>111</v>
      </c>
      <c r="B33" s="110" t="s">
        <v>112</v>
      </c>
      <c r="C33" s="87" t="s">
        <v>113</v>
      </c>
      <c r="D33" s="351" t="s">
        <v>152</v>
      </c>
      <c r="E33" s="284" t="s">
        <v>114</v>
      </c>
      <c r="F33" s="352" t="s">
        <v>197</v>
      </c>
      <c r="G33" s="353" t="s">
        <v>144</v>
      </c>
      <c r="H33" s="83">
        <v>0.60264</v>
      </c>
      <c r="I33" s="290">
        <v>0</v>
      </c>
      <c r="J33" s="290">
        <v>0</v>
      </c>
      <c r="K33" s="290">
        <v>0</v>
      </c>
      <c r="L33" s="290">
        <v>0</v>
      </c>
      <c r="M33" s="75">
        <v>0</v>
      </c>
      <c r="N33" s="75">
        <v>0.60264</v>
      </c>
      <c r="O33" s="354">
        <v>0</v>
      </c>
      <c r="P33" s="290">
        <v>0</v>
      </c>
      <c r="Q33" s="290">
        <v>0</v>
      </c>
      <c r="R33" s="290">
        <v>0.60264</v>
      </c>
      <c r="S33" s="75">
        <v>0</v>
      </c>
      <c r="T33" s="83">
        <v>0</v>
      </c>
      <c r="U33" s="75">
        <v>0</v>
      </c>
      <c r="V33" s="83">
        <v>0</v>
      </c>
      <c r="W33" s="290">
        <v>0</v>
      </c>
      <c r="X33" s="290">
        <v>0</v>
      </c>
      <c r="Y33" s="75">
        <v>0</v>
      </c>
    </row>
    <row r="34" ht="25" customHeight="1" spans="1:25">
      <c r="A34" s="110" t="s">
        <v>111</v>
      </c>
      <c r="B34" s="110" t="s">
        <v>112</v>
      </c>
      <c r="C34" s="87" t="s">
        <v>113</v>
      </c>
      <c r="D34" s="351" t="s">
        <v>152</v>
      </c>
      <c r="E34" s="284" t="s">
        <v>114</v>
      </c>
      <c r="F34" s="352" t="s">
        <v>184</v>
      </c>
      <c r="G34" s="353" t="s">
        <v>150</v>
      </c>
      <c r="H34" s="83">
        <v>3.85344</v>
      </c>
      <c r="I34" s="290">
        <v>0</v>
      </c>
      <c r="J34" s="290">
        <v>0</v>
      </c>
      <c r="K34" s="290">
        <v>0</v>
      </c>
      <c r="L34" s="290">
        <v>0</v>
      </c>
      <c r="M34" s="75">
        <v>0</v>
      </c>
      <c r="N34" s="75">
        <v>0</v>
      </c>
      <c r="O34" s="354">
        <v>0</v>
      </c>
      <c r="P34" s="290">
        <v>0</v>
      </c>
      <c r="Q34" s="290">
        <v>0</v>
      </c>
      <c r="R34" s="290">
        <v>0</v>
      </c>
      <c r="S34" s="75">
        <v>0</v>
      </c>
      <c r="T34" s="83">
        <v>0</v>
      </c>
      <c r="U34" s="75">
        <v>0</v>
      </c>
      <c r="V34" s="83">
        <v>0</v>
      </c>
      <c r="W34" s="290">
        <v>3.85344</v>
      </c>
      <c r="X34" s="290">
        <v>0</v>
      </c>
      <c r="Y34" s="75">
        <v>0</v>
      </c>
    </row>
    <row r="35" ht="25" customHeight="1" spans="1:25">
      <c r="A35" s="110"/>
      <c r="B35" s="110"/>
      <c r="C35" s="87"/>
      <c r="D35" s="351" t="s">
        <v>97</v>
      </c>
      <c r="E35" s="284" t="s">
        <v>98</v>
      </c>
      <c r="F35" s="352"/>
      <c r="G35" s="353"/>
      <c r="H35" s="83">
        <v>45.430284</v>
      </c>
      <c r="I35" s="290">
        <v>17.082</v>
      </c>
      <c r="J35" s="290">
        <v>10.98</v>
      </c>
      <c r="K35" s="290">
        <v>1.4235</v>
      </c>
      <c r="L35" s="290">
        <v>0</v>
      </c>
      <c r="M35" s="75">
        <v>0</v>
      </c>
      <c r="N35" s="75">
        <v>11.724684</v>
      </c>
      <c r="O35" s="354">
        <v>5.8971</v>
      </c>
      <c r="P35" s="290">
        <v>2.35884</v>
      </c>
      <c r="Q35" s="290">
        <v>1.96434</v>
      </c>
      <c r="R35" s="290">
        <v>0.68328</v>
      </c>
      <c r="S35" s="75">
        <v>0</v>
      </c>
      <c r="T35" s="83">
        <v>0.119574</v>
      </c>
      <c r="U35" s="75">
        <v>0.28062</v>
      </c>
      <c r="V35" s="83">
        <v>0.42093</v>
      </c>
      <c r="W35" s="290">
        <v>4.2201</v>
      </c>
      <c r="X35" s="290">
        <v>0</v>
      </c>
      <c r="Y35" s="75">
        <v>0</v>
      </c>
    </row>
    <row r="36" ht="22.5" spans="1:25">
      <c r="A36" s="110" t="s">
        <v>111</v>
      </c>
      <c r="B36" s="110" t="s">
        <v>112</v>
      </c>
      <c r="C36" s="87" t="s">
        <v>113</v>
      </c>
      <c r="D36" s="351" t="s">
        <v>153</v>
      </c>
      <c r="E36" s="284" t="s">
        <v>114</v>
      </c>
      <c r="F36" s="352" t="s">
        <v>193</v>
      </c>
      <c r="G36" s="353" t="s">
        <v>144</v>
      </c>
      <c r="H36" s="83">
        <v>0.28062</v>
      </c>
      <c r="I36" s="290">
        <v>0</v>
      </c>
      <c r="J36" s="290">
        <v>0</v>
      </c>
      <c r="K36" s="290">
        <v>0</v>
      </c>
      <c r="L36" s="290">
        <v>0</v>
      </c>
      <c r="M36" s="75">
        <v>0</v>
      </c>
      <c r="N36" s="75">
        <v>0.28062</v>
      </c>
      <c r="O36" s="354">
        <v>0</v>
      </c>
      <c r="P36" s="290">
        <v>0</v>
      </c>
      <c r="Q36" s="290">
        <v>0</v>
      </c>
      <c r="R36" s="290">
        <v>0</v>
      </c>
      <c r="S36" s="75">
        <v>0</v>
      </c>
      <c r="T36" s="83">
        <v>0</v>
      </c>
      <c r="U36" s="75">
        <v>0.28062</v>
      </c>
      <c r="V36" s="83">
        <v>0</v>
      </c>
      <c r="W36" s="290">
        <v>0</v>
      </c>
      <c r="X36" s="290">
        <v>0</v>
      </c>
      <c r="Y36" s="75">
        <v>0</v>
      </c>
    </row>
    <row r="37" ht="22.5" spans="1:25">
      <c r="A37" s="110" t="s">
        <v>111</v>
      </c>
      <c r="B37" s="110" t="s">
        <v>112</v>
      </c>
      <c r="C37" s="87" t="s">
        <v>113</v>
      </c>
      <c r="D37" s="351" t="s">
        <v>153</v>
      </c>
      <c r="E37" s="284" t="s">
        <v>114</v>
      </c>
      <c r="F37" s="352" t="s">
        <v>180</v>
      </c>
      <c r="G37" s="353" t="s">
        <v>138</v>
      </c>
      <c r="H37" s="83">
        <v>1.4235</v>
      </c>
      <c r="I37" s="290">
        <v>0</v>
      </c>
      <c r="J37" s="290">
        <v>0</v>
      </c>
      <c r="K37" s="290">
        <v>1.4235</v>
      </c>
      <c r="L37" s="290">
        <v>0</v>
      </c>
      <c r="M37" s="75">
        <v>0</v>
      </c>
      <c r="N37" s="75">
        <v>0</v>
      </c>
      <c r="O37" s="354">
        <v>0</v>
      </c>
      <c r="P37" s="290">
        <v>0</v>
      </c>
      <c r="Q37" s="290">
        <v>0</v>
      </c>
      <c r="R37" s="290">
        <v>0</v>
      </c>
      <c r="S37" s="75">
        <v>0</v>
      </c>
      <c r="T37" s="83">
        <v>0</v>
      </c>
      <c r="U37" s="75">
        <v>0</v>
      </c>
      <c r="V37" s="83">
        <v>0</v>
      </c>
      <c r="W37" s="290">
        <v>0</v>
      </c>
      <c r="X37" s="290">
        <v>0</v>
      </c>
      <c r="Y37" s="75">
        <v>0</v>
      </c>
    </row>
    <row r="38" ht="22.5" spans="1:25">
      <c r="A38" s="110" t="s">
        <v>111</v>
      </c>
      <c r="B38" s="110" t="s">
        <v>112</v>
      </c>
      <c r="C38" s="87" t="s">
        <v>113</v>
      </c>
      <c r="D38" s="351" t="s">
        <v>153</v>
      </c>
      <c r="E38" s="284" t="s">
        <v>114</v>
      </c>
      <c r="F38" s="352" t="s">
        <v>184</v>
      </c>
      <c r="G38" s="353" t="s">
        <v>150</v>
      </c>
      <c r="H38" s="83">
        <v>4.2201</v>
      </c>
      <c r="I38" s="290">
        <v>0</v>
      </c>
      <c r="J38" s="290">
        <v>0</v>
      </c>
      <c r="K38" s="290">
        <v>0</v>
      </c>
      <c r="L38" s="290">
        <v>0</v>
      </c>
      <c r="M38" s="75">
        <v>0</v>
      </c>
      <c r="N38" s="75">
        <v>0</v>
      </c>
      <c r="O38" s="354">
        <v>0</v>
      </c>
      <c r="P38" s="290">
        <v>0</v>
      </c>
      <c r="Q38" s="290">
        <v>0</v>
      </c>
      <c r="R38" s="290">
        <v>0</v>
      </c>
      <c r="S38" s="75">
        <v>0</v>
      </c>
      <c r="T38" s="83">
        <v>0</v>
      </c>
      <c r="U38" s="75">
        <v>0</v>
      </c>
      <c r="V38" s="83">
        <v>0</v>
      </c>
      <c r="W38" s="290">
        <v>4.2201</v>
      </c>
      <c r="X38" s="290">
        <v>0</v>
      </c>
      <c r="Y38" s="75">
        <v>0</v>
      </c>
    </row>
    <row r="39" ht="22.5" spans="1:25">
      <c r="A39" s="110" t="s">
        <v>111</v>
      </c>
      <c r="B39" s="110" t="s">
        <v>112</v>
      </c>
      <c r="C39" s="87" t="s">
        <v>113</v>
      </c>
      <c r="D39" s="351" t="s">
        <v>153</v>
      </c>
      <c r="E39" s="284" t="s">
        <v>114</v>
      </c>
      <c r="F39" s="352" t="s">
        <v>179</v>
      </c>
      <c r="G39" s="353" t="s">
        <v>138</v>
      </c>
      <c r="H39" s="83">
        <v>10.98</v>
      </c>
      <c r="I39" s="290">
        <v>0</v>
      </c>
      <c r="J39" s="290">
        <v>10.98</v>
      </c>
      <c r="K39" s="290">
        <v>0</v>
      </c>
      <c r="L39" s="290">
        <v>0</v>
      </c>
      <c r="M39" s="75">
        <v>0</v>
      </c>
      <c r="N39" s="75">
        <v>0</v>
      </c>
      <c r="O39" s="354">
        <v>0</v>
      </c>
      <c r="P39" s="290">
        <v>0</v>
      </c>
      <c r="Q39" s="290">
        <v>0</v>
      </c>
      <c r="R39" s="290">
        <v>0</v>
      </c>
      <c r="S39" s="75">
        <v>0</v>
      </c>
      <c r="T39" s="83">
        <v>0</v>
      </c>
      <c r="U39" s="75">
        <v>0</v>
      </c>
      <c r="V39" s="83">
        <v>0</v>
      </c>
      <c r="W39" s="290">
        <v>0</v>
      </c>
      <c r="X39" s="290">
        <v>0</v>
      </c>
      <c r="Y39" s="75">
        <v>0</v>
      </c>
    </row>
    <row r="40" ht="22.5" spans="1:25">
      <c r="A40" s="110" t="s">
        <v>111</v>
      </c>
      <c r="B40" s="110" t="s">
        <v>112</v>
      </c>
      <c r="C40" s="87" t="s">
        <v>113</v>
      </c>
      <c r="D40" s="351" t="s">
        <v>153</v>
      </c>
      <c r="E40" s="284" t="s">
        <v>114</v>
      </c>
      <c r="F40" s="352" t="s">
        <v>195</v>
      </c>
      <c r="G40" s="353" t="s">
        <v>144</v>
      </c>
      <c r="H40" s="83">
        <v>1.96434</v>
      </c>
      <c r="I40" s="290">
        <v>0</v>
      </c>
      <c r="J40" s="290">
        <v>0</v>
      </c>
      <c r="K40" s="290">
        <v>0</v>
      </c>
      <c r="L40" s="290">
        <v>0</v>
      </c>
      <c r="M40" s="75">
        <v>0</v>
      </c>
      <c r="N40" s="75">
        <v>1.96434</v>
      </c>
      <c r="O40" s="354">
        <v>0</v>
      </c>
      <c r="P40" s="290">
        <v>0</v>
      </c>
      <c r="Q40" s="290">
        <v>1.96434</v>
      </c>
      <c r="R40" s="290">
        <v>0</v>
      </c>
      <c r="S40" s="75">
        <v>0</v>
      </c>
      <c r="T40" s="83">
        <v>0</v>
      </c>
      <c r="U40" s="75">
        <v>0</v>
      </c>
      <c r="V40" s="83">
        <v>0</v>
      </c>
      <c r="W40" s="290">
        <v>0</v>
      </c>
      <c r="X40" s="290">
        <v>0</v>
      </c>
      <c r="Y40" s="75">
        <v>0</v>
      </c>
    </row>
    <row r="41" ht="22.5" spans="1:25">
      <c r="A41" s="110" t="s">
        <v>111</v>
      </c>
      <c r="B41" s="110" t="s">
        <v>112</v>
      </c>
      <c r="C41" s="87" t="s">
        <v>113</v>
      </c>
      <c r="D41" s="351" t="s">
        <v>153</v>
      </c>
      <c r="E41" s="284" t="s">
        <v>114</v>
      </c>
      <c r="F41" s="352" t="s">
        <v>197</v>
      </c>
      <c r="G41" s="353" t="s">
        <v>144</v>
      </c>
      <c r="H41" s="83">
        <v>0.68328</v>
      </c>
      <c r="I41" s="290">
        <v>0</v>
      </c>
      <c r="J41" s="290">
        <v>0</v>
      </c>
      <c r="K41" s="290">
        <v>0</v>
      </c>
      <c r="L41" s="290">
        <v>0</v>
      </c>
      <c r="M41" s="75">
        <v>0</v>
      </c>
      <c r="N41" s="75">
        <v>0.68328</v>
      </c>
      <c r="O41" s="354">
        <v>0</v>
      </c>
      <c r="P41" s="290">
        <v>0</v>
      </c>
      <c r="Q41" s="290">
        <v>0</v>
      </c>
      <c r="R41" s="290">
        <v>0.68328</v>
      </c>
      <c r="S41" s="75">
        <v>0</v>
      </c>
      <c r="T41" s="83">
        <v>0</v>
      </c>
      <c r="U41" s="75">
        <v>0</v>
      </c>
      <c r="V41" s="83">
        <v>0</v>
      </c>
      <c r="W41" s="290">
        <v>0</v>
      </c>
      <c r="X41" s="290">
        <v>0</v>
      </c>
      <c r="Y41" s="75">
        <v>0</v>
      </c>
    </row>
    <row r="42" ht="22.5" spans="1:25">
      <c r="A42" s="110" t="s">
        <v>111</v>
      </c>
      <c r="B42" s="110" t="s">
        <v>112</v>
      </c>
      <c r="C42" s="87" t="s">
        <v>113</v>
      </c>
      <c r="D42" s="351" t="s">
        <v>153</v>
      </c>
      <c r="E42" s="284" t="s">
        <v>114</v>
      </c>
      <c r="F42" s="352" t="s">
        <v>198</v>
      </c>
      <c r="G42" s="353" t="s">
        <v>144</v>
      </c>
      <c r="H42" s="83">
        <v>5.8971</v>
      </c>
      <c r="I42" s="290">
        <v>0</v>
      </c>
      <c r="J42" s="290">
        <v>0</v>
      </c>
      <c r="K42" s="290">
        <v>0</v>
      </c>
      <c r="L42" s="290">
        <v>0</v>
      </c>
      <c r="M42" s="75">
        <v>0</v>
      </c>
      <c r="N42" s="75">
        <v>5.8971</v>
      </c>
      <c r="O42" s="354">
        <v>5.8971</v>
      </c>
      <c r="P42" s="290">
        <v>0</v>
      </c>
      <c r="Q42" s="290">
        <v>0</v>
      </c>
      <c r="R42" s="290">
        <v>0</v>
      </c>
      <c r="S42" s="75">
        <v>0</v>
      </c>
      <c r="T42" s="83">
        <v>0</v>
      </c>
      <c r="U42" s="75">
        <v>0</v>
      </c>
      <c r="V42" s="83">
        <v>0</v>
      </c>
      <c r="W42" s="290">
        <v>0</v>
      </c>
      <c r="X42" s="290">
        <v>0</v>
      </c>
      <c r="Y42" s="75">
        <v>0</v>
      </c>
    </row>
    <row r="43" ht="22.5" spans="1:25">
      <c r="A43" s="110" t="s">
        <v>111</v>
      </c>
      <c r="B43" s="110" t="s">
        <v>112</v>
      </c>
      <c r="C43" s="87" t="s">
        <v>113</v>
      </c>
      <c r="D43" s="351" t="s">
        <v>153</v>
      </c>
      <c r="E43" s="284" t="s">
        <v>114</v>
      </c>
      <c r="F43" s="352" t="s">
        <v>192</v>
      </c>
      <c r="G43" s="353" t="s">
        <v>144</v>
      </c>
      <c r="H43" s="83">
        <v>0.119574</v>
      </c>
      <c r="I43" s="290">
        <v>0</v>
      </c>
      <c r="J43" s="290">
        <v>0</v>
      </c>
      <c r="K43" s="290">
        <v>0</v>
      </c>
      <c r="L43" s="290">
        <v>0</v>
      </c>
      <c r="M43" s="75">
        <v>0</v>
      </c>
      <c r="N43" s="75">
        <v>0.119574</v>
      </c>
      <c r="O43" s="354">
        <v>0</v>
      </c>
      <c r="P43" s="290">
        <v>0</v>
      </c>
      <c r="Q43" s="290">
        <v>0</v>
      </c>
      <c r="R43" s="290">
        <v>0</v>
      </c>
      <c r="S43" s="75">
        <v>0</v>
      </c>
      <c r="T43" s="83">
        <v>0.119574</v>
      </c>
      <c r="U43" s="75">
        <v>0</v>
      </c>
      <c r="V43" s="83">
        <v>0</v>
      </c>
      <c r="W43" s="290">
        <v>0</v>
      </c>
      <c r="X43" s="290">
        <v>0</v>
      </c>
      <c r="Y43" s="75">
        <v>0</v>
      </c>
    </row>
    <row r="44" ht="22.5" spans="1:25">
      <c r="A44" s="110" t="s">
        <v>111</v>
      </c>
      <c r="B44" s="110" t="s">
        <v>112</v>
      </c>
      <c r="C44" s="87" t="s">
        <v>113</v>
      </c>
      <c r="D44" s="351" t="s">
        <v>153</v>
      </c>
      <c r="E44" s="284" t="s">
        <v>114</v>
      </c>
      <c r="F44" s="352" t="s">
        <v>178</v>
      </c>
      <c r="G44" s="353" t="s">
        <v>138</v>
      </c>
      <c r="H44" s="83">
        <v>17.082</v>
      </c>
      <c r="I44" s="290">
        <v>17.082</v>
      </c>
      <c r="J44" s="290">
        <v>0</v>
      </c>
      <c r="K44" s="290">
        <v>0</v>
      </c>
      <c r="L44" s="290">
        <v>0</v>
      </c>
      <c r="M44" s="75">
        <v>0</v>
      </c>
      <c r="N44" s="75">
        <v>0</v>
      </c>
      <c r="O44" s="354">
        <v>0</v>
      </c>
      <c r="P44" s="290">
        <v>0</v>
      </c>
      <c r="Q44" s="290">
        <v>0</v>
      </c>
      <c r="R44" s="290">
        <v>0</v>
      </c>
      <c r="S44" s="75">
        <v>0</v>
      </c>
      <c r="T44" s="83">
        <v>0</v>
      </c>
      <c r="U44" s="75">
        <v>0</v>
      </c>
      <c r="V44" s="83">
        <v>0</v>
      </c>
      <c r="W44" s="290">
        <v>0</v>
      </c>
      <c r="X44" s="290">
        <v>0</v>
      </c>
      <c r="Y44" s="75">
        <v>0</v>
      </c>
    </row>
    <row r="45" ht="22.5" spans="1:25">
      <c r="A45" s="110" t="s">
        <v>111</v>
      </c>
      <c r="B45" s="110" t="s">
        <v>112</v>
      </c>
      <c r="C45" s="87" t="s">
        <v>113</v>
      </c>
      <c r="D45" s="351" t="s">
        <v>153</v>
      </c>
      <c r="E45" s="284" t="s">
        <v>114</v>
      </c>
      <c r="F45" s="352" t="s">
        <v>194</v>
      </c>
      <c r="G45" s="353" t="s">
        <v>144</v>
      </c>
      <c r="H45" s="83">
        <v>0.42093</v>
      </c>
      <c r="I45" s="290">
        <v>0</v>
      </c>
      <c r="J45" s="290">
        <v>0</v>
      </c>
      <c r="K45" s="290">
        <v>0</v>
      </c>
      <c r="L45" s="290">
        <v>0</v>
      </c>
      <c r="M45" s="75">
        <v>0</v>
      </c>
      <c r="N45" s="75">
        <v>0.42093</v>
      </c>
      <c r="O45" s="354">
        <v>0</v>
      </c>
      <c r="P45" s="290">
        <v>0</v>
      </c>
      <c r="Q45" s="290">
        <v>0</v>
      </c>
      <c r="R45" s="290">
        <v>0</v>
      </c>
      <c r="S45" s="75">
        <v>0</v>
      </c>
      <c r="T45" s="83">
        <v>0</v>
      </c>
      <c r="U45" s="75">
        <v>0</v>
      </c>
      <c r="V45" s="83">
        <v>0.42093</v>
      </c>
      <c r="W45" s="290">
        <v>0</v>
      </c>
      <c r="X45" s="290">
        <v>0</v>
      </c>
      <c r="Y45" s="75">
        <v>0</v>
      </c>
    </row>
    <row r="46" ht="22.5" spans="1:25">
      <c r="A46" s="110" t="s">
        <v>111</v>
      </c>
      <c r="B46" s="110" t="s">
        <v>112</v>
      </c>
      <c r="C46" s="87" t="s">
        <v>113</v>
      </c>
      <c r="D46" s="351" t="s">
        <v>153</v>
      </c>
      <c r="E46" s="284" t="s">
        <v>114</v>
      </c>
      <c r="F46" s="352" t="s">
        <v>196</v>
      </c>
      <c r="G46" s="353" t="s">
        <v>144</v>
      </c>
      <c r="H46" s="83">
        <v>2.35884</v>
      </c>
      <c r="I46" s="290">
        <v>0</v>
      </c>
      <c r="J46" s="290">
        <v>0</v>
      </c>
      <c r="K46" s="290">
        <v>0</v>
      </c>
      <c r="L46" s="290">
        <v>0</v>
      </c>
      <c r="M46" s="75">
        <v>0</v>
      </c>
      <c r="N46" s="75">
        <v>2.35884</v>
      </c>
      <c r="O46" s="354">
        <v>0</v>
      </c>
      <c r="P46" s="290">
        <v>2.35884</v>
      </c>
      <c r="Q46" s="290">
        <v>0</v>
      </c>
      <c r="R46" s="290">
        <v>0</v>
      </c>
      <c r="S46" s="75">
        <v>0</v>
      </c>
      <c r="T46" s="83">
        <v>0</v>
      </c>
      <c r="U46" s="75">
        <v>0</v>
      </c>
      <c r="V46" s="83">
        <v>0</v>
      </c>
      <c r="W46" s="290">
        <v>0</v>
      </c>
      <c r="X46" s="290">
        <v>0</v>
      </c>
      <c r="Y46" s="75">
        <v>0</v>
      </c>
    </row>
    <row r="47" spans="1:25">
      <c r="A47" s="110"/>
      <c r="B47" s="110"/>
      <c r="C47" s="87"/>
      <c r="D47" s="351" t="s">
        <v>99</v>
      </c>
      <c r="E47" s="284" t="s">
        <v>100</v>
      </c>
      <c r="F47" s="352"/>
      <c r="G47" s="353"/>
      <c r="H47" s="83">
        <v>19.697326</v>
      </c>
      <c r="I47" s="290">
        <v>6.378</v>
      </c>
      <c r="J47" s="290">
        <v>5.8956</v>
      </c>
      <c r="K47" s="290">
        <v>0.5315</v>
      </c>
      <c r="L47" s="290">
        <v>0</v>
      </c>
      <c r="M47" s="75">
        <v>0</v>
      </c>
      <c r="N47" s="75">
        <v>5.051186</v>
      </c>
      <c r="O47" s="354">
        <v>2.56102</v>
      </c>
      <c r="P47" s="290">
        <v>1.024408</v>
      </c>
      <c r="Q47" s="290">
        <v>0.859152</v>
      </c>
      <c r="R47" s="290">
        <v>0.25512</v>
      </c>
      <c r="S47" s="75">
        <v>0</v>
      </c>
      <c r="T47" s="83">
        <v>0.044646</v>
      </c>
      <c r="U47" s="75">
        <v>0.122736</v>
      </c>
      <c r="V47" s="83">
        <v>0.184104</v>
      </c>
      <c r="W47" s="290">
        <v>1.84104</v>
      </c>
      <c r="X47" s="290">
        <v>0</v>
      </c>
      <c r="Y47" s="75">
        <v>0</v>
      </c>
    </row>
    <row r="48" ht="22.5" spans="1:25">
      <c r="A48" s="110" t="s">
        <v>111</v>
      </c>
      <c r="B48" s="110" t="s">
        <v>112</v>
      </c>
      <c r="C48" s="87" t="s">
        <v>113</v>
      </c>
      <c r="D48" s="351" t="s">
        <v>154</v>
      </c>
      <c r="E48" s="284" t="s">
        <v>114</v>
      </c>
      <c r="F48" s="352" t="s">
        <v>196</v>
      </c>
      <c r="G48" s="353" t="s">
        <v>144</v>
      </c>
      <c r="H48" s="83">
        <v>1.024408</v>
      </c>
      <c r="I48" s="290">
        <v>0</v>
      </c>
      <c r="J48" s="290">
        <v>0</v>
      </c>
      <c r="K48" s="290">
        <v>0</v>
      </c>
      <c r="L48" s="290">
        <v>0</v>
      </c>
      <c r="M48" s="75">
        <v>0</v>
      </c>
      <c r="N48" s="75">
        <v>1.024408</v>
      </c>
      <c r="O48" s="354">
        <v>0</v>
      </c>
      <c r="P48" s="290">
        <v>1.024408</v>
      </c>
      <c r="Q48" s="290">
        <v>0</v>
      </c>
      <c r="R48" s="290">
        <v>0</v>
      </c>
      <c r="S48" s="75">
        <v>0</v>
      </c>
      <c r="T48" s="83">
        <v>0</v>
      </c>
      <c r="U48" s="75">
        <v>0</v>
      </c>
      <c r="V48" s="83">
        <v>0</v>
      </c>
      <c r="W48" s="290">
        <v>0</v>
      </c>
      <c r="X48" s="290">
        <v>0</v>
      </c>
      <c r="Y48" s="75">
        <v>0</v>
      </c>
    </row>
    <row r="49" ht="22.5" spans="1:25">
      <c r="A49" s="110" t="s">
        <v>111</v>
      </c>
      <c r="B49" s="110" t="s">
        <v>112</v>
      </c>
      <c r="C49" s="87" t="s">
        <v>113</v>
      </c>
      <c r="D49" s="351" t="s">
        <v>154</v>
      </c>
      <c r="E49" s="284" t="s">
        <v>114</v>
      </c>
      <c r="F49" s="352" t="s">
        <v>180</v>
      </c>
      <c r="G49" s="353" t="s">
        <v>138</v>
      </c>
      <c r="H49" s="83">
        <v>0.5315</v>
      </c>
      <c r="I49" s="290">
        <v>0</v>
      </c>
      <c r="J49" s="290">
        <v>0</v>
      </c>
      <c r="K49" s="290">
        <v>0.5315</v>
      </c>
      <c r="L49" s="290">
        <v>0</v>
      </c>
      <c r="M49" s="75">
        <v>0</v>
      </c>
      <c r="N49" s="75">
        <v>0</v>
      </c>
      <c r="O49" s="354">
        <v>0</v>
      </c>
      <c r="P49" s="290">
        <v>0</v>
      </c>
      <c r="Q49" s="290">
        <v>0</v>
      </c>
      <c r="R49" s="290">
        <v>0</v>
      </c>
      <c r="S49" s="75">
        <v>0</v>
      </c>
      <c r="T49" s="83">
        <v>0</v>
      </c>
      <c r="U49" s="75">
        <v>0</v>
      </c>
      <c r="V49" s="83">
        <v>0</v>
      </c>
      <c r="W49" s="290">
        <v>0</v>
      </c>
      <c r="X49" s="290">
        <v>0</v>
      </c>
      <c r="Y49" s="75">
        <v>0</v>
      </c>
    </row>
    <row r="50" ht="22.5" spans="1:25">
      <c r="A50" s="110" t="s">
        <v>111</v>
      </c>
      <c r="B50" s="110" t="s">
        <v>112</v>
      </c>
      <c r="C50" s="87" t="s">
        <v>113</v>
      </c>
      <c r="D50" s="351" t="s">
        <v>154</v>
      </c>
      <c r="E50" s="284" t="s">
        <v>114</v>
      </c>
      <c r="F50" s="352" t="s">
        <v>194</v>
      </c>
      <c r="G50" s="353" t="s">
        <v>144</v>
      </c>
      <c r="H50" s="83">
        <v>0.184104</v>
      </c>
      <c r="I50" s="290">
        <v>0</v>
      </c>
      <c r="J50" s="290">
        <v>0</v>
      </c>
      <c r="K50" s="290">
        <v>0</v>
      </c>
      <c r="L50" s="290">
        <v>0</v>
      </c>
      <c r="M50" s="75">
        <v>0</v>
      </c>
      <c r="N50" s="75">
        <v>0.184104</v>
      </c>
      <c r="O50" s="354">
        <v>0</v>
      </c>
      <c r="P50" s="290">
        <v>0</v>
      </c>
      <c r="Q50" s="290">
        <v>0</v>
      </c>
      <c r="R50" s="290">
        <v>0</v>
      </c>
      <c r="S50" s="75">
        <v>0</v>
      </c>
      <c r="T50" s="83">
        <v>0</v>
      </c>
      <c r="U50" s="75">
        <v>0</v>
      </c>
      <c r="V50" s="83">
        <v>0.184104</v>
      </c>
      <c r="W50" s="290">
        <v>0</v>
      </c>
      <c r="X50" s="290">
        <v>0</v>
      </c>
      <c r="Y50" s="75">
        <v>0</v>
      </c>
    </row>
    <row r="51" ht="22.5" spans="1:25">
      <c r="A51" s="110" t="s">
        <v>111</v>
      </c>
      <c r="B51" s="110" t="s">
        <v>112</v>
      </c>
      <c r="C51" s="87" t="s">
        <v>113</v>
      </c>
      <c r="D51" s="351" t="s">
        <v>154</v>
      </c>
      <c r="E51" s="284" t="s">
        <v>114</v>
      </c>
      <c r="F51" s="352" t="s">
        <v>193</v>
      </c>
      <c r="G51" s="353" t="s">
        <v>144</v>
      </c>
      <c r="H51" s="83">
        <v>0.122736</v>
      </c>
      <c r="I51" s="290">
        <v>0</v>
      </c>
      <c r="J51" s="290">
        <v>0</v>
      </c>
      <c r="K51" s="290">
        <v>0</v>
      </c>
      <c r="L51" s="290">
        <v>0</v>
      </c>
      <c r="M51" s="75">
        <v>0</v>
      </c>
      <c r="N51" s="75">
        <v>0.122736</v>
      </c>
      <c r="O51" s="354">
        <v>0</v>
      </c>
      <c r="P51" s="290">
        <v>0</v>
      </c>
      <c r="Q51" s="290">
        <v>0</v>
      </c>
      <c r="R51" s="290">
        <v>0</v>
      </c>
      <c r="S51" s="75">
        <v>0</v>
      </c>
      <c r="T51" s="83">
        <v>0</v>
      </c>
      <c r="U51" s="75">
        <v>0.122736</v>
      </c>
      <c r="V51" s="83">
        <v>0</v>
      </c>
      <c r="W51" s="290">
        <v>0</v>
      </c>
      <c r="X51" s="290">
        <v>0</v>
      </c>
      <c r="Y51" s="75">
        <v>0</v>
      </c>
    </row>
    <row r="52" ht="22.5" spans="1:25">
      <c r="A52" s="110" t="s">
        <v>111</v>
      </c>
      <c r="B52" s="110" t="s">
        <v>112</v>
      </c>
      <c r="C52" s="87" t="s">
        <v>113</v>
      </c>
      <c r="D52" s="351" t="s">
        <v>154</v>
      </c>
      <c r="E52" s="284" t="s">
        <v>114</v>
      </c>
      <c r="F52" s="352" t="s">
        <v>195</v>
      </c>
      <c r="G52" s="353" t="s">
        <v>144</v>
      </c>
      <c r="H52" s="83">
        <v>0.859152</v>
      </c>
      <c r="I52" s="290">
        <v>0</v>
      </c>
      <c r="J52" s="290">
        <v>0</v>
      </c>
      <c r="K52" s="290">
        <v>0</v>
      </c>
      <c r="L52" s="290">
        <v>0</v>
      </c>
      <c r="M52" s="75">
        <v>0</v>
      </c>
      <c r="N52" s="75">
        <v>0.859152</v>
      </c>
      <c r="O52" s="354">
        <v>0</v>
      </c>
      <c r="P52" s="290">
        <v>0</v>
      </c>
      <c r="Q52" s="290">
        <v>0.859152</v>
      </c>
      <c r="R52" s="290">
        <v>0</v>
      </c>
      <c r="S52" s="75">
        <v>0</v>
      </c>
      <c r="T52" s="83">
        <v>0</v>
      </c>
      <c r="U52" s="75">
        <v>0</v>
      </c>
      <c r="V52" s="83">
        <v>0</v>
      </c>
      <c r="W52" s="290">
        <v>0</v>
      </c>
      <c r="X52" s="290">
        <v>0</v>
      </c>
      <c r="Y52" s="75">
        <v>0</v>
      </c>
    </row>
    <row r="53" ht="22.5" spans="1:25">
      <c r="A53" s="110" t="s">
        <v>111</v>
      </c>
      <c r="B53" s="110" t="s">
        <v>112</v>
      </c>
      <c r="C53" s="87" t="s">
        <v>113</v>
      </c>
      <c r="D53" s="351" t="s">
        <v>154</v>
      </c>
      <c r="E53" s="284" t="s">
        <v>114</v>
      </c>
      <c r="F53" s="352" t="s">
        <v>179</v>
      </c>
      <c r="G53" s="353" t="s">
        <v>138</v>
      </c>
      <c r="H53" s="83">
        <v>5.8956</v>
      </c>
      <c r="I53" s="290">
        <v>0</v>
      </c>
      <c r="J53" s="290">
        <v>5.8956</v>
      </c>
      <c r="K53" s="290">
        <v>0</v>
      </c>
      <c r="L53" s="290">
        <v>0</v>
      </c>
      <c r="M53" s="75">
        <v>0</v>
      </c>
      <c r="N53" s="75">
        <v>0</v>
      </c>
      <c r="O53" s="354">
        <v>0</v>
      </c>
      <c r="P53" s="290">
        <v>0</v>
      </c>
      <c r="Q53" s="290">
        <v>0</v>
      </c>
      <c r="R53" s="290">
        <v>0</v>
      </c>
      <c r="S53" s="75">
        <v>0</v>
      </c>
      <c r="T53" s="83">
        <v>0</v>
      </c>
      <c r="U53" s="75">
        <v>0</v>
      </c>
      <c r="V53" s="83">
        <v>0</v>
      </c>
      <c r="W53" s="290">
        <v>0</v>
      </c>
      <c r="X53" s="290">
        <v>0</v>
      </c>
      <c r="Y53" s="75">
        <v>0</v>
      </c>
    </row>
    <row r="54" ht="22.5" spans="1:25">
      <c r="A54" s="110" t="s">
        <v>111</v>
      </c>
      <c r="B54" s="110" t="s">
        <v>112</v>
      </c>
      <c r="C54" s="87" t="s">
        <v>113</v>
      </c>
      <c r="D54" s="351" t="s">
        <v>154</v>
      </c>
      <c r="E54" s="284" t="s">
        <v>114</v>
      </c>
      <c r="F54" s="352" t="s">
        <v>197</v>
      </c>
      <c r="G54" s="353" t="s">
        <v>144</v>
      </c>
      <c r="H54" s="83">
        <v>0.25512</v>
      </c>
      <c r="I54" s="290">
        <v>0</v>
      </c>
      <c r="J54" s="290">
        <v>0</v>
      </c>
      <c r="K54" s="290">
        <v>0</v>
      </c>
      <c r="L54" s="290">
        <v>0</v>
      </c>
      <c r="M54" s="75">
        <v>0</v>
      </c>
      <c r="N54" s="75">
        <v>0.25512</v>
      </c>
      <c r="O54" s="354">
        <v>0</v>
      </c>
      <c r="P54" s="290">
        <v>0</v>
      </c>
      <c r="Q54" s="290">
        <v>0</v>
      </c>
      <c r="R54" s="290">
        <v>0.25512</v>
      </c>
      <c r="S54" s="75">
        <v>0</v>
      </c>
      <c r="T54" s="83">
        <v>0</v>
      </c>
      <c r="U54" s="75">
        <v>0</v>
      </c>
      <c r="V54" s="83">
        <v>0</v>
      </c>
      <c r="W54" s="290">
        <v>0</v>
      </c>
      <c r="X54" s="290">
        <v>0</v>
      </c>
      <c r="Y54" s="75">
        <v>0</v>
      </c>
    </row>
    <row r="55" ht="22.5" spans="1:25">
      <c r="A55" s="110" t="s">
        <v>111</v>
      </c>
      <c r="B55" s="110" t="s">
        <v>112</v>
      </c>
      <c r="C55" s="87" t="s">
        <v>113</v>
      </c>
      <c r="D55" s="351" t="s">
        <v>154</v>
      </c>
      <c r="E55" s="284" t="s">
        <v>114</v>
      </c>
      <c r="F55" s="352" t="s">
        <v>198</v>
      </c>
      <c r="G55" s="353" t="s">
        <v>144</v>
      </c>
      <c r="H55" s="83">
        <v>2.56102</v>
      </c>
      <c r="I55" s="290">
        <v>0</v>
      </c>
      <c r="J55" s="290">
        <v>0</v>
      </c>
      <c r="K55" s="290">
        <v>0</v>
      </c>
      <c r="L55" s="290">
        <v>0</v>
      </c>
      <c r="M55" s="75">
        <v>0</v>
      </c>
      <c r="N55" s="75">
        <v>2.56102</v>
      </c>
      <c r="O55" s="354">
        <v>2.56102</v>
      </c>
      <c r="P55" s="290">
        <v>0</v>
      </c>
      <c r="Q55" s="290">
        <v>0</v>
      </c>
      <c r="R55" s="290">
        <v>0</v>
      </c>
      <c r="S55" s="75">
        <v>0</v>
      </c>
      <c r="T55" s="83">
        <v>0</v>
      </c>
      <c r="U55" s="75">
        <v>0</v>
      </c>
      <c r="V55" s="83">
        <v>0</v>
      </c>
      <c r="W55" s="290">
        <v>0</v>
      </c>
      <c r="X55" s="290">
        <v>0</v>
      </c>
      <c r="Y55" s="75">
        <v>0</v>
      </c>
    </row>
    <row r="56" ht="22.5" spans="1:25">
      <c r="A56" s="110" t="s">
        <v>111</v>
      </c>
      <c r="B56" s="110" t="s">
        <v>112</v>
      </c>
      <c r="C56" s="87" t="s">
        <v>113</v>
      </c>
      <c r="D56" s="351" t="s">
        <v>154</v>
      </c>
      <c r="E56" s="284" t="s">
        <v>114</v>
      </c>
      <c r="F56" s="352" t="s">
        <v>192</v>
      </c>
      <c r="G56" s="353" t="s">
        <v>144</v>
      </c>
      <c r="H56" s="83">
        <v>0.044646</v>
      </c>
      <c r="I56" s="290">
        <v>0</v>
      </c>
      <c r="J56" s="290">
        <v>0</v>
      </c>
      <c r="K56" s="290">
        <v>0</v>
      </c>
      <c r="L56" s="290">
        <v>0</v>
      </c>
      <c r="M56" s="75">
        <v>0</v>
      </c>
      <c r="N56" s="75">
        <v>0.044646</v>
      </c>
      <c r="O56" s="354">
        <v>0</v>
      </c>
      <c r="P56" s="290">
        <v>0</v>
      </c>
      <c r="Q56" s="290">
        <v>0</v>
      </c>
      <c r="R56" s="290">
        <v>0</v>
      </c>
      <c r="S56" s="75">
        <v>0</v>
      </c>
      <c r="T56" s="83">
        <v>0.044646</v>
      </c>
      <c r="U56" s="75">
        <v>0</v>
      </c>
      <c r="V56" s="83">
        <v>0</v>
      </c>
      <c r="W56" s="290">
        <v>0</v>
      </c>
      <c r="X56" s="290">
        <v>0</v>
      </c>
      <c r="Y56" s="75">
        <v>0</v>
      </c>
    </row>
    <row r="57" ht="22.5" spans="1:25">
      <c r="A57" s="110" t="s">
        <v>111</v>
      </c>
      <c r="B57" s="110" t="s">
        <v>112</v>
      </c>
      <c r="C57" s="87" t="s">
        <v>113</v>
      </c>
      <c r="D57" s="351" t="s">
        <v>154</v>
      </c>
      <c r="E57" s="284" t="s">
        <v>114</v>
      </c>
      <c r="F57" s="352" t="s">
        <v>184</v>
      </c>
      <c r="G57" s="353" t="s">
        <v>150</v>
      </c>
      <c r="H57" s="83">
        <v>1.84104</v>
      </c>
      <c r="I57" s="290">
        <v>0</v>
      </c>
      <c r="J57" s="290">
        <v>0</v>
      </c>
      <c r="K57" s="290">
        <v>0</v>
      </c>
      <c r="L57" s="290">
        <v>0</v>
      </c>
      <c r="M57" s="75">
        <v>0</v>
      </c>
      <c r="N57" s="75">
        <v>0</v>
      </c>
      <c r="O57" s="354">
        <v>0</v>
      </c>
      <c r="P57" s="290">
        <v>0</v>
      </c>
      <c r="Q57" s="290">
        <v>0</v>
      </c>
      <c r="R57" s="290">
        <v>0</v>
      </c>
      <c r="S57" s="75">
        <v>0</v>
      </c>
      <c r="T57" s="83">
        <v>0</v>
      </c>
      <c r="U57" s="75">
        <v>0</v>
      </c>
      <c r="V57" s="83">
        <v>0</v>
      </c>
      <c r="W57" s="290">
        <v>1.84104</v>
      </c>
      <c r="X57" s="290">
        <v>0</v>
      </c>
      <c r="Y57" s="75">
        <v>0</v>
      </c>
    </row>
    <row r="58" ht="22.5" spans="1:25">
      <c r="A58" s="110" t="s">
        <v>111</v>
      </c>
      <c r="B58" s="110" t="s">
        <v>112</v>
      </c>
      <c r="C58" s="87" t="s">
        <v>113</v>
      </c>
      <c r="D58" s="351" t="s">
        <v>154</v>
      </c>
      <c r="E58" s="284" t="s">
        <v>114</v>
      </c>
      <c r="F58" s="352" t="s">
        <v>178</v>
      </c>
      <c r="G58" s="353" t="s">
        <v>138</v>
      </c>
      <c r="H58" s="83">
        <v>6.378</v>
      </c>
      <c r="I58" s="290">
        <v>6.378</v>
      </c>
      <c r="J58" s="290">
        <v>0</v>
      </c>
      <c r="K58" s="290">
        <v>0</v>
      </c>
      <c r="L58" s="290">
        <v>0</v>
      </c>
      <c r="M58" s="75">
        <v>0</v>
      </c>
      <c r="N58" s="75">
        <v>0</v>
      </c>
      <c r="O58" s="354">
        <v>0</v>
      </c>
      <c r="P58" s="290">
        <v>0</v>
      </c>
      <c r="Q58" s="290">
        <v>0</v>
      </c>
      <c r="R58" s="290">
        <v>0</v>
      </c>
      <c r="S58" s="75">
        <v>0</v>
      </c>
      <c r="T58" s="83">
        <v>0</v>
      </c>
      <c r="U58" s="75">
        <v>0</v>
      </c>
      <c r="V58" s="83">
        <v>0</v>
      </c>
      <c r="W58" s="290">
        <v>0</v>
      </c>
      <c r="X58" s="290">
        <v>0</v>
      </c>
      <c r="Y58" s="75">
        <v>0</v>
      </c>
    </row>
    <row r="59" spans="1:25">
      <c r="A59" s="110"/>
      <c r="B59" s="110"/>
      <c r="C59" s="87"/>
      <c r="D59" s="351" t="s">
        <v>101</v>
      </c>
      <c r="E59" s="284" t="s">
        <v>102</v>
      </c>
      <c r="F59" s="352"/>
      <c r="G59" s="353"/>
      <c r="H59" s="83">
        <v>14.694733</v>
      </c>
      <c r="I59" s="290">
        <v>4.9416</v>
      </c>
      <c r="J59" s="290">
        <v>0</v>
      </c>
      <c r="K59" s="290">
        <v>0</v>
      </c>
      <c r="L59" s="290">
        <v>0</v>
      </c>
      <c r="M59" s="75">
        <v>4.6068</v>
      </c>
      <c r="N59" s="75">
        <v>3.714073</v>
      </c>
      <c r="O59" s="354">
        <v>1.90968</v>
      </c>
      <c r="P59" s="290">
        <v>0.763872</v>
      </c>
      <c r="Q59" s="290">
        <v>0.668388</v>
      </c>
      <c r="R59" s="290">
        <v>0</v>
      </c>
      <c r="S59" s="75">
        <v>0.098832</v>
      </c>
      <c r="T59" s="83">
        <v>0.034591</v>
      </c>
      <c r="U59" s="75">
        <v>0.095484</v>
      </c>
      <c r="V59" s="83">
        <v>0.143226</v>
      </c>
      <c r="W59" s="290">
        <v>1.43226</v>
      </c>
      <c r="X59" s="290">
        <v>0</v>
      </c>
      <c r="Y59" s="75">
        <v>0</v>
      </c>
    </row>
    <row r="60" ht="22.5" spans="1:25">
      <c r="A60" s="110" t="s">
        <v>111</v>
      </c>
      <c r="B60" s="110" t="s">
        <v>112</v>
      </c>
      <c r="C60" s="87" t="s">
        <v>113</v>
      </c>
      <c r="D60" s="351" t="s">
        <v>157</v>
      </c>
      <c r="E60" s="284" t="s">
        <v>114</v>
      </c>
      <c r="F60" s="352" t="s">
        <v>182</v>
      </c>
      <c r="G60" s="353" t="s">
        <v>158</v>
      </c>
      <c r="H60" s="83">
        <v>4.6068</v>
      </c>
      <c r="I60" s="290">
        <v>0</v>
      </c>
      <c r="J60" s="290">
        <v>0</v>
      </c>
      <c r="K60" s="290">
        <v>0</v>
      </c>
      <c r="L60" s="290">
        <v>0</v>
      </c>
      <c r="M60" s="75">
        <v>4.6068</v>
      </c>
      <c r="N60" s="75">
        <v>0</v>
      </c>
      <c r="O60" s="354">
        <v>0</v>
      </c>
      <c r="P60" s="290">
        <v>0</v>
      </c>
      <c r="Q60" s="290">
        <v>0</v>
      </c>
      <c r="R60" s="290">
        <v>0</v>
      </c>
      <c r="S60" s="75">
        <v>0</v>
      </c>
      <c r="T60" s="83">
        <v>0</v>
      </c>
      <c r="U60" s="75">
        <v>0</v>
      </c>
      <c r="V60" s="83">
        <v>0</v>
      </c>
      <c r="W60" s="290">
        <v>0</v>
      </c>
      <c r="X60" s="290">
        <v>0</v>
      </c>
      <c r="Y60" s="75">
        <v>0</v>
      </c>
    </row>
    <row r="61" ht="22.5" spans="1:25">
      <c r="A61" s="110" t="s">
        <v>111</v>
      </c>
      <c r="B61" s="110" t="s">
        <v>112</v>
      </c>
      <c r="C61" s="87" t="s">
        <v>113</v>
      </c>
      <c r="D61" s="351" t="s">
        <v>157</v>
      </c>
      <c r="E61" s="284" t="s">
        <v>114</v>
      </c>
      <c r="F61" s="352" t="s">
        <v>194</v>
      </c>
      <c r="G61" s="353" t="s">
        <v>158</v>
      </c>
      <c r="H61" s="83">
        <v>0.143226</v>
      </c>
      <c r="I61" s="290">
        <v>0</v>
      </c>
      <c r="J61" s="290">
        <v>0</v>
      </c>
      <c r="K61" s="290">
        <v>0</v>
      </c>
      <c r="L61" s="290">
        <v>0</v>
      </c>
      <c r="M61" s="75">
        <v>0</v>
      </c>
      <c r="N61" s="75">
        <v>0.143226</v>
      </c>
      <c r="O61" s="354">
        <v>0</v>
      </c>
      <c r="P61" s="290">
        <v>0</v>
      </c>
      <c r="Q61" s="290">
        <v>0</v>
      </c>
      <c r="R61" s="290">
        <v>0</v>
      </c>
      <c r="S61" s="75">
        <v>0</v>
      </c>
      <c r="T61" s="83">
        <v>0</v>
      </c>
      <c r="U61" s="75">
        <v>0</v>
      </c>
      <c r="V61" s="83">
        <v>0.143226</v>
      </c>
      <c r="W61" s="290">
        <v>0</v>
      </c>
      <c r="X61" s="290">
        <v>0</v>
      </c>
      <c r="Y61" s="75">
        <v>0</v>
      </c>
    </row>
    <row r="62" ht="22.5" spans="1:25">
      <c r="A62" s="110" t="s">
        <v>111</v>
      </c>
      <c r="B62" s="110" t="s">
        <v>112</v>
      </c>
      <c r="C62" s="87" t="s">
        <v>113</v>
      </c>
      <c r="D62" s="351" t="s">
        <v>157</v>
      </c>
      <c r="E62" s="284" t="s">
        <v>114</v>
      </c>
      <c r="F62" s="352" t="s">
        <v>196</v>
      </c>
      <c r="G62" s="353" t="s">
        <v>158</v>
      </c>
      <c r="H62" s="83">
        <v>0.763872</v>
      </c>
      <c r="I62" s="290">
        <v>0</v>
      </c>
      <c r="J62" s="290">
        <v>0</v>
      </c>
      <c r="K62" s="290">
        <v>0</v>
      </c>
      <c r="L62" s="290">
        <v>0</v>
      </c>
      <c r="M62" s="75">
        <v>0</v>
      </c>
      <c r="N62" s="75">
        <v>0.763872</v>
      </c>
      <c r="O62" s="354">
        <v>0</v>
      </c>
      <c r="P62" s="290">
        <v>0.763872</v>
      </c>
      <c r="Q62" s="290">
        <v>0</v>
      </c>
      <c r="R62" s="290">
        <v>0</v>
      </c>
      <c r="S62" s="75">
        <v>0</v>
      </c>
      <c r="T62" s="83">
        <v>0</v>
      </c>
      <c r="U62" s="75">
        <v>0</v>
      </c>
      <c r="V62" s="83">
        <v>0</v>
      </c>
      <c r="W62" s="290">
        <v>0</v>
      </c>
      <c r="X62" s="290">
        <v>0</v>
      </c>
      <c r="Y62" s="75">
        <v>0</v>
      </c>
    </row>
    <row r="63" ht="22.5" spans="1:25">
      <c r="A63" s="110" t="s">
        <v>111</v>
      </c>
      <c r="B63" s="110" t="s">
        <v>112</v>
      </c>
      <c r="C63" s="87" t="s">
        <v>113</v>
      </c>
      <c r="D63" s="351" t="s">
        <v>157</v>
      </c>
      <c r="E63" s="284" t="s">
        <v>114</v>
      </c>
      <c r="F63" s="352" t="s">
        <v>193</v>
      </c>
      <c r="G63" s="353" t="s">
        <v>158</v>
      </c>
      <c r="H63" s="83">
        <v>0.095484</v>
      </c>
      <c r="I63" s="290">
        <v>0</v>
      </c>
      <c r="J63" s="290">
        <v>0</v>
      </c>
      <c r="K63" s="290">
        <v>0</v>
      </c>
      <c r="L63" s="290">
        <v>0</v>
      </c>
      <c r="M63" s="75">
        <v>0</v>
      </c>
      <c r="N63" s="75">
        <v>0.095484</v>
      </c>
      <c r="O63" s="354">
        <v>0</v>
      </c>
      <c r="P63" s="290">
        <v>0</v>
      </c>
      <c r="Q63" s="290">
        <v>0</v>
      </c>
      <c r="R63" s="290">
        <v>0</v>
      </c>
      <c r="S63" s="75">
        <v>0</v>
      </c>
      <c r="T63" s="83">
        <v>0</v>
      </c>
      <c r="U63" s="75">
        <v>0.095484</v>
      </c>
      <c r="V63" s="83">
        <v>0</v>
      </c>
      <c r="W63" s="290">
        <v>0</v>
      </c>
      <c r="X63" s="290">
        <v>0</v>
      </c>
      <c r="Y63" s="75">
        <v>0</v>
      </c>
    </row>
    <row r="64" ht="22.5" spans="1:25">
      <c r="A64" s="110" t="s">
        <v>111</v>
      </c>
      <c r="B64" s="110" t="s">
        <v>112</v>
      </c>
      <c r="C64" s="87" t="s">
        <v>113</v>
      </c>
      <c r="D64" s="351" t="s">
        <v>157</v>
      </c>
      <c r="E64" s="284" t="s">
        <v>114</v>
      </c>
      <c r="F64" s="352" t="s">
        <v>195</v>
      </c>
      <c r="G64" s="353" t="s">
        <v>158</v>
      </c>
      <c r="H64" s="83">
        <v>0.668388</v>
      </c>
      <c r="I64" s="290">
        <v>0</v>
      </c>
      <c r="J64" s="290">
        <v>0</v>
      </c>
      <c r="K64" s="290">
        <v>0</v>
      </c>
      <c r="L64" s="290">
        <v>0</v>
      </c>
      <c r="M64" s="75">
        <v>0</v>
      </c>
      <c r="N64" s="75">
        <v>0.668388</v>
      </c>
      <c r="O64" s="354">
        <v>0</v>
      </c>
      <c r="P64" s="290">
        <v>0</v>
      </c>
      <c r="Q64" s="290">
        <v>0.668388</v>
      </c>
      <c r="R64" s="290">
        <v>0</v>
      </c>
      <c r="S64" s="75">
        <v>0</v>
      </c>
      <c r="T64" s="83">
        <v>0</v>
      </c>
      <c r="U64" s="75">
        <v>0</v>
      </c>
      <c r="V64" s="83">
        <v>0</v>
      </c>
      <c r="W64" s="290">
        <v>0</v>
      </c>
      <c r="X64" s="290">
        <v>0</v>
      </c>
      <c r="Y64" s="75">
        <v>0</v>
      </c>
    </row>
    <row r="65" ht="22.5" spans="1:25">
      <c r="A65" s="110" t="s">
        <v>111</v>
      </c>
      <c r="B65" s="110" t="s">
        <v>112</v>
      </c>
      <c r="C65" s="87" t="s">
        <v>113</v>
      </c>
      <c r="D65" s="351" t="s">
        <v>157</v>
      </c>
      <c r="E65" s="284" t="s">
        <v>114</v>
      </c>
      <c r="F65" s="352" t="s">
        <v>198</v>
      </c>
      <c r="G65" s="353" t="s">
        <v>158</v>
      </c>
      <c r="H65" s="83">
        <v>1.90968</v>
      </c>
      <c r="I65" s="290">
        <v>0</v>
      </c>
      <c r="J65" s="290">
        <v>0</v>
      </c>
      <c r="K65" s="290">
        <v>0</v>
      </c>
      <c r="L65" s="290">
        <v>0</v>
      </c>
      <c r="M65" s="75">
        <v>0</v>
      </c>
      <c r="N65" s="75">
        <v>1.90968</v>
      </c>
      <c r="O65" s="354">
        <v>1.90968</v>
      </c>
      <c r="P65" s="290">
        <v>0</v>
      </c>
      <c r="Q65" s="290">
        <v>0</v>
      </c>
      <c r="R65" s="290">
        <v>0</v>
      </c>
      <c r="S65" s="75">
        <v>0</v>
      </c>
      <c r="T65" s="83">
        <v>0</v>
      </c>
      <c r="U65" s="75">
        <v>0</v>
      </c>
      <c r="V65" s="83">
        <v>0</v>
      </c>
      <c r="W65" s="290">
        <v>0</v>
      </c>
      <c r="X65" s="290">
        <v>0</v>
      </c>
      <c r="Y65" s="75">
        <v>0</v>
      </c>
    </row>
    <row r="66" ht="22.5" spans="1:25">
      <c r="A66" s="110" t="s">
        <v>111</v>
      </c>
      <c r="B66" s="110" t="s">
        <v>112</v>
      </c>
      <c r="C66" s="87" t="s">
        <v>113</v>
      </c>
      <c r="D66" s="351" t="s">
        <v>157</v>
      </c>
      <c r="E66" s="284" t="s">
        <v>114</v>
      </c>
      <c r="F66" s="352" t="s">
        <v>192</v>
      </c>
      <c r="G66" s="353" t="s">
        <v>158</v>
      </c>
      <c r="H66" s="83">
        <v>0.034591</v>
      </c>
      <c r="I66" s="290">
        <v>0</v>
      </c>
      <c r="J66" s="290">
        <v>0</v>
      </c>
      <c r="K66" s="290">
        <v>0</v>
      </c>
      <c r="L66" s="290">
        <v>0</v>
      </c>
      <c r="M66" s="75">
        <v>0</v>
      </c>
      <c r="N66" s="75">
        <v>0.034591</v>
      </c>
      <c r="O66" s="354">
        <v>0</v>
      </c>
      <c r="P66" s="290">
        <v>0</v>
      </c>
      <c r="Q66" s="290">
        <v>0</v>
      </c>
      <c r="R66" s="290">
        <v>0</v>
      </c>
      <c r="S66" s="75">
        <v>0</v>
      </c>
      <c r="T66" s="83">
        <v>0.034591</v>
      </c>
      <c r="U66" s="75">
        <v>0</v>
      </c>
      <c r="V66" s="83">
        <v>0</v>
      </c>
      <c r="W66" s="290">
        <v>0</v>
      </c>
      <c r="X66" s="290">
        <v>0</v>
      </c>
      <c r="Y66" s="75">
        <v>0</v>
      </c>
    </row>
    <row r="67" ht="22.5" spans="1:25">
      <c r="A67" s="110" t="s">
        <v>111</v>
      </c>
      <c r="B67" s="110" t="s">
        <v>112</v>
      </c>
      <c r="C67" s="87" t="s">
        <v>113</v>
      </c>
      <c r="D67" s="351" t="s">
        <v>157</v>
      </c>
      <c r="E67" s="284" t="s">
        <v>114</v>
      </c>
      <c r="F67" s="352" t="s">
        <v>178</v>
      </c>
      <c r="G67" s="353" t="s">
        <v>158</v>
      </c>
      <c r="H67" s="83">
        <v>4.9416</v>
      </c>
      <c r="I67" s="290">
        <v>4.9416</v>
      </c>
      <c r="J67" s="290">
        <v>0</v>
      </c>
      <c r="K67" s="290">
        <v>0</v>
      </c>
      <c r="L67" s="290">
        <v>0</v>
      </c>
      <c r="M67" s="75">
        <v>0</v>
      </c>
      <c r="N67" s="75">
        <v>0</v>
      </c>
      <c r="O67" s="354">
        <v>0</v>
      </c>
      <c r="P67" s="290">
        <v>0</v>
      </c>
      <c r="Q67" s="290">
        <v>0</v>
      </c>
      <c r="R67" s="290">
        <v>0</v>
      </c>
      <c r="S67" s="75">
        <v>0</v>
      </c>
      <c r="T67" s="83">
        <v>0</v>
      </c>
      <c r="U67" s="75">
        <v>0</v>
      </c>
      <c r="V67" s="83">
        <v>0</v>
      </c>
      <c r="W67" s="290">
        <v>0</v>
      </c>
      <c r="X67" s="290">
        <v>0</v>
      </c>
      <c r="Y67" s="75">
        <v>0</v>
      </c>
    </row>
    <row r="68" ht="22.5" spans="1:25">
      <c r="A68" s="110" t="s">
        <v>111</v>
      </c>
      <c r="B68" s="110" t="s">
        <v>112</v>
      </c>
      <c r="C68" s="87" t="s">
        <v>113</v>
      </c>
      <c r="D68" s="351" t="s">
        <v>157</v>
      </c>
      <c r="E68" s="284" t="s">
        <v>114</v>
      </c>
      <c r="F68" s="352" t="s">
        <v>191</v>
      </c>
      <c r="G68" s="353" t="s">
        <v>158</v>
      </c>
      <c r="H68" s="83">
        <v>0.098832</v>
      </c>
      <c r="I68" s="290">
        <v>0</v>
      </c>
      <c r="J68" s="290">
        <v>0</v>
      </c>
      <c r="K68" s="290">
        <v>0</v>
      </c>
      <c r="L68" s="290">
        <v>0</v>
      </c>
      <c r="M68" s="75">
        <v>0</v>
      </c>
      <c r="N68" s="75">
        <v>0.098832</v>
      </c>
      <c r="O68" s="354">
        <v>0</v>
      </c>
      <c r="P68" s="290">
        <v>0</v>
      </c>
      <c r="Q68" s="290">
        <v>0</v>
      </c>
      <c r="R68" s="290">
        <v>0</v>
      </c>
      <c r="S68" s="75">
        <v>0.098832</v>
      </c>
      <c r="T68" s="83">
        <v>0</v>
      </c>
      <c r="U68" s="75">
        <v>0</v>
      </c>
      <c r="V68" s="83">
        <v>0</v>
      </c>
      <c r="W68" s="290">
        <v>0</v>
      </c>
      <c r="X68" s="290">
        <v>0</v>
      </c>
      <c r="Y68" s="75">
        <v>0</v>
      </c>
    </row>
    <row r="69" ht="22.5" spans="1:25">
      <c r="A69" s="110" t="s">
        <v>111</v>
      </c>
      <c r="B69" s="110" t="s">
        <v>112</v>
      </c>
      <c r="C69" s="87" t="s">
        <v>113</v>
      </c>
      <c r="D69" s="351" t="s">
        <v>157</v>
      </c>
      <c r="E69" s="284" t="s">
        <v>114</v>
      </c>
      <c r="F69" s="352" t="s">
        <v>184</v>
      </c>
      <c r="G69" s="353" t="s">
        <v>158</v>
      </c>
      <c r="H69" s="83">
        <v>1.43226</v>
      </c>
      <c r="I69" s="290">
        <v>0</v>
      </c>
      <c r="J69" s="290">
        <v>0</v>
      </c>
      <c r="K69" s="290">
        <v>0</v>
      </c>
      <c r="L69" s="290">
        <v>0</v>
      </c>
      <c r="M69" s="75">
        <v>0</v>
      </c>
      <c r="N69" s="75">
        <v>0</v>
      </c>
      <c r="O69" s="354">
        <v>0</v>
      </c>
      <c r="P69" s="290">
        <v>0</v>
      </c>
      <c r="Q69" s="290">
        <v>0</v>
      </c>
      <c r="R69" s="290">
        <v>0</v>
      </c>
      <c r="S69" s="75">
        <v>0</v>
      </c>
      <c r="T69" s="83">
        <v>0</v>
      </c>
      <c r="U69" s="75">
        <v>0</v>
      </c>
      <c r="V69" s="83">
        <v>0</v>
      </c>
      <c r="W69" s="290">
        <v>1.43226</v>
      </c>
      <c r="X69" s="290">
        <v>0</v>
      </c>
      <c r="Y69" s="75">
        <v>0</v>
      </c>
    </row>
  </sheetData>
  <mergeCells count="28">
    <mergeCell ref="A2:Y2"/>
    <mergeCell ref="A4:C4"/>
    <mergeCell ref="N4:V4"/>
    <mergeCell ref="A5:A6"/>
    <mergeCell ref="B5:B6"/>
    <mergeCell ref="C5:C6"/>
    <mergeCell ref="D4:D6"/>
    <mergeCell ref="E4:E6"/>
    <mergeCell ref="F4:F6"/>
    <mergeCell ref="G4:G6"/>
    <mergeCell ref="H4:H6"/>
    <mergeCell ref="I4:I6"/>
    <mergeCell ref="J4:J6"/>
    <mergeCell ref="K4:K6"/>
    <mergeCell ref="L4:L6"/>
    <mergeCell ref="M4:M6"/>
    <mergeCell ref="N5:N6"/>
    <mergeCell ref="O5:O6"/>
    <mergeCell ref="P5:P6"/>
    <mergeCell ref="Q5:Q6"/>
    <mergeCell ref="R5:R6"/>
    <mergeCell ref="S5:S6"/>
    <mergeCell ref="T5:T6"/>
    <mergeCell ref="U5:U6"/>
    <mergeCell ref="V5:V6"/>
    <mergeCell ref="W4:W6"/>
    <mergeCell ref="X4:X6"/>
    <mergeCell ref="Y4:Y6"/>
  </mergeCells>
  <printOptions horizontalCentered="1"/>
  <pageMargins left="0.55" right="0.55" top="0.590277777777778" bottom="0.590277777777778" header="0.510416666666667" footer="0.510416666666667"/>
  <pageSetup paperSize="9" firstPageNumber="0" orientation="landscape" useFirstPageNumber="1" horizontalDpi="300" verticalDpi="300"/>
  <headerFooter>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7"/>
  <sheetViews>
    <sheetView showGridLines="0" workbookViewId="0">
      <selection activeCell="A4" sqref="A4:N17"/>
    </sheetView>
  </sheetViews>
  <sheetFormatPr defaultColWidth="9" defaultRowHeight="14.25"/>
  <cols>
    <col min="1" max="3" width="5.36666666666667" customWidth="1"/>
    <col min="4" max="4" width="9.00833333333333" customWidth="1"/>
    <col min="5" max="5" width="17.9916666666667" customWidth="1"/>
    <col min="6" max="6" width="12.5" customWidth="1"/>
    <col min="7" max="1025" width="9.00833333333333" customWidth="1"/>
  </cols>
  <sheetData>
    <row r="1" customHeight="1" spans="14:14">
      <c r="N1" s="348" t="s">
        <v>199</v>
      </c>
    </row>
    <row r="2" ht="33" customHeight="1" spans="1:14">
      <c r="A2" s="277" t="s">
        <v>200</v>
      </c>
      <c r="B2" s="277"/>
      <c r="C2" s="277"/>
      <c r="D2" s="277"/>
      <c r="E2" s="277"/>
      <c r="F2" s="277"/>
      <c r="G2" s="277"/>
      <c r="H2" s="277"/>
      <c r="I2" s="277"/>
      <c r="J2" s="277"/>
      <c r="K2" s="277"/>
      <c r="L2" s="277"/>
      <c r="M2" s="277"/>
      <c r="N2" s="277"/>
    </row>
    <row r="3" customHeight="1" spans="13:14">
      <c r="M3" s="349" t="s">
        <v>77</v>
      </c>
      <c r="N3" s="349"/>
    </row>
    <row r="4" ht="22.5" customHeight="1" spans="1:14">
      <c r="A4" s="231" t="s">
        <v>105</v>
      </c>
      <c r="B4" s="231"/>
      <c r="C4" s="231"/>
      <c r="D4" s="86" t="s">
        <v>162</v>
      </c>
      <c r="E4" s="86" t="s">
        <v>79</v>
      </c>
      <c r="F4" s="86" t="s">
        <v>80</v>
      </c>
      <c r="G4" s="86" t="s">
        <v>164</v>
      </c>
      <c r="H4" s="86"/>
      <c r="I4" s="86"/>
      <c r="J4" s="86"/>
      <c r="K4" s="86"/>
      <c r="L4" s="86" t="s">
        <v>168</v>
      </c>
      <c r="M4" s="86"/>
      <c r="N4" s="86"/>
    </row>
    <row r="5" ht="17.25" customHeight="1" spans="1:14">
      <c r="A5" s="86" t="s">
        <v>108</v>
      </c>
      <c r="B5" s="86" t="s">
        <v>109</v>
      </c>
      <c r="C5" s="86" t="s">
        <v>110</v>
      </c>
      <c r="D5" s="86"/>
      <c r="E5" s="86"/>
      <c r="F5" s="86"/>
      <c r="G5" s="86" t="s">
        <v>201</v>
      </c>
      <c r="H5" s="86" t="s">
        <v>202</v>
      </c>
      <c r="I5" s="86" t="s">
        <v>183</v>
      </c>
      <c r="J5" s="86" t="s">
        <v>184</v>
      </c>
      <c r="K5" s="86" t="s">
        <v>186</v>
      </c>
      <c r="L5" s="86" t="s">
        <v>201</v>
      </c>
      <c r="M5" s="86" t="s">
        <v>125</v>
      </c>
      <c r="N5" s="86" t="s">
        <v>203</v>
      </c>
    </row>
    <row r="6" ht="20.25" customHeight="1" spans="1:14">
      <c r="A6" s="86"/>
      <c r="B6" s="86"/>
      <c r="C6" s="86"/>
      <c r="D6" s="86"/>
      <c r="E6" s="86"/>
      <c r="F6" s="86"/>
      <c r="G6" s="86"/>
      <c r="H6" s="86"/>
      <c r="I6" s="86"/>
      <c r="J6" s="86"/>
      <c r="K6" s="86"/>
      <c r="L6" s="86"/>
      <c r="M6" s="86"/>
      <c r="N6" s="86"/>
    </row>
    <row r="7" ht="29.25" customHeight="1" spans="1:14">
      <c r="A7" s="87"/>
      <c r="B7" s="87"/>
      <c r="C7" s="87"/>
      <c r="D7" s="87"/>
      <c r="E7" s="88" t="s">
        <v>80</v>
      </c>
      <c r="F7" s="233">
        <f t="shared" ref="F7:K7" si="0">F8+F10+F12+F14+F16</f>
        <v>255.993042</v>
      </c>
      <c r="G7" s="233">
        <f t="shared" si="0"/>
        <v>255.993042</v>
      </c>
      <c r="H7" s="233">
        <f t="shared" si="0"/>
        <v>162.27</v>
      </c>
      <c r="I7" s="233">
        <f t="shared" si="0"/>
        <v>59.680675</v>
      </c>
      <c r="J7" s="233">
        <f t="shared" si="0"/>
        <v>21.5487</v>
      </c>
      <c r="K7" s="233">
        <f t="shared" si="0"/>
        <v>12.5</v>
      </c>
      <c r="L7" s="233"/>
      <c r="M7" s="233"/>
      <c r="N7" s="233"/>
    </row>
    <row r="8" ht="29.25" customHeight="1" spans="1:14">
      <c r="A8" s="87"/>
      <c r="B8" s="87"/>
      <c r="C8" s="87"/>
      <c r="D8" s="87" t="s">
        <v>93</v>
      </c>
      <c r="E8" s="87" t="s">
        <v>94</v>
      </c>
      <c r="F8" s="233">
        <f t="shared" ref="F8:F17" si="1">G8+L8</f>
        <v>134.7496</v>
      </c>
      <c r="G8" s="233">
        <f t="shared" ref="G8:G15" si="2">H8+I8+J8+K8</f>
        <v>134.7496</v>
      </c>
      <c r="H8" s="233">
        <v>83.53</v>
      </c>
      <c r="I8" s="75">
        <v>28.51774</v>
      </c>
      <c r="J8" s="75">
        <v>10.20186</v>
      </c>
      <c r="K8" s="75">
        <v>12.5</v>
      </c>
      <c r="L8" s="233"/>
      <c r="M8" s="233"/>
      <c r="N8" s="233"/>
    </row>
    <row r="9" ht="29.25" customHeight="1" spans="1:14">
      <c r="A9" s="87" t="s">
        <v>111</v>
      </c>
      <c r="B9" s="87" t="s">
        <v>112</v>
      </c>
      <c r="C9" s="87" t="s">
        <v>113</v>
      </c>
      <c r="D9" s="87" t="s">
        <v>93</v>
      </c>
      <c r="E9" s="88" t="s">
        <v>114</v>
      </c>
      <c r="F9" s="233">
        <f t="shared" si="1"/>
        <v>134.7496</v>
      </c>
      <c r="G9" s="233">
        <f t="shared" si="2"/>
        <v>134.7496</v>
      </c>
      <c r="H9" s="233">
        <v>83.53</v>
      </c>
      <c r="I9" s="75">
        <v>28.51774</v>
      </c>
      <c r="J9" s="75">
        <v>10.20186</v>
      </c>
      <c r="K9" s="75">
        <v>12.5</v>
      </c>
      <c r="L9" s="233"/>
      <c r="M9" s="233"/>
      <c r="N9" s="233"/>
    </row>
    <row r="10" ht="29.25" customHeight="1" spans="1:14">
      <c r="A10" s="87"/>
      <c r="B10" s="87"/>
      <c r="C10" s="87"/>
      <c r="D10" s="87" t="s">
        <v>95</v>
      </c>
      <c r="E10" s="87" t="s">
        <v>96</v>
      </c>
      <c r="F10" s="233">
        <f t="shared" si="1"/>
        <v>41.416432</v>
      </c>
      <c r="G10" s="233">
        <f t="shared" si="2"/>
        <v>41.416432</v>
      </c>
      <c r="H10" s="233">
        <v>26.89</v>
      </c>
      <c r="I10" s="75">
        <v>10.672992</v>
      </c>
      <c r="J10" s="75">
        <v>3.85344</v>
      </c>
      <c r="K10" s="233"/>
      <c r="L10" s="233"/>
      <c r="M10" s="233"/>
      <c r="N10" s="233"/>
    </row>
    <row r="11" ht="29.25" customHeight="1" spans="1:14">
      <c r="A11" s="87" t="s">
        <v>111</v>
      </c>
      <c r="B11" s="87" t="s">
        <v>112</v>
      </c>
      <c r="C11" s="87" t="s">
        <v>113</v>
      </c>
      <c r="D11" s="87" t="s">
        <v>95</v>
      </c>
      <c r="E11" s="88" t="s">
        <v>114</v>
      </c>
      <c r="F11" s="233">
        <f t="shared" si="1"/>
        <v>41.416432</v>
      </c>
      <c r="G11" s="233">
        <f t="shared" si="2"/>
        <v>41.416432</v>
      </c>
      <c r="H11" s="233">
        <v>26.89</v>
      </c>
      <c r="I11" s="75">
        <v>10.672992</v>
      </c>
      <c r="J11" s="75">
        <v>3.85344</v>
      </c>
      <c r="K11" s="233"/>
      <c r="L11" s="233"/>
      <c r="M11" s="233"/>
      <c r="N11" s="233"/>
    </row>
    <row r="12" ht="29.25" customHeight="1" spans="1:14">
      <c r="A12" s="89"/>
      <c r="B12" s="89"/>
      <c r="C12" s="89"/>
      <c r="D12" s="87" t="s">
        <v>97</v>
      </c>
      <c r="E12" s="87" t="s">
        <v>98</v>
      </c>
      <c r="F12" s="233">
        <f t="shared" si="1"/>
        <v>45.434784</v>
      </c>
      <c r="G12" s="233">
        <f t="shared" si="2"/>
        <v>45.434784</v>
      </c>
      <c r="H12" s="347">
        <v>29.49</v>
      </c>
      <c r="I12" s="75">
        <v>11.724684</v>
      </c>
      <c r="J12" s="75">
        <v>4.2201</v>
      </c>
      <c r="K12" s="233"/>
      <c r="L12" s="233"/>
      <c r="M12" s="233"/>
      <c r="N12" s="233"/>
    </row>
    <row r="13" ht="28.35" customHeight="1" spans="1:14">
      <c r="A13" s="87" t="s">
        <v>111</v>
      </c>
      <c r="B13" s="87" t="s">
        <v>112</v>
      </c>
      <c r="C13" s="87" t="s">
        <v>113</v>
      </c>
      <c r="D13" s="87" t="s">
        <v>97</v>
      </c>
      <c r="E13" s="88" t="s">
        <v>114</v>
      </c>
      <c r="F13" s="233">
        <f t="shared" si="1"/>
        <v>45.434784</v>
      </c>
      <c r="G13" s="233">
        <f t="shared" si="2"/>
        <v>45.434784</v>
      </c>
      <c r="H13" s="347">
        <v>29.49</v>
      </c>
      <c r="I13" s="75">
        <v>11.724684</v>
      </c>
      <c r="J13" s="75">
        <v>4.2201</v>
      </c>
      <c r="K13" s="92"/>
      <c r="L13" s="92"/>
      <c r="M13" s="92"/>
      <c r="N13" s="92"/>
    </row>
    <row r="14" ht="28.35" customHeight="1" spans="1:14">
      <c r="A14" s="89"/>
      <c r="B14" s="89"/>
      <c r="C14" s="89"/>
      <c r="D14" s="87" t="s">
        <v>99</v>
      </c>
      <c r="E14" s="87" t="s">
        <v>100</v>
      </c>
      <c r="F14" s="233">
        <f t="shared" si="1"/>
        <v>19.702226</v>
      </c>
      <c r="G14" s="233">
        <f t="shared" si="2"/>
        <v>19.702226</v>
      </c>
      <c r="H14" s="92">
        <v>12.81</v>
      </c>
      <c r="I14" s="75">
        <v>5.051186</v>
      </c>
      <c r="J14" s="75">
        <v>1.84104</v>
      </c>
      <c r="K14" s="92"/>
      <c r="L14" s="92"/>
      <c r="M14" s="92"/>
      <c r="N14" s="92"/>
    </row>
    <row r="15" ht="28.35" customHeight="1" spans="1:14">
      <c r="A15" s="87" t="s">
        <v>111</v>
      </c>
      <c r="B15" s="87" t="s">
        <v>112</v>
      </c>
      <c r="C15" s="87" t="s">
        <v>113</v>
      </c>
      <c r="D15" s="87" t="s">
        <v>99</v>
      </c>
      <c r="E15" s="88" t="s">
        <v>114</v>
      </c>
      <c r="F15" s="233">
        <f t="shared" si="1"/>
        <v>19.702226</v>
      </c>
      <c r="G15" s="233">
        <f t="shared" si="2"/>
        <v>19.702226</v>
      </c>
      <c r="H15" s="92">
        <v>12.81</v>
      </c>
      <c r="I15" s="75">
        <v>5.051186</v>
      </c>
      <c r="J15" s="75">
        <v>1.84104</v>
      </c>
      <c r="K15" s="92"/>
      <c r="L15" s="92"/>
      <c r="M15" s="92"/>
      <c r="N15" s="92"/>
    </row>
    <row r="16" ht="28.35" customHeight="1" spans="1:14">
      <c r="A16" s="89"/>
      <c r="B16" s="89"/>
      <c r="C16" s="89"/>
      <c r="D16" s="87" t="s">
        <v>101</v>
      </c>
      <c r="E16" s="87" t="s">
        <v>102</v>
      </c>
      <c r="F16" s="233">
        <f t="shared" si="1"/>
        <v>14.69</v>
      </c>
      <c r="G16" s="233">
        <v>14.69</v>
      </c>
      <c r="H16" s="92">
        <v>9.55</v>
      </c>
      <c r="I16" s="75">
        <v>3.714073</v>
      </c>
      <c r="J16" s="75">
        <v>1.43226</v>
      </c>
      <c r="K16" s="92"/>
      <c r="L16" s="92"/>
      <c r="M16" s="92"/>
      <c r="N16" s="92"/>
    </row>
    <row r="17" ht="28.35" customHeight="1" spans="1:14">
      <c r="A17" s="87" t="s">
        <v>111</v>
      </c>
      <c r="B17" s="87" t="s">
        <v>112</v>
      </c>
      <c r="C17" s="87" t="s">
        <v>113</v>
      </c>
      <c r="D17" s="87" t="s">
        <v>101</v>
      </c>
      <c r="E17" s="88" t="s">
        <v>114</v>
      </c>
      <c r="F17" s="233">
        <f t="shared" si="1"/>
        <v>14.69</v>
      </c>
      <c r="G17" s="233">
        <v>14.69</v>
      </c>
      <c r="H17" s="92">
        <v>9.55</v>
      </c>
      <c r="I17" s="75">
        <v>3.714073</v>
      </c>
      <c r="J17" s="75">
        <v>1.43226</v>
      </c>
      <c r="K17" s="92"/>
      <c r="L17" s="92"/>
      <c r="M17" s="92"/>
      <c r="N17" s="92"/>
    </row>
  </sheetData>
  <mergeCells count="19">
    <mergeCell ref="A2:N2"/>
    <mergeCell ref="M3:N3"/>
    <mergeCell ref="A4:C4"/>
    <mergeCell ref="G4:K4"/>
    <mergeCell ref="L4:N4"/>
    <mergeCell ref="A5:A6"/>
    <mergeCell ref="B5:B6"/>
    <mergeCell ref="C5:C6"/>
    <mergeCell ref="D4:D6"/>
    <mergeCell ref="E4:E6"/>
    <mergeCell ref="F4:F6"/>
    <mergeCell ref="G5:G6"/>
    <mergeCell ref="H5:H6"/>
    <mergeCell ref="I5:I6"/>
    <mergeCell ref="J5:J6"/>
    <mergeCell ref="K5:K6"/>
    <mergeCell ref="L5:L6"/>
    <mergeCell ref="M5:M6"/>
    <mergeCell ref="N5:N6"/>
  </mergeCells>
  <pageMargins left="0.75" right="0.75" top="1" bottom="1" header="0.510416666666667" footer="0.510416666666667"/>
  <pageSetup paperSize="9" scale="75" firstPageNumber="0" orientation="landscape" useFirstPageNumber="1" horizontalDpi="300" verticalDpi="3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L55"/>
  <sheetViews>
    <sheetView showGridLines="0" topLeftCell="A19" workbookViewId="0">
      <selection activeCell="H9" sqref="H9"/>
    </sheetView>
  </sheetViews>
  <sheetFormatPr defaultColWidth="9" defaultRowHeight="14.25"/>
  <cols>
    <col min="1" max="1" width="4.14166666666667" style="98" customWidth="1"/>
    <col min="2" max="2" width="4" style="98" customWidth="1"/>
    <col min="3" max="3" width="3.65" style="98" customWidth="1"/>
    <col min="4" max="4" width="6" style="98" customWidth="1"/>
    <col min="5" max="5" width="11.5" style="98" customWidth="1"/>
    <col min="6" max="7" width="6.85" style="98" customWidth="1"/>
    <col min="8" max="8" width="11.5" style="98" customWidth="1"/>
    <col min="9" max="35" width="5.75833333333333" style="98" customWidth="1"/>
    <col min="36" max="1025" width="6.85" style="98" customWidth="1"/>
  </cols>
  <sheetData>
    <row r="1" customHeight="1" spans="1:38">
      <c r="A1" s="343"/>
      <c r="B1" s="343"/>
      <c r="C1" s="343"/>
      <c r="D1" s="343"/>
      <c r="E1" s="343"/>
      <c r="F1" s="343"/>
      <c r="G1" s="343"/>
      <c r="H1" s="343"/>
      <c r="I1" s="343"/>
      <c r="J1" s="343"/>
      <c r="K1" s="343"/>
      <c r="L1" s="343"/>
      <c r="M1" s="343"/>
      <c r="N1" s="343"/>
      <c r="O1" s="343"/>
      <c r="P1" s="343"/>
      <c r="Q1" s="343"/>
      <c r="R1" s="343"/>
      <c r="S1" s="343"/>
      <c r="T1" s="343"/>
      <c r="U1" s="343"/>
      <c r="V1" s="343"/>
      <c r="W1" s="343"/>
      <c r="X1" s="343"/>
      <c r="Y1" s="343"/>
      <c r="Z1" s="343"/>
      <c r="AA1" s="343"/>
      <c r="AB1" s="343"/>
      <c r="AC1" s="343"/>
      <c r="AD1" s="343"/>
      <c r="AE1" s="343"/>
      <c r="AF1" s="343"/>
      <c r="AG1" s="343"/>
      <c r="AH1" s="343"/>
      <c r="AI1" s="294" t="s">
        <v>204</v>
      </c>
      <c r="AJ1" s="346"/>
      <c r="AK1" s="346"/>
      <c r="AL1" s="346"/>
    </row>
    <row r="2" ht="18" customHeight="1" spans="1:38">
      <c r="A2" s="280" t="s">
        <v>205</v>
      </c>
      <c r="B2" s="280"/>
      <c r="C2" s="280"/>
      <c r="D2" s="280"/>
      <c r="E2" s="280"/>
      <c r="F2" s="280"/>
      <c r="G2" s="280"/>
      <c r="H2" s="280"/>
      <c r="I2" s="280"/>
      <c r="J2" s="280"/>
      <c r="K2" s="280"/>
      <c r="L2" s="280"/>
      <c r="M2" s="280"/>
      <c r="N2" s="280"/>
      <c r="O2" s="280"/>
      <c r="P2" s="280"/>
      <c r="Q2" s="280"/>
      <c r="R2" s="280"/>
      <c r="S2" s="280"/>
      <c r="T2" s="280"/>
      <c r="U2" s="280"/>
      <c r="V2" s="280"/>
      <c r="W2" s="280"/>
      <c r="X2" s="280"/>
      <c r="Y2" s="280"/>
      <c r="Z2" s="280"/>
      <c r="AA2" s="280"/>
      <c r="AB2" s="280"/>
      <c r="AC2" s="280"/>
      <c r="AD2" s="280"/>
      <c r="AE2" s="280"/>
      <c r="AF2" s="280"/>
      <c r="AG2" s="280"/>
      <c r="AH2" s="280"/>
      <c r="AI2" s="280"/>
      <c r="AJ2" s="346"/>
      <c r="AK2" s="346"/>
      <c r="AL2" s="346"/>
    </row>
    <row r="3" ht="17.25" customHeight="1" spans="1:38">
      <c r="A3" s="343"/>
      <c r="B3" s="343"/>
      <c r="C3" s="343"/>
      <c r="D3" s="343"/>
      <c r="E3" s="343"/>
      <c r="F3" s="343"/>
      <c r="G3" s="343"/>
      <c r="H3" s="343"/>
      <c r="I3" s="343"/>
      <c r="J3" s="343"/>
      <c r="K3" s="343"/>
      <c r="L3" s="343"/>
      <c r="M3" s="343"/>
      <c r="N3" s="343"/>
      <c r="O3" s="343"/>
      <c r="P3" s="343"/>
      <c r="Q3" s="343"/>
      <c r="R3" s="343"/>
      <c r="S3" s="343"/>
      <c r="T3" s="343"/>
      <c r="U3" s="343"/>
      <c r="V3" s="343"/>
      <c r="W3" s="343"/>
      <c r="X3" s="343"/>
      <c r="Y3" s="343"/>
      <c r="Z3" s="343"/>
      <c r="AA3" s="343"/>
      <c r="AB3" s="343"/>
      <c r="AC3" s="343"/>
      <c r="AD3" s="343"/>
      <c r="AE3" s="343"/>
      <c r="AF3" s="343"/>
      <c r="AG3" s="343"/>
      <c r="AH3" s="343"/>
      <c r="AI3" s="294" t="s">
        <v>2</v>
      </c>
      <c r="AJ3" s="346"/>
      <c r="AK3" s="346"/>
      <c r="AL3" s="346"/>
    </row>
    <row r="4" ht="20.25" customHeight="1" spans="1:38">
      <c r="A4" s="344" t="s">
        <v>105</v>
      </c>
      <c r="B4" s="344"/>
      <c r="C4" s="344"/>
      <c r="D4" s="282" t="s">
        <v>78</v>
      </c>
      <c r="E4" s="282" t="s">
        <v>176</v>
      </c>
      <c r="F4" s="282" t="s">
        <v>177</v>
      </c>
      <c r="G4" s="251" t="s">
        <v>119</v>
      </c>
      <c r="H4" s="287" t="s">
        <v>206</v>
      </c>
      <c r="I4" s="282" t="s">
        <v>207</v>
      </c>
      <c r="J4" s="282" t="s">
        <v>208</v>
      </c>
      <c r="K4" s="282" t="s">
        <v>209</v>
      </c>
      <c r="L4" s="282" t="s">
        <v>210</v>
      </c>
      <c r="M4" s="282" t="s">
        <v>211</v>
      </c>
      <c r="N4" s="282" t="s">
        <v>212</v>
      </c>
      <c r="O4" s="282" t="s">
        <v>213</v>
      </c>
      <c r="P4" s="282" t="s">
        <v>214</v>
      </c>
      <c r="Q4" s="282" t="s">
        <v>215</v>
      </c>
      <c r="R4" s="282" t="s">
        <v>216</v>
      </c>
      <c r="S4" s="251" t="s">
        <v>217</v>
      </c>
      <c r="T4" s="287" t="s">
        <v>218</v>
      </c>
      <c r="U4" s="282" t="s">
        <v>219</v>
      </c>
      <c r="V4" s="282" t="s">
        <v>220</v>
      </c>
      <c r="W4" s="282" t="s">
        <v>221</v>
      </c>
      <c r="X4" s="282" t="s">
        <v>222</v>
      </c>
      <c r="Y4" s="282" t="s">
        <v>223</v>
      </c>
      <c r="Z4" s="282" t="s">
        <v>224</v>
      </c>
      <c r="AA4" s="282" t="s">
        <v>225</v>
      </c>
      <c r="AB4" s="282" t="s">
        <v>226</v>
      </c>
      <c r="AC4" s="282" t="s">
        <v>227</v>
      </c>
      <c r="AD4" s="282" t="s">
        <v>228</v>
      </c>
      <c r="AE4" s="282" t="s">
        <v>229</v>
      </c>
      <c r="AF4" s="282" t="s">
        <v>230</v>
      </c>
      <c r="AG4" s="282" t="s">
        <v>231</v>
      </c>
      <c r="AH4" s="282" t="s">
        <v>232</v>
      </c>
      <c r="AI4" s="251" t="s">
        <v>233</v>
      </c>
      <c r="AJ4" s="346"/>
      <c r="AK4" s="346"/>
      <c r="AL4" s="346"/>
    </row>
    <row r="5" ht="13.5" customHeight="1" spans="1:38">
      <c r="A5" s="282" t="s">
        <v>108</v>
      </c>
      <c r="B5" s="282" t="s">
        <v>109</v>
      </c>
      <c r="C5" s="282" t="s">
        <v>110</v>
      </c>
      <c r="D5" s="282"/>
      <c r="E5" s="282"/>
      <c r="F5" s="282"/>
      <c r="G5" s="251"/>
      <c r="H5" s="287"/>
      <c r="I5" s="282"/>
      <c r="J5" s="282"/>
      <c r="K5" s="282"/>
      <c r="L5" s="282"/>
      <c r="M5" s="282"/>
      <c r="N5" s="282"/>
      <c r="O5" s="282"/>
      <c r="P5" s="282"/>
      <c r="Q5" s="282"/>
      <c r="R5" s="282"/>
      <c r="S5" s="251"/>
      <c r="T5" s="287"/>
      <c r="U5" s="282"/>
      <c r="V5" s="282"/>
      <c r="W5" s="282"/>
      <c r="X5" s="282"/>
      <c r="Y5" s="282"/>
      <c r="Z5" s="282"/>
      <c r="AA5" s="282"/>
      <c r="AB5" s="282"/>
      <c r="AC5" s="282"/>
      <c r="AD5" s="282"/>
      <c r="AE5" s="282"/>
      <c r="AF5" s="282"/>
      <c r="AG5" s="282"/>
      <c r="AH5" s="282"/>
      <c r="AI5" s="251"/>
      <c r="AJ5" s="346"/>
      <c r="AK5" s="346"/>
      <c r="AL5" s="346"/>
    </row>
    <row r="6" ht="13.5" customHeight="1" spans="1:38">
      <c r="A6" s="282"/>
      <c r="B6" s="282"/>
      <c r="C6" s="282"/>
      <c r="D6" s="282"/>
      <c r="E6" s="282"/>
      <c r="F6" s="282"/>
      <c r="G6" s="251"/>
      <c r="H6" s="287"/>
      <c r="I6" s="282"/>
      <c r="J6" s="282"/>
      <c r="K6" s="282"/>
      <c r="L6" s="282"/>
      <c r="M6" s="282"/>
      <c r="N6" s="282"/>
      <c r="O6" s="282"/>
      <c r="P6" s="282"/>
      <c r="Q6" s="282"/>
      <c r="R6" s="282"/>
      <c r="S6" s="251"/>
      <c r="T6" s="287"/>
      <c r="U6" s="282"/>
      <c r="V6" s="282"/>
      <c r="W6" s="282"/>
      <c r="X6" s="282"/>
      <c r="Y6" s="282"/>
      <c r="Z6" s="282"/>
      <c r="AA6" s="282"/>
      <c r="AB6" s="282"/>
      <c r="AC6" s="282"/>
      <c r="AD6" s="282"/>
      <c r="AE6" s="282"/>
      <c r="AF6" s="282"/>
      <c r="AG6" s="282"/>
      <c r="AH6" s="282"/>
      <c r="AI6" s="251"/>
      <c r="AJ6" s="346"/>
      <c r="AK6" s="346"/>
      <c r="AL6" s="346"/>
    </row>
    <row r="7" ht="25" customHeight="1" spans="1:35">
      <c r="A7" s="345" t="s">
        <v>92</v>
      </c>
      <c r="B7" s="345" t="s">
        <v>92</v>
      </c>
      <c r="C7" s="345" t="s">
        <v>92</v>
      </c>
      <c r="D7" s="345" t="s">
        <v>92</v>
      </c>
      <c r="E7" s="345" t="s">
        <v>92</v>
      </c>
      <c r="F7" s="345" t="s">
        <v>92</v>
      </c>
      <c r="G7" s="345" t="s">
        <v>92</v>
      </c>
      <c r="H7" s="345">
        <v>1</v>
      </c>
      <c r="I7" s="345">
        <v>2</v>
      </c>
      <c r="J7" s="345">
        <v>3</v>
      </c>
      <c r="K7" s="345">
        <v>4</v>
      </c>
      <c r="L7" s="345">
        <v>5</v>
      </c>
      <c r="M7" s="345">
        <v>6</v>
      </c>
      <c r="N7" s="345">
        <v>7</v>
      </c>
      <c r="O7" s="345">
        <v>8</v>
      </c>
      <c r="P7" s="345">
        <v>9</v>
      </c>
      <c r="Q7" s="345">
        <v>10</v>
      </c>
      <c r="R7" s="345">
        <v>11</v>
      </c>
      <c r="S7" s="345">
        <v>12</v>
      </c>
      <c r="T7" s="345">
        <v>13</v>
      </c>
      <c r="U7" s="345">
        <v>14</v>
      </c>
      <c r="V7" s="345">
        <v>15</v>
      </c>
      <c r="W7" s="345">
        <v>16</v>
      </c>
      <c r="X7" s="345">
        <v>17</v>
      </c>
      <c r="Y7" s="345">
        <v>18</v>
      </c>
      <c r="Z7" s="345">
        <v>19</v>
      </c>
      <c r="AA7" s="345">
        <v>20</v>
      </c>
      <c r="AB7" s="345">
        <v>21</v>
      </c>
      <c r="AC7" s="345">
        <v>22</v>
      </c>
      <c r="AD7" s="345">
        <v>23</v>
      </c>
      <c r="AE7" s="345">
        <v>24</v>
      </c>
      <c r="AF7" s="345">
        <v>25</v>
      </c>
      <c r="AG7" s="345">
        <v>26</v>
      </c>
      <c r="AH7" s="345">
        <v>27</v>
      </c>
      <c r="AI7" s="345">
        <v>28</v>
      </c>
    </row>
    <row r="8" s="97" customFormat="1" ht="27" customHeight="1" spans="1:35">
      <c r="A8" s="110"/>
      <c r="B8" s="110"/>
      <c r="C8" s="110"/>
      <c r="D8" s="110"/>
      <c r="E8" s="284"/>
      <c r="F8" s="285"/>
      <c r="G8" s="286"/>
      <c r="H8" s="83">
        <v>166.008</v>
      </c>
      <c r="I8" s="290">
        <v>20</v>
      </c>
      <c r="J8" s="290">
        <v>15</v>
      </c>
      <c r="K8" s="290">
        <v>0</v>
      </c>
      <c r="L8" s="290">
        <v>0</v>
      </c>
      <c r="M8" s="290">
        <v>1</v>
      </c>
      <c r="N8" s="290">
        <v>6</v>
      </c>
      <c r="O8" s="290">
        <v>3</v>
      </c>
      <c r="P8" s="290">
        <v>0</v>
      </c>
      <c r="Q8" s="290">
        <v>1</v>
      </c>
      <c r="R8" s="290">
        <v>20</v>
      </c>
      <c r="S8" s="290">
        <v>0</v>
      </c>
      <c r="T8" s="290">
        <v>15</v>
      </c>
      <c r="U8" s="290">
        <v>0</v>
      </c>
      <c r="V8" s="290">
        <v>4</v>
      </c>
      <c r="W8" s="290">
        <v>0</v>
      </c>
      <c r="X8" s="290">
        <v>8</v>
      </c>
      <c r="Y8" s="290">
        <v>0</v>
      </c>
      <c r="Z8" s="290">
        <v>0</v>
      </c>
      <c r="AA8" s="290">
        <v>0</v>
      </c>
      <c r="AB8" s="290">
        <v>8</v>
      </c>
      <c r="AC8" s="290">
        <v>0</v>
      </c>
      <c r="AD8" s="290">
        <v>15</v>
      </c>
      <c r="AE8" s="290">
        <v>0</v>
      </c>
      <c r="AF8" s="290">
        <v>0</v>
      </c>
      <c r="AG8" s="290">
        <v>19.508</v>
      </c>
      <c r="AH8" s="75">
        <v>0</v>
      </c>
      <c r="AI8" s="75">
        <v>30.5</v>
      </c>
    </row>
    <row r="9" ht="27" customHeight="1" spans="1:38">
      <c r="A9" s="110"/>
      <c r="B9" s="110"/>
      <c r="C9" s="110"/>
      <c r="D9" s="110" t="s">
        <v>93</v>
      </c>
      <c r="E9" s="284" t="s">
        <v>94</v>
      </c>
      <c r="F9" s="285"/>
      <c r="G9" s="286"/>
      <c r="H9" s="83">
        <v>149.377608</v>
      </c>
      <c r="I9" s="290">
        <v>14</v>
      </c>
      <c r="J9" s="290">
        <v>15</v>
      </c>
      <c r="K9" s="290">
        <v>0</v>
      </c>
      <c r="L9" s="290">
        <v>0</v>
      </c>
      <c r="M9" s="290">
        <v>1</v>
      </c>
      <c r="N9" s="290">
        <v>6</v>
      </c>
      <c r="O9" s="290">
        <v>3</v>
      </c>
      <c r="P9" s="290">
        <v>0</v>
      </c>
      <c r="Q9" s="290">
        <v>1</v>
      </c>
      <c r="R9" s="290">
        <v>20</v>
      </c>
      <c r="S9" s="290">
        <v>0</v>
      </c>
      <c r="T9" s="290">
        <v>15</v>
      </c>
      <c r="U9" s="290">
        <v>0</v>
      </c>
      <c r="V9" s="290">
        <v>4</v>
      </c>
      <c r="W9" s="290">
        <v>0</v>
      </c>
      <c r="X9" s="290">
        <v>8</v>
      </c>
      <c r="Y9" s="290">
        <v>0</v>
      </c>
      <c r="Z9" s="290">
        <v>0</v>
      </c>
      <c r="AA9" s="290">
        <v>0</v>
      </c>
      <c r="AB9" s="290">
        <v>8</v>
      </c>
      <c r="AC9" s="290">
        <v>0</v>
      </c>
      <c r="AD9" s="290">
        <v>13.489608</v>
      </c>
      <c r="AE9" s="290">
        <v>0</v>
      </c>
      <c r="AF9" s="290">
        <v>0</v>
      </c>
      <c r="AG9" s="290">
        <v>10.388</v>
      </c>
      <c r="AH9" s="75">
        <v>0</v>
      </c>
      <c r="AI9" s="75">
        <v>30.5</v>
      </c>
      <c r="AJ9" s="346"/>
      <c r="AK9" s="346"/>
      <c r="AL9" s="346"/>
    </row>
    <row r="10" ht="27" customHeight="1" spans="1:38">
      <c r="A10" s="110" t="s">
        <v>111</v>
      </c>
      <c r="B10" s="110" t="s">
        <v>112</v>
      </c>
      <c r="C10" s="110" t="s">
        <v>113</v>
      </c>
      <c r="D10" s="110" t="s">
        <v>137</v>
      </c>
      <c r="E10" s="284" t="s">
        <v>114</v>
      </c>
      <c r="F10" s="285" t="s">
        <v>233</v>
      </c>
      <c r="G10" s="286" t="s">
        <v>142</v>
      </c>
      <c r="H10" s="83">
        <v>30.5</v>
      </c>
      <c r="I10" s="290">
        <v>0</v>
      </c>
      <c r="J10" s="290">
        <v>0</v>
      </c>
      <c r="K10" s="290">
        <v>0</v>
      </c>
      <c r="L10" s="290">
        <v>0</v>
      </c>
      <c r="M10" s="290">
        <v>0</v>
      </c>
      <c r="N10" s="290">
        <v>0</v>
      </c>
      <c r="O10" s="290">
        <v>0</v>
      </c>
      <c r="P10" s="290">
        <v>0</v>
      </c>
      <c r="Q10" s="290">
        <v>0</v>
      </c>
      <c r="R10" s="290">
        <v>0</v>
      </c>
      <c r="S10" s="290">
        <v>0</v>
      </c>
      <c r="T10" s="290">
        <v>0</v>
      </c>
      <c r="U10" s="290">
        <v>0</v>
      </c>
      <c r="V10" s="290">
        <v>0</v>
      </c>
      <c r="W10" s="290">
        <v>0</v>
      </c>
      <c r="X10" s="290">
        <v>0</v>
      </c>
      <c r="Y10" s="290">
        <v>0</v>
      </c>
      <c r="Z10" s="290">
        <v>0</v>
      </c>
      <c r="AA10" s="290">
        <v>0</v>
      </c>
      <c r="AB10" s="290">
        <v>0</v>
      </c>
      <c r="AC10" s="290">
        <v>0</v>
      </c>
      <c r="AD10" s="290">
        <v>0</v>
      </c>
      <c r="AE10" s="290">
        <v>0</v>
      </c>
      <c r="AF10" s="290">
        <v>0</v>
      </c>
      <c r="AG10" s="290">
        <v>0</v>
      </c>
      <c r="AH10" s="75">
        <v>0</v>
      </c>
      <c r="AI10" s="75">
        <v>30.5</v>
      </c>
      <c r="AJ10" s="346"/>
      <c r="AK10" s="346"/>
      <c r="AL10" s="346"/>
    </row>
    <row r="11" ht="27" customHeight="1" spans="1:38">
      <c r="A11" s="110" t="s">
        <v>111</v>
      </c>
      <c r="B11" s="110" t="s">
        <v>112</v>
      </c>
      <c r="C11" s="110" t="s">
        <v>113</v>
      </c>
      <c r="D11" s="110" t="s">
        <v>137</v>
      </c>
      <c r="E11" s="284" t="s">
        <v>114</v>
      </c>
      <c r="F11" s="285" t="s">
        <v>220</v>
      </c>
      <c r="G11" s="286" t="s">
        <v>139</v>
      </c>
      <c r="H11" s="83">
        <v>4</v>
      </c>
      <c r="I11" s="290">
        <v>0</v>
      </c>
      <c r="J11" s="290">
        <v>0</v>
      </c>
      <c r="K11" s="290">
        <v>0</v>
      </c>
      <c r="L11" s="290">
        <v>0</v>
      </c>
      <c r="M11" s="290">
        <v>0</v>
      </c>
      <c r="N11" s="290">
        <v>0</v>
      </c>
      <c r="O11" s="290">
        <v>0</v>
      </c>
      <c r="P11" s="290">
        <v>0</v>
      </c>
      <c r="Q11" s="290">
        <v>0</v>
      </c>
      <c r="R11" s="290">
        <v>0</v>
      </c>
      <c r="S11" s="290">
        <v>0</v>
      </c>
      <c r="T11" s="290">
        <v>0</v>
      </c>
      <c r="U11" s="290">
        <v>0</v>
      </c>
      <c r="V11" s="290">
        <v>4</v>
      </c>
      <c r="W11" s="290">
        <v>0</v>
      </c>
      <c r="X11" s="290">
        <v>0</v>
      </c>
      <c r="Y11" s="290">
        <v>0</v>
      </c>
      <c r="Z11" s="290">
        <v>0</v>
      </c>
      <c r="AA11" s="290">
        <v>0</v>
      </c>
      <c r="AB11" s="290">
        <v>0</v>
      </c>
      <c r="AC11" s="290">
        <v>0</v>
      </c>
      <c r="AD11" s="290">
        <v>0</v>
      </c>
      <c r="AE11" s="290">
        <v>0</v>
      </c>
      <c r="AF11" s="290">
        <v>0</v>
      </c>
      <c r="AG11" s="290">
        <v>0</v>
      </c>
      <c r="AH11" s="75">
        <v>0</v>
      </c>
      <c r="AI11" s="75">
        <v>0</v>
      </c>
      <c r="AJ11" s="346"/>
      <c r="AK11" s="346"/>
      <c r="AL11" s="346"/>
    </row>
    <row r="12" ht="27" customHeight="1" spans="1:38">
      <c r="A12" s="110" t="s">
        <v>111</v>
      </c>
      <c r="B12" s="110" t="s">
        <v>112</v>
      </c>
      <c r="C12" s="110" t="s">
        <v>113</v>
      </c>
      <c r="D12" s="110" t="s">
        <v>137</v>
      </c>
      <c r="E12" s="284" t="s">
        <v>114</v>
      </c>
      <c r="F12" s="285" t="s">
        <v>234</v>
      </c>
      <c r="G12" s="286" t="s">
        <v>141</v>
      </c>
      <c r="H12" s="83">
        <v>8.388</v>
      </c>
      <c r="I12" s="290">
        <v>0</v>
      </c>
      <c r="J12" s="290">
        <v>0</v>
      </c>
      <c r="K12" s="290">
        <v>0</v>
      </c>
      <c r="L12" s="290">
        <v>0</v>
      </c>
      <c r="M12" s="290">
        <v>0</v>
      </c>
      <c r="N12" s="290">
        <v>0</v>
      </c>
      <c r="O12" s="290">
        <v>0</v>
      </c>
      <c r="P12" s="290">
        <v>0</v>
      </c>
      <c r="Q12" s="290">
        <v>0</v>
      </c>
      <c r="R12" s="290">
        <v>0</v>
      </c>
      <c r="S12" s="290">
        <v>0</v>
      </c>
      <c r="T12" s="290">
        <v>0</v>
      </c>
      <c r="U12" s="290">
        <v>0</v>
      </c>
      <c r="V12" s="290">
        <v>0</v>
      </c>
      <c r="W12" s="290">
        <v>0</v>
      </c>
      <c r="X12" s="290">
        <v>0</v>
      </c>
      <c r="Y12" s="290">
        <v>0</v>
      </c>
      <c r="Z12" s="290">
        <v>0</v>
      </c>
      <c r="AA12" s="290">
        <v>0</v>
      </c>
      <c r="AB12" s="290">
        <v>0</v>
      </c>
      <c r="AC12" s="290">
        <v>0</v>
      </c>
      <c r="AD12" s="290">
        <v>0</v>
      </c>
      <c r="AE12" s="290">
        <v>0</v>
      </c>
      <c r="AF12" s="290">
        <v>0</v>
      </c>
      <c r="AG12" s="290">
        <v>8.388</v>
      </c>
      <c r="AH12" s="75">
        <v>0</v>
      </c>
      <c r="AI12" s="75">
        <v>0</v>
      </c>
      <c r="AJ12" s="346"/>
      <c r="AK12" s="346"/>
      <c r="AL12" s="346"/>
    </row>
    <row r="13" ht="27" customHeight="1" spans="1:38">
      <c r="A13" s="110" t="s">
        <v>111</v>
      </c>
      <c r="B13" s="110" t="s">
        <v>112</v>
      </c>
      <c r="C13" s="110" t="s">
        <v>113</v>
      </c>
      <c r="D13" s="110" t="s">
        <v>137</v>
      </c>
      <c r="E13" s="284" t="s">
        <v>114</v>
      </c>
      <c r="F13" s="285" t="s">
        <v>235</v>
      </c>
      <c r="G13" s="286" t="s">
        <v>141</v>
      </c>
      <c r="H13" s="83">
        <v>2</v>
      </c>
      <c r="I13" s="290">
        <v>0</v>
      </c>
      <c r="J13" s="290">
        <v>0</v>
      </c>
      <c r="K13" s="290">
        <v>0</v>
      </c>
      <c r="L13" s="290">
        <v>0</v>
      </c>
      <c r="M13" s="290">
        <v>0</v>
      </c>
      <c r="N13" s="290">
        <v>0</v>
      </c>
      <c r="O13" s="290">
        <v>0</v>
      </c>
      <c r="P13" s="290">
        <v>0</v>
      </c>
      <c r="Q13" s="290">
        <v>0</v>
      </c>
      <c r="R13" s="290">
        <v>0</v>
      </c>
      <c r="S13" s="290">
        <v>0</v>
      </c>
      <c r="T13" s="290">
        <v>0</v>
      </c>
      <c r="U13" s="290">
        <v>0</v>
      </c>
      <c r="V13" s="290">
        <v>0</v>
      </c>
      <c r="W13" s="290">
        <v>0</v>
      </c>
      <c r="X13" s="290">
        <v>0</v>
      </c>
      <c r="Y13" s="290">
        <v>0</v>
      </c>
      <c r="Z13" s="290">
        <v>0</v>
      </c>
      <c r="AA13" s="290">
        <v>0</v>
      </c>
      <c r="AB13" s="290">
        <v>0</v>
      </c>
      <c r="AC13" s="290">
        <v>0</v>
      </c>
      <c r="AD13" s="290">
        <v>0</v>
      </c>
      <c r="AE13" s="290">
        <v>0</v>
      </c>
      <c r="AF13" s="290">
        <v>0</v>
      </c>
      <c r="AG13" s="290">
        <v>2</v>
      </c>
      <c r="AH13" s="75">
        <v>0</v>
      </c>
      <c r="AI13" s="75">
        <v>0</v>
      </c>
      <c r="AJ13" s="346"/>
      <c r="AK13" s="346"/>
      <c r="AL13" s="346"/>
    </row>
    <row r="14" ht="27" customHeight="1" spans="1:38">
      <c r="A14" s="110" t="s">
        <v>111</v>
      </c>
      <c r="B14" s="110" t="s">
        <v>112</v>
      </c>
      <c r="C14" s="110" t="s">
        <v>113</v>
      </c>
      <c r="D14" s="110" t="s">
        <v>137</v>
      </c>
      <c r="E14" s="284" t="s">
        <v>114</v>
      </c>
      <c r="F14" s="285" t="s">
        <v>228</v>
      </c>
      <c r="G14" s="286" t="s">
        <v>141</v>
      </c>
      <c r="H14" s="83">
        <v>13.489608</v>
      </c>
      <c r="I14" s="290">
        <v>0</v>
      </c>
      <c r="J14" s="290">
        <v>0</v>
      </c>
      <c r="K14" s="290">
        <v>0</v>
      </c>
      <c r="L14" s="290">
        <v>0</v>
      </c>
      <c r="M14" s="290">
        <v>0</v>
      </c>
      <c r="N14" s="290">
        <v>0</v>
      </c>
      <c r="O14" s="290">
        <v>0</v>
      </c>
      <c r="P14" s="290">
        <v>0</v>
      </c>
      <c r="Q14" s="290">
        <v>0</v>
      </c>
      <c r="R14" s="290">
        <v>0</v>
      </c>
      <c r="S14" s="290">
        <v>0</v>
      </c>
      <c r="T14" s="290">
        <v>0</v>
      </c>
      <c r="U14" s="290">
        <v>0</v>
      </c>
      <c r="V14" s="290">
        <v>0</v>
      </c>
      <c r="W14" s="290">
        <v>0</v>
      </c>
      <c r="X14" s="290">
        <v>0</v>
      </c>
      <c r="Y14" s="290">
        <v>0</v>
      </c>
      <c r="Z14" s="290">
        <v>0</v>
      </c>
      <c r="AA14" s="290">
        <v>0</v>
      </c>
      <c r="AB14" s="290">
        <v>0</v>
      </c>
      <c r="AC14" s="290">
        <v>0</v>
      </c>
      <c r="AD14" s="290">
        <v>13.489608</v>
      </c>
      <c r="AE14" s="290">
        <v>0</v>
      </c>
      <c r="AF14" s="290">
        <v>0</v>
      </c>
      <c r="AG14" s="290">
        <v>0</v>
      </c>
      <c r="AH14" s="75">
        <v>0</v>
      </c>
      <c r="AI14" s="75">
        <v>0</v>
      </c>
      <c r="AJ14" s="346"/>
      <c r="AK14" s="346"/>
      <c r="AL14" s="346"/>
    </row>
    <row r="15" ht="27" customHeight="1" spans="1:38">
      <c r="A15" s="110" t="s">
        <v>111</v>
      </c>
      <c r="B15" s="110" t="s">
        <v>112</v>
      </c>
      <c r="C15" s="110" t="s">
        <v>113</v>
      </c>
      <c r="D15" s="110" t="s">
        <v>137</v>
      </c>
      <c r="E15" s="284" t="s">
        <v>114</v>
      </c>
      <c r="F15" s="285" t="s">
        <v>222</v>
      </c>
      <c r="G15" s="286" t="s">
        <v>145</v>
      </c>
      <c r="H15" s="83">
        <v>8</v>
      </c>
      <c r="I15" s="290">
        <v>0</v>
      </c>
      <c r="J15" s="290">
        <v>0</v>
      </c>
      <c r="K15" s="290">
        <v>0</v>
      </c>
      <c r="L15" s="290">
        <v>0</v>
      </c>
      <c r="M15" s="290">
        <v>0</v>
      </c>
      <c r="N15" s="290">
        <v>0</v>
      </c>
      <c r="O15" s="290">
        <v>0</v>
      </c>
      <c r="P15" s="290">
        <v>0</v>
      </c>
      <c r="Q15" s="290">
        <v>0</v>
      </c>
      <c r="R15" s="290">
        <v>0</v>
      </c>
      <c r="S15" s="290">
        <v>0</v>
      </c>
      <c r="T15" s="290">
        <v>0</v>
      </c>
      <c r="U15" s="290">
        <v>0</v>
      </c>
      <c r="V15" s="290">
        <v>0</v>
      </c>
      <c r="W15" s="290">
        <v>0</v>
      </c>
      <c r="X15" s="290">
        <v>8</v>
      </c>
      <c r="Y15" s="290">
        <v>0</v>
      </c>
      <c r="Z15" s="290">
        <v>0</v>
      </c>
      <c r="AA15" s="290">
        <v>0</v>
      </c>
      <c r="AB15" s="290">
        <v>0</v>
      </c>
      <c r="AC15" s="290">
        <v>0</v>
      </c>
      <c r="AD15" s="290">
        <v>0</v>
      </c>
      <c r="AE15" s="290">
        <v>0</v>
      </c>
      <c r="AF15" s="290">
        <v>0</v>
      </c>
      <c r="AG15" s="290">
        <v>0</v>
      </c>
      <c r="AH15" s="75">
        <v>0</v>
      </c>
      <c r="AI15" s="75">
        <v>0</v>
      </c>
      <c r="AJ15" s="346"/>
      <c r="AK15" s="346"/>
      <c r="AL15" s="346"/>
    </row>
    <row r="16" ht="27" customHeight="1" spans="1:38">
      <c r="A16" s="110" t="s">
        <v>111</v>
      </c>
      <c r="B16" s="110" t="s">
        <v>112</v>
      </c>
      <c r="C16" s="110" t="s">
        <v>113</v>
      </c>
      <c r="D16" s="110" t="s">
        <v>137</v>
      </c>
      <c r="E16" s="284" t="s">
        <v>114</v>
      </c>
      <c r="F16" s="285" t="s">
        <v>207</v>
      </c>
      <c r="G16" s="286" t="s">
        <v>141</v>
      </c>
      <c r="H16" s="83">
        <v>14</v>
      </c>
      <c r="I16" s="290">
        <v>14</v>
      </c>
      <c r="J16" s="290">
        <v>0</v>
      </c>
      <c r="K16" s="290">
        <v>0</v>
      </c>
      <c r="L16" s="290">
        <v>0</v>
      </c>
      <c r="M16" s="290">
        <v>0</v>
      </c>
      <c r="N16" s="290">
        <v>0</v>
      </c>
      <c r="O16" s="290">
        <v>0</v>
      </c>
      <c r="P16" s="290">
        <v>0</v>
      </c>
      <c r="Q16" s="290">
        <v>0</v>
      </c>
      <c r="R16" s="290">
        <v>0</v>
      </c>
      <c r="S16" s="290">
        <v>0</v>
      </c>
      <c r="T16" s="290">
        <v>0</v>
      </c>
      <c r="U16" s="290">
        <v>0</v>
      </c>
      <c r="V16" s="290">
        <v>0</v>
      </c>
      <c r="W16" s="290">
        <v>0</v>
      </c>
      <c r="X16" s="290">
        <v>0</v>
      </c>
      <c r="Y16" s="290">
        <v>0</v>
      </c>
      <c r="Z16" s="290">
        <v>0</v>
      </c>
      <c r="AA16" s="290">
        <v>0</v>
      </c>
      <c r="AB16" s="290">
        <v>0</v>
      </c>
      <c r="AC16" s="290">
        <v>0</v>
      </c>
      <c r="AD16" s="290">
        <v>0</v>
      </c>
      <c r="AE16" s="290">
        <v>0</v>
      </c>
      <c r="AF16" s="290">
        <v>0</v>
      </c>
      <c r="AG16" s="290">
        <v>0</v>
      </c>
      <c r="AH16" s="75">
        <v>0</v>
      </c>
      <c r="AI16" s="75">
        <v>0</v>
      </c>
      <c r="AJ16" s="346"/>
      <c r="AK16" s="346"/>
      <c r="AL16" s="346"/>
    </row>
    <row r="17" ht="27" customHeight="1" spans="1:38">
      <c r="A17" s="110" t="s">
        <v>111</v>
      </c>
      <c r="B17" s="110" t="s">
        <v>112</v>
      </c>
      <c r="C17" s="110" t="s">
        <v>113</v>
      </c>
      <c r="D17" s="110" t="s">
        <v>137</v>
      </c>
      <c r="E17" s="284" t="s">
        <v>114</v>
      </c>
      <c r="F17" s="285" t="s">
        <v>212</v>
      </c>
      <c r="G17" s="286" t="s">
        <v>141</v>
      </c>
      <c r="H17" s="83">
        <v>6</v>
      </c>
      <c r="I17" s="290">
        <v>0</v>
      </c>
      <c r="J17" s="290">
        <v>0</v>
      </c>
      <c r="K17" s="290">
        <v>0</v>
      </c>
      <c r="L17" s="290">
        <v>0</v>
      </c>
      <c r="M17" s="290">
        <v>0</v>
      </c>
      <c r="N17" s="290">
        <v>6</v>
      </c>
      <c r="O17" s="290">
        <v>0</v>
      </c>
      <c r="P17" s="290">
        <v>0</v>
      </c>
      <c r="Q17" s="290">
        <v>0</v>
      </c>
      <c r="R17" s="290">
        <v>0</v>
      </c>
      <c r="S17" s="290">
        <v>0</v>
      </c>
      <c r="T17" s="290">
        <v>0</v>
      </c>
      <c r="U17" s="290">
        <v>0</v>
      </c>
      <c r="V17" s="290">
        <v>0</v>
      </c>
      <c r="W17" s="290">
        <v>0</v>
      </c>
      <c r="X17" s="290">
        <v>0</v>
      </c>
      <c r="Y17" s="290">
        <v>0</v>
      </c>
      <c r="Z17" s="290">
        <v>0</v>
      </c>
      <c r="AA17" s="290">
        <v>0</v>
      </c>
      <c r="AB17" s="290">
        <v>0</v>
      </c>
      <c r="AC17" s="290">
        <v>0</v>
      </c>
      <c r="AD17" s="290">
        <v>0</v>
      </c>
      <c r="AE17" s="290">
        <v>0</v>
      </c>
      <c r="AF17" s="290">
        <v>0</v>
      </c>
      <c r="AG17" s="290">
        <v>0</v>
      </c>
      <c r="AH17" s="75">
        <v>0</v>
      </c>
      <c r="AI17" s="75">
        <v>0</v>
      </c>
      <c r="AJ17" s="346"/>
      <c r="AK17" s="346"/>
      <c r="AL17" s="346"/>
    </row>
    <row r="18" ht="27" customHeight="1" spans="1:38">
      <c r="A18" s="110" t="s">
        <v>111</v>
      </c>
      <c r="B18" s="110" t="s">
        <v>112</v>
      </c>
      <c r="C18" s="110" t="s">
        <v>113</v>
      </c>
      <c r="D18" s="110" t="s">
        <v>137</v>
      </c>
      <c r="E18" s="284" t="s">
        <v>114</v>
      </c>
      <c r="F18" s="285" t="s">
        <v>216</v>
      </c>
      <c r="G18" s="286" t="s">
        <v>141</v>
      </c>
      <c r="H18" s="83">
        <v>20</v>
      </c>
      <c r="I18" s="290">
        <v>0</v>
      </c>
      <c r="J18" s="290">
        <v>0</v>
      </c>
      <c r="K18" s="290">
        <v>0</v>
      </c>
      <c r="L18" s="290">
        <v>0</v>
      </c>
      <c r="M18" s="290">
        <v>0</v>
      </c>
      <c r="N18" s="290">
        <v>0</v>
      </c>
      <c r="O18" s="290">
        <v>0</v>
      </c>
      <c r="P18" s="290">
        <v>0</v>
      </c>
      <c r="Q18" s="290">
        <v>0</v>
      </c>
      <c r="R18" s="290">
        <v>20</v>
      </c>
      <c r="S18" s="290">
        <v>0</v>
      </c>
      <c r="T18" s="290">
        <v>0</v>
      </c>
      <c r="U18" s="290">
        <v>0</v>
      </c>
      <c r="V18" s="290">
        <v>0</v>
      </c>
      <c r="W18" s="290">
        <v>0</v>
      </c>
      <c r="X18" s="290">
        <v>0</v>
      </c>
      <c r="Y18" s="290">
        <v>0</v>
      </c>
      <c r="Z18" s="290">
        <v>0</v>
      </c>
      <c r="AA18" s="290">
        <v>0</v>
      </c>
      <c r="AB18" s="290">
        <v>0</v>
      </c>
      <c r="AC18" s="290">
        <v>0</v>
      </c>
      <c r="AD18" s="290">
        <v>0</v>
      </c>
      <c r="AE18" s="290">
        <v>0</v>
      </c>
      <c r="AF18" s="290">
        <v>0</v>
      </c>
      <c r="AG18" s="290">
        <v>0</v>
      </c>
      <c r="AH18" s="75">
        <v>0</v>
      </c>
      <c r="AI18" s="75">
        <v>0</v>
      </c>
      <c r="AJ18" s="346"/>
      <c r="AK18" s="346"/>
      <c r="AL18" s="346"/>
    </row>
    <row r="19" ht="27" customHeight="1" spans="1:38">
      <c r="A19" s="110" t="s">
        <v>111</v>
      </c>
      <c r="B19" s="110" t="s">
        <v>112</v>
      </c>
      <c r="C19" s="110" t="s">
        <v>113</v>
      </c>
      <c r="D19" s="110" t="s">
        <v>137</v>
      </c>
      <c r="E19" s="284" t="s">
        <v>114</v>
      </c>
      <c r="F19" s="285" t="s">
        <v>226</v>
      </c>
      <c r="G19" s="286" t="s">
        <v>151</v>
      </c>
      <c r="H19" s="83">
        <v>8</v>
      </c>
      <c r="I19" s="290">
        <v>0</v>
      </c>
      <c r="J19" s="290">
        <v>0</v>
      </c>
      <c r="K19" s="290">
        <v>0</v>
      </c>
      <c r="L19" s="290">
        <v>0</v>
      </c>
      <c r="M19" s="290">
        <v>0</v>
      </c>
      <c r="N19" s="290">
        <v>0</v>
      </c>
      <c r="O19" s="290">
        <v>0</v>
      </c>
      <c r="P19" s="290">
        <v>0</v>
      </c>
      <c r="Q19" s="290">
        <v>0</v>
      </c>
      <c r="R19" s="290">
        <v>0</v>
      </c>
      <c r="S19" s="290">
        <v>0</v>
      </c>
      <c r="T19" s="290">
        <v>0</v>
      </c>
      <c r="U19" s="290">
        <v>0</v>
      </c>
      <c r="V19" s="290">
        <v>0</v>
      </c>
      <c r="W19" s="290">
        <v>0</v>
      </c>
      <c r="X19" s="290">
        <v>0</v>
      </c>
      <c r="Y19" s="290">
        <v>0</v>
      </c>
      <c r="Z19" s="290">
        <v>0</v>
      </c>
      <c r="AA19" s="290">
        <v>0</v>
      </c>
      <c r="AB19" s="290">
        <v>8</v>
      </c>
      <c r="AC19" s="290">
        <v>0</v>
      </c>
      <c r="AD19" s="290">
        <v>0</v>
      </c>
      <c r="AE19" s="290">
        <v>0</v>
      </c>
      <c r="AF19" s="290">
        <v>0</v>
      </c>
      <c r="AG19" s="290">
        <v>0</v>
      </c>
      <c r="AH19" s="75">
        <v>0</v>
      </c>
      <c r="AI19" s="75">
        <v>0</v>
      </c>
      <c r="AJ19" s="346"/>
      <c r="AK19" s="346"/>
      <c r="AL19" s="346"/>
    </row>
    <row r="20" ht="27" customHeight="1" spans="1:38">
      <c r="A20" s="110" t="s">
        <v>111</v>
      </c>
      <c r="B20" s="110" t="s">
        <v>112</v>
      </c>
      <c r="C20" s="110" t="s">
        <v>113</v>
      </c>
      <c r="D20" s="110" t="s">
        <v>137</v>
      </c>
      <c r="E20" s="284" t="s">
        <v>114</v>
      </c>
      <c r="F20" s="285" t="s">
        <v>213</v>
      </c>
      <c r="G20" s="286" t="s">
        <v>141</v>
      </c>
      <c r="H20" s="83">
        <v>3</v>
      </c>
      <c r="I20" s="290">
        <v>0</v>
      </c>
      <c r="J20" s="290">
        <v>0</v>
      </c>
      <c r="K20" s="290">
        <v>0</v>
      </c>
      <c r="L20" s="290">
        <v>0</v>
      </c>
      <c r="M20" s="290">
        <v>0</v>
      </c>
      <c r="N20" s="290">
        <v>0</v>
      </c>
      <c r="O20" s="290">
        <v>3</v>
      </c>
      <c r="P20" s="290">
        <v>0</v>
      </c>
      <c r="Q20" s="290">
        <v>0</v>
      </c>
      <c r="R20" s="290">
        <v>0</v>
      </c>
      <c r="S20" s="290">
        <v>0</v>
      </c>
      <c r="T20" s="290">
        <v>0</v>
      </c>
      <c r="U20" s="290">
        <v>0</v>
      </c>
      <c r="V20" s="290">
        <v>0</v>
      </c>
      <c r="W20" s="290">
        <v>0</v>
      </c>
      <c r="X20" s="290">
        <v>0</v>
      </c>
      <c r="Y20" s="290">
        <v>0</v>
      </c>
      <c r="Z20" s="290">
        <v>0</v>
      </c>
      <c r="AA20" s="290">
        <v>0</v>
      </c>
      <c r="AB20" s="290">
        <v>0</v>
      </c>
      <c r="AC20" s="290">
        <v>0</v>
      </c>
      <c r="AD20" s="290">
        <v>0</v>
      </c>
      <c r="AE20" s="290">
        <v>0</v>
      </c>
      <c r="AF20" s="290">
        <v>0</v>
      </c>
      <c r="AG20" s="290">
        <v>0</v>
      </c>
      <c r="AH20" s="75">
        <v>0</v>
      </c>
      <c r="AI20" s="75">
        <v>0</v>
      </c>
      <c r="AJ20" s="346"/>
      <c r="AK20" s="346"/>
      <c r="AL20" s="346"/>
    </row>
    <row r="21" ht="27" customHeight="1" spans="1:38">
      <c r="A21" s="110" t="s">
        <v>111</v>
      </c>
      <c r="B21" s="110" t="s">
        <v>112</v>
      </c>
      <c r="C21" s="110" t="s">
        <v>113</v>
      </c>
      <c r="D21" s="110" t="s">
        <v>137</v>
      </c>
      <c r="E21" s="284" t="s">
        <v>114</v>
      </c>
      <c r="F21" s="285" t="s">
        <v>208</v>
      </c>
      <c r="G21" s="286" t="s">
        <v>141</v>
      </c>
      <c r="H21" s="83">
        <v>15</v>
      </c>
      <c r="I21" s="290">
        <v>0</v>
      </c>
      <c r="J21" s="290">
        <v>15</v>
      </c>
      <c r="K21" s="290">
        <v>0</v>
      </c>
      <c r="L21" s="290">
        <v>0</v>
      </c>
      <c r="M21" s="290">
        <v>0</v>
      </c>
      <c r="N21" s="290">
        <v>0</v>
      </c>
      <c r="O21" s="290">
        <v>0</v>
      </c>
      <c r="P21" s="290">
        <v>0</v>
      </c>
      <c r="Q21" s="290">
        <v>0</v>
      </c>
      <c r="R21" s="290">
        <v>0</v>
      </c>
      <c r="S21" s="290">
        <v>0</v>
      </c>
      <c r="T21" s="290">
        <v>0</v>
      </c>
      <c r="U21" s="290">
        <v>0</v>
      </c>
      <c r="V21" s="290">
        <v>0</v>
      </c>
      <c r="W21" s="290">
        <v>0</v>
      </c>
      <c r="X21" s="290">
        <v>0</v>
      </c>
      <c r="Y21" s="290">
        <v>0</v>
      </c>
      <c r="Z21" s="290">
        <v>0</v>
      </c>
      <c r="AA21" s="290">
        <v>0</v>
      </c>
      <c r="AB21" s="290">
        <v>0</v>
      </c>
      <c r="AC21" s="290">
        <v>0</v>
      </c>
      <c r="AD21" s="290">
        <v>0</v>
      </c>
      <c r="AE21" s="290">
        <v>0</v>
      </c>
      <c r="AF21" s="290">
        <v>0</v>
      </c>
      <c r="AG21" s="290">
        <v>0</v>
      </c>
      <c r="AH21" s="75">
        <v>0</v>
      </c>
      <c r="AI21" s="75">
        <v>0</v>
      </c>
      <c r="AJ21" s="346"/>
      <c r="AK21" s="346"/>
      <c r="AL21" s="346"/>
    </row>
    <row r="22" ht="27" customHeight="1" spans="1:38">
      <c r="A22" s="110" t="s">
        <v>111</v>
      </c>
      <c r="B22" s="110" t="s">
        <v>112</v>
      </c>
      <c r="C22" s="110" t="s">
        <v>113</v>
      </c>
      <c r="D22" s="110" t="s">
        <v>137</v>
      </c>
      <c r="E22" s="284" t="s">
        <v>114</v>
      </c>
      <c r="F22" s="285" t="s">
        <v>215</v>
      </c>
      <c r="G22" s="286" t="s">
        <v>141</v>
      </c>
      <c r="H22" s="83">
        <v>1</v>
      </c>
      <c r="I22" s="290">
        <v>0</v>
      </c>
      <c r="J22" s="290">
        <v>0</v>
      </c>
      <c r="K22" s="290">
        <v>0</v>
      </c>
      <c r="L22" s="290">
        <v>0</v>
      </c>
      <c r="M22" s="290">
        <v>0</v>
      </c>
      <c r="N22" s="290">
        <v>0</v>
      </c>
      <c r="O22" s="290">
        <v>0</v>
      </c>
      <c r="P22" s="290">
        <v>0</v>
      </c>
      <c r="Q22" s="290">
        <v>1</v>
      </c>
      <c r="R22" s="290">
        <v>0</v>
      </c>
      <c r="S22" s="290">
        <v>0</v>
      </c>
      <c r="T22" s="290">
        <v>0</v>
      </c>
      <c r="U22" s="290">
        <v>0</v>
      </c>
      <c r="V22" s="290">
        <v>0</v>
      </c>
      <c r="W22" s="290">
        <v>0</v>
      </c>
      <c r="X22" s="290">
        <v>0</v>
      </c>
      <c r="Y22" s="290">
        <v>0</v>
      </c>
      <c r="Z22" s="290">
        <v>0</v>
      </c>
      <c r="AA22" s="290">
        <v>0</v>
      </c>
      <c r="AB22" s="290">
        <v>0</v>
      </c>
      <c r="AC22" s="290">
        <v>0</v>
      </c>
      <c r="AD22" s="290">
        <v>0</v>
      </c>
      <c r="AE22" s="290">
        <v>0</v>
      </c>
      <c r="AF22" s="290">
        <v>0</v>
      </c>
      <c r="AG22" s="290">
        <v>0</v>
      </c>
      <c r="AH22" s="75">
        <v>0</v>
      </c>
      <c r="AI22" s="75">
        <v>0</v>
      </c>
      <c r="AJ22" s="346"/>
      <c r="AK22" s="346"/>
      <c r="AL22" s="346"/>
    </row>
    <row r="23" ht="27" customHeight="1" spans="1:38">
      <c r="A23" s="110" t="s">
        <v>111</v>
      </c>
      <c r="B23" s="110" t="s">
        <v>112</v>
      </c>
      <c r="C23" s="110" t="s">
        <v>113</v>
      </c>
      <c r="D23" s="110" t="s">
        <v>137</v>
      </c>
      <c r="E23" s="284" t="s">
        <v>114</v>
      </c>
      <c r="F23" s="285" t="s">
        <v>236</v>
      </c>
      <c r="G23" s="286" t="s">
        <v>147</v>
      </c>
      <c r="H23" s="83">
        <v>15</v>
      </c>
      <c r="I23" s="290">
        <v>0</v>
      </c>
      <c r="J23" s="290">
        <v>0</v>
      </c>
      <c r="K23" s="290">
        <v>0</v>
      </c>
      <c r="L23" s="290">
        <v>0</v>
      </c>
      <c r="M23" s="290">
        <v>0</v>
      </c>
      <c r="N23" s="290">
        <v>0</v>
      </c>
      <c r="O23" s="290">
        <v>0</v>
      </c>
      <c r="P23" s="290">
        <v>0</v>
      </c>
      <c r="Q23" s="290">
        <v>0</v>
      </c>
      <c r="R23" s="290">
        <v>0</v>
      </c>
      <c r="S23" s="290">
        <v>0</v>
      </c>
      <c r="T23" s="290">
        <v>15</v>
      </c>
      <c r="U23" s="290">
        <v>0</v>
      </c>
      <c r="V23" s="290">
        <v>0</v>
      </c>
      <c r="W23" s="290">
        <v>0</v>
      </c>
      <c r="X23" s="290">
        <v>0</v>
      </c>
      <c r="Y23" s="290">
        <v>0</v>
      </c>
      <c r="Z23" s="290">
        <v>0</v>
      </c>
      <c r="AA23" s="290">
        <v>0</v>
      </c>
      <c r="AB23" s="290">
        <v>0</v>
      </c>
      <c r="AC23" s="290">
        <v>0</v>
      </c>
      <c r="AD23" s="290">
        <v>0</v>
      </c>
      <c r="AE23" s="290">
        <v>0</v>
      </c>
      <c r="AF23" s="290">
        <v>0</v>
      </c>
      <c r="AG23" s="290">
        <v>0</v>
      </c>
      <c r="AH23" s="75">
        <v>0</v>
      </c>
      <c r="AI23" s="75">
        <v>0</v>
      </c>
      <c r="AJ23" s="346"/>
      <c r="AK23" s="346"/>
      <c r="AL23" s="346"/>
    </row>
    <row r="24" ht="27" customHeight="1" spans="1:38">
      <c r="A24" s="110" t="s">
        <v>111</v>
      </c>
      <c r="B24" s="110" t="s">
        <v>112</v>
      </c>
      <c r="C24" s="110" t="s">
        <v>113</v>
      </c>
      <c r="D24" s="110" t="s">
        <v>137</v>
      </c>
      <c r="E24" s="284" t="s">
        <v>114</v>
      </c>
      <c r="F24" s="285" t="s">
        <v>211</v>
      </c>
      <c r="G24" s="286" t="s">
        <v>141</v>
      </c>
      <c r="H24" s="83">
        <v>1</v>
      </c>
      <c r="I24" s="290">
        <v>0</v>
      </c>
      <c r="J24" s="290">
        <v>0</v>
      </c>
      <c r="K24" s="290">
        <v>0</v>
      </c>
      <c r="L24" s="290">
        <v>0</v>
      </c>
      <c r="M24" s="290">
        <v>1</v>
      </c>
      <c r="N24" s="290">
        <v>0</v>
      </c>
      <c r="O24" s="290">
        <v>0</v>
      </c>
      <c r="P24" s="290">
        <v>0</v>
      </c>
      <c r="Q24" s="290">
        <v>0</v>
      </c>
      <c r="R24" s="290">
        <v>0</v>
      </c>
      <c r="S24" s="290">
        <v>0</v>
      </c>
      <c r="T24" s="290">
        <v>0</v>
      </c>
      <c r="U24" s="290">
        <v>0</v>
      </c>
      <c r="V24" s="290">
        <v>0</v>
      </c>
      <c r="W24" s="290">
        <v>0</v>
      </c>
      <c r="X24" s="290">
        <v>0</v>
      </c>
      <c r="Y24" s="290">
        <v>0</v>
      </c>
      <c r="Z24" s="290">
        <v>0</v>
      </c>
      <c r="AA24" s="290">
        <v>0</v>
      </c>
      <c r="AB24" s="290">
        <v>0</v>
      </c>
      <c r="AC24" s="290">
        <v>0</v>
      </c>
      <c r="AD24" s="290">
        <v>0</v>
      </c>
      <c r="AE24" s="290">
        <v>0</v>
      </c>
      <c r="AF24" s="290">
        <v>0</v>
      </c>
      <c r="AG24" s="290">
        <v>0</v>
      </c>
      <c r="AH24" s="75">
        <v>0</v>
      </c>
      <c r="AI24" s="75">
        <v>0</v>
      </c>
      <c r="AJ24" s="346"/>
      <c r="AK24" s="346"/>
      <c r="AL24" s="346"/>
    </row>
    <row r="25" ht="27" customHeight="1" spans="1:38">
      <c r="A25" s="110"/>
      <c r="B25" s="110"/>
      <c r="C25" s="110"/>
      <c r="D25" s="110" t="s">
        <v>95</v>
      </c>
      <c r="E25" s="284" t="s">
        <v>96</v>
      </c>
      <c r="F25" s="285"/>
      <c r="G25" s="286"/>
      <c r="H25" s="83">
        <v>6.052712</v>
      </c>
      <c r="I25" s="290">
        <v>2</v>
      </c>
      <c r="J25" s="290">
        <v>0</v>
      </c>
      <c r="K25" s="290">
        <v>0</v>
      </c>
      <c r="L25" s="290">
        <v>0</v>
      </c>
      <c r="M25" s="290">
        <v>0</v>
      </c>
      <c r="N25" s="290">
        <v>0</v>
      </c>
      <c r="O25" s="290">
        <v>0</v>
      </c>
      <c r="P25" s="290">
        <v>0</v>
      </c>
      <c r="Q25" s="290">
        <v>0</v>
      </c>
      <c r="R25" s="290">
        <v>0</v>
      </c>
      <c r="S25" s="290">
        <v>0</v>
      </c>
      <c r="T25" s="290">
        <v>0</v>
      </c>
      <c r="U25" s="290">
        <v>0</v>
      </c>
      <c r="V25" s="290">
        <v>0</v>
      </c>
      <c r="W25" s="290">
        <v>0</v>
      </c>
      <c r="X25" s="290">
        <v>0</v>
      </c>
      <c r="Y25" s="290">
        <v>0</v>
      </c>
      <c r="Z25" s="290">
        <v>0</v>
      </c>
      <c r="AA25" s="290">
        <v>0</v>
      </c>
      <c r="AB25" s="290">
        <v>0</v>
      </c>
      <c r="AC25" s="290">
        <v>0</v>
      </c>
      <c r="AD25" s="290">
        <v>0.512712</v>
      </c>
      <c r="AE25" s="290">
        <v>0</v>
      </c>
      <c r="AF25" s="290">
        <v>0</v>
      </c>
      <c r="AG25" s="290">
        <v>3.54</v>
      </c>
      <c r="AH25" s="75">
        <v>0</v>
      </c>
      <c r="AI25" s="75">
        <v>0</v>
      </c>
      <c r="AJ25" s="346"/>
      <c r="AK25" s="346"/>
      <c r="AL25" s="346"/>
    </row>
    <row r="26" ht="27" customHeight="1" spans="1:38">
      <c r="A26" s="110" t="s">
        <v>111</v>
      </c>
      <c r="B26" s="110" t="s">
        <v>112</v>
      </c>
      <c r="C26" s="110" t="s">
        <v>113</v>
      </c>
      <c r="D26" s="110" t="s">
        <v>152</v>
      </c>
      <c r="E26" s="284" t="s">
        <v>114</v>
      </c>
      <c r="F26" s="285" t="s">
        <v>207</v>
      </c>
      <c r="G26" s="286" t="s">
        <v>141</v>
      </c>
      <c r="H26" s="83">
        <v>2</v>
      </c>
      <c r="I26" s="290">
        <v>2</v>
      </c>
      <c r="J26" s="290">
        <v>0</v>
      </c>
      <c r="K26" s="290">
        <v>0</v>
      </c>
      <c r="L26" s="290">
        <v>0</v>
      </c>
      <c r="M26" s="290">
        <v>0</v>
      </c>
      <c r="N26" s="290">
        <v>0</v>
      </c>
      <c r="O26" s="290">
        <v>0</v>
      </c>
      <c r="P26" s="290">
        <v>0</v>
      </c>
      <c r="Q26" s="290">
        <v>0</v>
      </c>
      <c r="R26" s="290">
        <v>0</v>
      </c>
      <c r="S26" s="290">
        <v>0</v>
      </c>
      <c r="T26" s="290">
        <v>0</v>
      </c>
      <c r="U26" s="290">
        <v>0</v>
      </c>
      <c r="V26" s="290">
        <v>0</v>
      </c>
      <c r="W26" s="290">
        <v>0</v>
      </c>
      <c r="X26" s="290">
        <v>0</v>
      </c>
      <c r="Y26" s="290">
        <v>0</v>
      </c>
      <c r="Z26" s="290">
        <v>0</v>
      </c>
      <c r="AA26" s="290">
        <v>0</v>
      </c>
      <c r="AB26" s="290">
        <v>0</v>
      </c>
      <c r="AC26" s="290">
        <v>0</v>
      </c>
      <c r="AD26" s="290">
        <v>0</v>
      </c>
      <c r="AE26" s="290">
        <v>0</v>
      </c>
      <c r="AF26" s="290">
        <v>0</v>
      </c>
      <c r="AG26" s="290">
        <v>0</v>
      </c>
      <c r="AH26" s="75">
        <v>0</v>
      </c>
      <c r="AI26" s="75">
        <v>0</v>
      </c>
      <c r="AJ26" s="346"/>
      <c r="AK26" s="346"/>
      <c r="AL26" s="346"/>
    </row>
    <row r="27" ht="27" customHeight="1" spans="1:38">
      <c r="A27" s="110" t="s">
        <v>111</v>
      </c>
      <c r="B27" s="110" t="s">
        <v>112</v>
      </c>
      <c r="C27" s="110" t="s">
        <v>113</v>
      </c>
      <c r="D27" s="110" t="s">
        <v>152</v>
      </c>
      <c r="E27" s="284" t="s">
        <v>114</v>
      </c>
      <c r="F27" s="285" t="s">
        <v>228</v>
      </c>
      <c r="G27" s="286" t="s">
        <v>141</v>
      </c>
      <c r="H27" s="83">
        <v>0.512712</v>
      </c>
      <c r="I27" s="290">
        <v>0</v>
      </c>
      <c r="J27" s="290">
        <v>0</v>
      </c>
      <c r="K27" s="290">
        <v>0</v>
      </c>
      <c r="L27" s="290">
        <v>0</v>
      </c>
      <c r="M27" s="290">
        <v>0</v>
      </c>
      <c r="N27" s="290">
        <v>0</v>
      </c>
      <c r="O27" s="290">
        <v>0</v>
      </c>
      <c r="P27" s="290">
        <v>0</v>
      </c>
      <c r="Q27" s="290">
        <v>0</v>
      </c>
      <c r="R27" s="290">
        <v>0</v>
      </c>
      <c r="S27" s="290">
        <v>0</v>
      </c>
      <c r="T27" s="290">
        <v>0</v>
      </c>
      <c r="U27" s="290">
        <v>0</v>
      </c>
      <c r="V27" s="290">
        <v>0</v>
      </c>
      <c r="W27" s="290">
        <v>0</v>
      </c>
      <c r="X27" s="290">
        <v>0</v>
      </c>
      <c r="Y27" s="290">
        <v>0</v>
      </c>
      <c r="Z27" s="290">
        <v>0</v>
      </c>
      <c r="AA27" s="290">
        <v>0</v>
      </c>
      <c r="AB27" s="290">
        <v>0</v>
      </c>
      <c r="AC27" s="290">
        <v>0</v>
      </c>
      <c r="AD27" s="290">
        <v>0.512712</v>
      </c>
      <c r="AE27" s="290">
        <v>0</v>
      </c>
      <c r="AF27" s="290">
        <v>0</v>
      </c>
      <c r="AG27" s="290">
        <v>0</v>
      </c>
      <c r="AH27" s="75">
        <v>0</v>
      </c>
      <c r="AI27" s="75">
        <v>0</v>
      </c>
      <c r="AJ27" s="346"/>
      <c r="AK27" s="346"/>
      <c r="AL27" s="346"/>
    </row>
    <row r="28" ht="27" customHeight="1" spans="1:38">
      <c r="A28" s="110" t="s">
        <v>111</v>
      </c>
      <c r="B28" s="110" t="s">
        <v>112</v>
      </c>
      <c r="C28" s="110" t="s">
        <v>113</v>
      </c>
      <c r="D28" s="110" t="s">
        <v>152</v>
      </c>
      <c r="E28" s="284" t="s">
        <v>114</v>
      </c>
      <c r="F28" s="285" t="s">
        <v>234</v>
      </c>
      <c r="G28" s="286" t="s">
        <v>141</v>
      </c>
      <c r="H28" s="83">
        <v>3.54</v>
      </c>
      <c r="I28" s="290">
        <v>0</v>
      </c>
      <c r="J28" s="290">
        <v>0</v>
      </c>
      <c r="K28" s="290">
        <v>0</v>
      </c>
      <c r="L28" s="290">
        <v>0</v>
      </c>
      <c r="M28" s="290">
        <v>0</v>
      </c>
      <c r="N28" s="290">
        <v>0</v>
      </c>
      <c r="O28" s="290">
        <v>0</v>
      </c>
      <c r="P28" s="290">
        <v>0</v>
      </c>
      <c r="Q28" s="290">
        <v>0</v>
      </c>
      <c r="R28" s="290">
        <v>0</v>
      </c>
      <c r="S28" s="290">
        <v>0</v>
      </c>
      <c r="T28" s="290">
        <v>0</v>
      </c>
      <c r="U28" s="290">
        <v>0</v>
      </c>
      <c r="V28" s="290">
        <v>0</v>
      </c>
      <c r="W28" s="290">
        <v>0</v>
      </c>
      <c r="X28" s="290">
        <v>0</v>
      </c>
      <c r="Y28" s="290">
        <v>0</v>
      </c>
      <c r="Z28" s="290">
        <v>0</v>
      </c>
      <c r="AA28" s="290">
        <v>0</v>
      </c>
      <c r="AB28" s="290">
        <v>0</v>
      </c>
      <c r="AC28" s="290">
        <v>0</v>
      </c>
      <c r="AD28" s="290">
        <v>0</v>
      </c>
      <c r="AE28" s="290">
        <v>0</v>
      </c>
      <c r="AF28" s="290">
        <v>0</v>
      </c>
      <c r="AG28" s="290">
        <v>3.54</v>
      </c>
      <c r="AH28" s="75">
        <v>0</v>
      </c>
      <c r="AI28" s="75">
        <v>0</v>
      </c>
      <c r="AJ28" s="346"/>
      <c r="AK28" s="346"/>
      <c r="AL28" s="346"/>
    </row>
    <row r="29" ht="27" customHeight="1" spans="1:38">
      <c r="A29" s="110"/>
      <c r="B29" s="110"/>
      <c r="C29" s="110"/>
      <c r="D29" s="110" t="s">
        <v>97</v>
      </c>
      <c r="E29" s="284" t="s">
        <v>98</v>
      </c>
      <c r="F29" s="285"/>
      <c r="G29" s="286"/>
      <c r="H29" s="83">
        <v>6.16124</v>
      </c>
      <c r="I29" s="290">
        <v>2</v>
      </c>
      <c r="J29" s="290">
        <v>0</v>
      </c>
      <c r="K29" s="290">
        <v>0</v>
      </c>
      <c r="L29" s="290">
        <v>0</v>
      </c>
      <c r="M29" s="290">
        <v>0</v>
      </c>
      <c r="N29" s="290">
        <v>0</v>
      </c>
      <c r="O29" s="290">
        <v>0</v>
      </c>
      <c r="P29" s="290">
        <v>0</v>
      </c>
      <c r="Q29" s="290">
        <v>0</v>
      </c>
      <c r="R29" s="290">
        <v>0</v>
      </c>
      <c r="S29" s="290">
        <v>0</v>
      </c>
      <c r="T29" s="290">
        <v>0</v>
      </c>
      <c r="U29" s="290">
        <v>0</v>
      </c>
      <c r="V29" s="290">
        <v>0</v>
      </c>
      <c r="W29" s="290">
        <v>0</v>
      </c>
      <c r="X29" s="290">
        <v>0</v>
      </c>
      <c r="Y29" s="290">
        <v>0</v>
      </c>
      <c r="Z29" s="290">
        <v>0</v>
      </c>
      <c r="AA29" s="290">
        <v>0</v>
      </c>
      <c r="AB29" s="290">
        <v>0</v>
      </c>
      <c r="AC29" s="290">
        <v>0</v>
      </c>
      <c r="AD29" s="290">
        <v>0.56124</v>
      </c>
      <c r="AE29" s="290">
        <v>0</v>
      </c>
      <c r="AF29" s="290">
        <v>0</v>
      </c>
      <c r="AG29" s="290">
        <v>3.6</v>
      </c>
      <c r="AH29" s="75">
        <v>0</v>
      </c>
      <c r="AI29" s="75">
        <v>0</v>
      </c>
      <c r="AJ29" s="346"/>
      <c r="AK29" s="346"/>
      <c r="AL29" s="346"/>
    </row>
    <row r="30" ht="27" customHeight="1" spans="1:38">
      <c r="A30" s="110" t="s">
        <v>111</v>
      </c>
      <c r="B30" s="110" t="s">
        <v>112</v>
      </c>
      <c r="C30" s="110" t="s">
        <v>113</v>
      </c>
      <c r="D30" s="110" t="s">
        <v>153</v>
      </c>
      <c r="E30" s="284" t="s">
        <v>114</v>
      </c>
      <c r="F30" s="285" t="s">
        <v>228</v>
      </c>
      <c r="G30" s="286" t="s">
        <v>141</v>
      </c>
      <c r="H30" s="83">
        <v>0.56124</v>
      </c>
      <c r="I30" s="290">
        <v>0</v>
      </c>
      <c r="J30" s="290">
        <v>0</v>
      </c>
      <c r="K30" s="290">
        <v>0</v>
      </c>
      <c r="L30" s="290">
        <v>0</v>
      </c>
      <c r="M30" s="290">
        <v>0</v>
      </c>
      <c r="N30" s="290">
        <v>0</v>
      </c>
      <c r="O30" s="290">
        <v>0</v>
      </c>
      <c r="P30" s="290">
        <v>0</v>
      </c>
      <c r="Q30" s="290">
        <v>0</v>
      </c>
      <c r="R30" s="290">
        <v>0</v>
      </c>
      <c r="S30" s="290">
        <v>0</v>
      </c>
      <c r="T30" s="290">
        <v>0</v>
      </c>
      <c r="U30" s="290">
        <v>0</v>
      </c>
      <c r="V30" s="290">
        <v>0</v>
      </c>
      <c r="W30" s="290">
        <v>0</v>
      </c>
      <c r="X30" s="290">
        <v>0</v>
      </c>
      <c r="Y30" s="290">
        <v>0</v>
      </c>
      <c r="Z30" s="290">
        <v>0</v>
      </c>
      <c r="AA30" s="290">
        <v>0</v>
      </c>
      <c r="AB30" s="290">
        <v>0</v>
      </c>
      <c r="AC30" s="290">
        <v>0</v>
      </c>
      <c r="AD30" s="290">
        <v>0.56124</v>
      </c>
      <c r="AE30" s="290">
        <v>0</v>
      </c>
      <c r="AF30" s="290">
        <v>0</v>
      </c>
      <c r="AG30" s="290">
        <v>0</v>
      </c>
      <c r="AH30" s="75">
        <v>0</v>
      </c>
      <c r="AI30" s="75">
        <v>0</v>
      </c>
      <c r="AJ30" s="346"/>
      <c r="AK30" s="346"/>
      <c r="AL30" s="346"/>
    </row>
    <row r="31" ht="27" customHeight="1" spans="1:38">
      <c r="A31" s="110" t="s">
        <v>111</v>
      </c>
      <c r="B31" s="110" t="s">
        <v>112</v>
      </c>
      <c r="C31" s="110" t="s">
        <v>113</v>
      </c>
      <c r="D31" s="110" t="s">
        <v>153</v>
      </c>
      <c r="E31" s="284" t="s">
        <v>114</v>
      </c>
      <c r="F31" s="285" t="s">
        <v>234</v>
      </c>
      <c r="G31" s="286" t="s">
        <v>141</v>
      </c>
      <c r="H31" s="83">
        <v>3.6</v>
      </c>
      <c r="I31" s="290">
        <v>0</v>
      </c>
      <c r="J31" s="290">
        <v>0</v>
      </c>
      <c r="K31" s="290">
        <v>0</v>
      </c>
      <c r="L31" s="290">
        <v>0</v>
      </c>
      <c r="M31" s="290">
        <v>0</v>
      </c>
      <c r="N31" s="290">
        <v>0</v>
      </c>
      <c r="O31" s="290">
        <v>0</v>
      </c>
      <c r="P31" s="290">
        <v>0</v>
      </c>
      <c r="Q31" s="290">
        <v>0</v>
      </c>
      <c r="R31" s="290">
        <v>0</v>
      </c>
      <c r="S31" s="290">
        <v>0</v>
      </c>
      <c r="T31" s="290">
        <v>0</v>
      </c>
      <c r="U31" s="290">
        <v>0</v>
      </c>
      <c r="V31" s="290">
        <v>0</v>
      </c>
      <c r="W31" s="290">
        <v>0</v>
      </c>
      <c r="X31" s="290">
        <v>0</v>
      </c>
      <c r="Y31" s="290">
        <v>0</v>
      </c>
      <c r="Z31" s="290">
        <v>0</v>
      </c>
      <c r="AA31" s="290">
        <v>0</v>
      </c>
      <c r="AB31" s="290">
        <v>0</v>
      </c>
      <c r="AC31" s="290">
        <v>0</v>
      </c>
      <c r="AD31" s="290">
        <v>0</v>
      </c>
      <c r="AE31" s="290">
        <v>0</v>
      </c>
      <c r="AF31" s="290">
        <v>0</v>
      </c>
      <c r="AG31" s="290">
        <v>3.6</v>
      </c>
      <c r="AH31" s="75">
        <v>0</v>
      </c>
      <c r="AI31" s="75">
        <v>0</v>
      </c>
      <c r="AJ31" s="346"/>
      <c r="AK31" s="346"/>
      <c r="AL31" s="346"/>
    </row>
    <row r="32" ht="27" customHeight="1" spans="1:38">
      <c r="A32" s="110" t="s">
        <v>111</v>
      </c>
      <c r="B32" s="110" t="s">
        <v>112</v>
      </c>
      <c r="C32" s="110" t="s">
        <v>113</v>
      </c>
      <c r="D32" s="110" t="s">
        <v>153</v>
      </c>
      <c r="E32" s="284" t="s">
        <v>114</v>
      </c>
      <c r="F32" s="285" t="s">
        <v>207</v>
      </c>
      <c r="G32" s="286" t="s">
        <v>141</v>
      </c>
      <c r="H32" s="83">
        <v>2</v>
      </c>
      <c r="I32" s="290">
        <v>2</v>
      </c>
      <c r="J32" s="290">
        <v>0</v>
      </c>
      <c r="K32" s="290">
        <v>0</v>
      </c>
      <c r="L32" s="290">
        <v>0</v>
      </c>
      <c r="M32" s="290">
        <v>0</v>
      </c>
      <c r="N32" s="290">
        <v>0</v>
      </c>
      <c r="O32" s="290">
        <v>0</v>
      </c>
      <c r="P32" s="290">
        <v>0</v>
      </c>
      <c r="Q32" s="290">
        <v>0</v>
      </c>
      <c r="R32" s="290">
        <v>0</v>
      </c>
      <c r="S32" s="290">
        <v>0</v>
      </c>
      <c r="T32" s="290">
        <v>0</v>
      </c>
      <c r="U32" s="290">
        <v>0</v>
      </c>
      <c r="V32" s="290">
        <v>0</v>
      </c>
      <c r="W32" s="290">
        <v>0</v>
      </c>
      <c r="X32" s="290">
        <v>0</v>
      </c>
      <c r="Y32" s="290">
        <v>0</v>
      </c>
      <c r="Z32" s="290">
        <v>0</v>
      </c>
      <c r="AA32" s="290">
        <v>0</v>
      </c>
      <c r="AB32" s="290">
        <v>0</v>
      </c>
      <c r="AC32" s="290">
        <v>0</v>
      </c>
      <c r="AD32" s="290">
        <v>0</v>
      </c>
      <c r="AE32" s="290">
        <v>0</v>
      </c>
      <c r="AF32" s="290">
        <v>0</v>
      </c>
      <c r="AG32" s="290">
        <v>0</v>
      </c>
      <c r="AH32" s="75">
        <v>0</v>
      </c>
      <c r="AI32" s="75">
        <v>0</v>
      </c>
      <c r="AJ32" s="346"/>
      <c r="AK32" s="346"/>
      <c r="AL32" s="346"/>
    </row>
    <row r="33" ht="27" customHeight="1" spans="1:38">
      <c r="A33" s="110"/>
      <c r="B33" s="110"/>
      <c r="C33" s="110"/>
      <c r="D33" s="110" t="s">
        <v>99</v>
      </c>
      <c r="E33" s="284" t="s">
        <v>100</v>
      </c>
      <c r="F33" s="285"/>
      <c r="G33" s="286"/>
      <c r="H33" s="83">
        <v>3.425472</v>
      </c>
      <c r="I33" s="290">
        <v>1.2</v>
      </c>
      <c r="J33" s="290">
        <v>0</v>
      </c>
      <c r="K33" s="290">
        <v>0</v>
      </c>
      <c r="L33" s="290">
        <v>0</v>
      </c>
      <c r="M33" s="290">
        <v>0</v>
      </c>
      <c r="N33" s="290">
        <v>0</v>
      </c>
      <c r="O33" s="290">
        <v>0</v>
      </c>
      <c r="P33" s="290">
        <v>0</v>
      </c>
      <c r="Q33" s="290">
        <v>0</v>
      </c>
      <c r="R33" s="290">
        <v>0</v>
      </c>
      <c r="S33" s="290">
        <v>0</v>
      </c>
      <c r="T33" s="290">
        <v>0</v>
      </c>
      <c r="U33" s="290">
        <v>0</v>
      </c>
      <c r="V33" s="290">
        <v>0</v>
      </c>
      <c r="W33" s="290">
        <v>0</v>
      </c>
      <c r="X33" s="290">
        <v>0</v>
      </c>
      <c r="Y33" s="290">
        <v>0</v>
      </c>
      <c r="Z33" s="290">
        <v>0</v>
      </c>
      <c r="AA33" s="290">
        <v>0</v>
      </c>
      <c r="AB33" s="290">
        <v>0</v>
      </c>
      <c r="AC33" s="290">
        <v>0</v>
      </c>
      <c r="AD33" s="290">
        <v>0.245472</v>
      </c>
      <c r="AE33" s="290">
        <v>0</v>
      </c>
      <c r="AF33" s="290">
        <v>0</v>
      </c>
      <c r="AG33" s="290">
        <v>1.98</v>
      </c>
      <c r="AH33" s="75">
        <v>0</v>
      </c>
      <c r="AI33" s="75">
        <v>0</v>
      </c>
      <c r="AJ33" s="346"/>
      <c r="AK33" s="346"/>
      <c r="AL33" s="346"/>
    </row>
    <row r="34" ht="27" customHeight="1" spans="1:38">
      <c r="A34" s="110" t="s">
        <v>111</v>
      </c>
      <c r="B34" s="110" t="s">
        <v>112</v>
      </c>
      <c r="C34" s="110" t="s">
        <v>113</v>
      </c>
      <c r="D34" s="110" t="s">
        <v>154</v>
      </c>
      <c r="E34" s="284" t="s">
        <v>114</v>
      </c>
      <c r="F34" s="285" t="s">
        <v>234</v>
      </c>
      <c r="G34" s="286" t="s">
        <v>141</v>
      </c>
      <c r="H34" s="83">
        <v>1.98</v>
      </c>
      <c r="I34" s="290">
        <v>0</v>
      </c>
      <c r="J34" s="290">
        <v>0</v>
      </c>
      <c r="K34" s="290">
        <v>0</v>
      </c>
      <c r="L34" s="290">
        <v>0</v>
      </c>
      <c r="M34" s="290">
        <v>0</v>
      </c>
      <c r="N34" s="290">
        <v>0</v>
      </c>
      <c r="O34" s="290">
        <v>0</v>
      </c>
      <c r="P34" s="290">
        <v>0</v>
      </c>
      <c r="Q34" s="290">
        <v>0</v>
      </c>
      <c r="R34" s="290">
        <v>0</v>
      </c>
      <c r="S34" s="290">
        <v>0</v>
      </c>
      <c r="T34" s="290">
        <v>0</v>
      </c>
      <c r="U34" s="290">
        <v>0</v>
      </c>
      <c r="V34" s="290">
        <v>0</v>
      </c>
      <c r="W34" s="290">
        <v>0</v>
      </c>
      <c r="X34" s="290">
        <v>0</v>
      </c>
      <c r="Y34" s="290">
        <v>0</v>
      </c>
      <c r="Z34" s="290">
        <v>0</v>
      </c>
      <c r="AA34" s="290">
        <v>0</v>
      </c>
      <c r="AB34" s="290">
        <v>0</v>
      </c>
      <c r="AC34" s="290">
        <v>0</v>
      </c>
      <c r="AD34" s="290">
        <v>0</v>
      </c>
      <c r="AE34" s="290">
        <v>0</v>
      </c>
      <c r="AF34" s="290">
        <v>0</v>
      </c>
      <c r="AG34" s="290">
        <v>1.98</v>
      </c>
      <c r="AH34" s="75">
        <v>0</v>
      </c>
      <c r="AI34" s="75">
        <v>0</v>
      </c>
      <c r="AJ34" s="346"/>
      <c r="AK34" s="346"/>
      <c r="AL34" s="346"/>
    </row>
    <row r="35" ht="27" customHeight="1" spans="1:38">
      <c r="A35" s="110" t="s">
        <v>111</v>
      </c>
      <c r="B35" s="110" t="s">
        <v>112</v>
      </c>
      <c r="C35" s="110" t="s">
        <v>113</v>
      </c>
      <c r="D35" s="110" t="s">
        <v>154</v>
      </c>
      <c r="E35" s="284" t="s">
        <v>114</v>
      </c>
      <c r="F35" s="285" t="s">
        <v>207</v>
      </c>
      <c r="G35" s="286" t="s">
        <v>141</v>
      </c>
      <c r="H35" s="83">
        <v>1.2</v>
      </c>
      <c r="I35" s="290">
        <v>1.2</v>
      </c>
      <c r="J35" s="290">
        <v>0</v>
      </c>
      <c r="K35" s="290">
        <v>0</v>
      </c>
      <c r="L35" s="290">
        <v>0</v>
      </c>
      <c r="M35" s="290">
        <v>0</v>
      </c>
      <c r="N35" s="290">
        <v>0</v>
      </c>
      <c r="O35" s="290">
        <v>0</v>
      </c>
      <c r="P35" s="290">
        <v>0</v>
      </c>
      <c r="Q35" s="290">
        <v>0</v>
      </c>
      <c r="R35" s="290">
        <v>0</v>
      </c>
      <c r="S35" s="290">
        <v>0</v>
      </c>
      <c r="T35" s="290">
        <v>0</v>
      </c>
      <c r="U35" s="290">
        <v>0</v>
      </c>
      <c r="V35" s="290">
        <v>0</v>
      </c>
      <c r="W35" s="290">
        <v>0</v>
      </c>
      <c r="X35" s="290">
        <v>0</v>
      </c>
      <c r="Y35" s="290">
        <v>0</v>
      </c>
      <c r="Z35" s="290">
        <v>0</v>
      </c>
      <c r="AA35" s="290">
        <v>0</v>
      </c>
      <c r="AB35" s="290">
        <v>0</v>
      </c>
      <c r="AC35" s="290">
        <v>0</v>
      </c>
      <c r="AD35" s="290">
        <v>0</v>
      </c>
      <c r="AE35" s="290">
        <v>0</v>
      </c>
      <c r="AF35" s="290">
        <v>0</v>
      </c>
      <c r="AG35" s="290">
        <v>0</v>
      </c>
      <c r="AH35" s="75">
        <v>0</v>
      </c>
      <c r="AI35" s="75">
        <v>0</v>
      </c>
      <c r="AJ35" s="346"/>
      <c r="AK35" s="346"/>
      <c r="AL35" s="346"/>
    </row>
    <row r="36" ht="27" customHeight="1" spans="1:38">
      <c r="A36" s="110" t="s">
        <v>111</v>
      </c>
      <c r="B36" s="110" t="s">
        <v>112</v>
      </c>
      <c r="C36" s="110" t="s">
        <v>113</v>
      </c>
      <c r="D36" s="110" t="s">
        <v>154</v>
      </c>
      <c r="E36" s="284" t="s">
        <v>114</v>
      </c>
      <c r="F36" s="285" t="s">
        <v>228</v>
      </c>
      <c r="G36" s="286" t="s">
        <v>141</v>
      </c>
      <c r="H36" s="83">
        <v>0.245472</v>
      </c>
      <c r="I36" s="290">
        <v>0</v>
      </c>
      <c r="J36" s="290">
        <v>0</v>
      </c>
      <c r="K36" s="290">
        <v>0</v>
      </c>
      <c r="L36" s="290">
        <v>0</v>
      </c>
      <c r="M36" s="290">
        <v>0</v>
      </c>
      <c r="N36" s="290">
        <v>0</v>
      </c>
      <c r="O36" s="290">
        <v>0</v>
      </c>
      <c r="P36" s="290">
        <v>0</v>
      </c>
      <c r="Q36" s="290">
        <v>0</v>
      </c>
      <c r="R36" s="290">
        <v>0</v>
      </c>
      <c r="S36" s="290">
        <v>0</v>
      </c>
      <c r="T36" s="290">
        <v>0</v>
      </c>
      <c r="U36" s="290">
        <v>0</v>
      </c>
      <c r="V36" s="290">
        <v>0</v>
      </c>
      <c r="W36" s="290">
        <v>0</v>
      </c>
      <c r="X36" s="290">
        <v>0</v>
      </c>
      <c r="Y36" s="290">
        <v>0</v>
      </c>
      <c r="Z36" s="290">
        <v>0</v>
      </c>
      <c r="AA36" s="290">
        <v>0</v>
      </c>
      <c r="AB36" s="290">
        <v>0</v>
      </c>
      <c r="AC36" s="290">
        <v>0</v>
      </c>
      <c r="AD36" s="290">
        <v>0.245472</v>
      </c>
      <c r="AE36" s="290">
        <v>0</v>
      </c>
      <c r="AF36" s="290">
        <v>0</v>
      </c>
      <c r="AG36" s="290">
        <v>0</v>
      </c>
      <c r="AH36" s="75">
        <v>0</v>
      </c>
      <c r="AI36" s="75">
        <v>0</v>
      </c>
      <c r="AJ36" s="346"/>
      <c r="AK36" s="346"/>
      <c r="AL36" s="346"/>
    </row>
    <row r="37" ht="27" customHeight="1" spans="1:38">
      <c r="A37" s="110"/>
      <c r="B37" s="110"/>
      <c r="C37" s="110"/>
      <c r="D37" s="110" t="s">
        <v>101</v>
      </c>
      <c r="E37" s="284" t="s">
        <v>102</v>
      </c>
      <c r="F37" s="285"/>
      <c r="G37" s="286"/>
      <c r="H37" s="83">
        <v>0.990968</v>
      </c>
      <c r="I37" s="290">
        <v>0.8</v>
      </c>
      <c r="J37" s="290">
        <v>0</v>
      </c>
      <c r="K37" s="290">
        <v>0</v>
      </c>
      <c r="L37" s="290">
        <v>0</v>
      </c>
      <c r="M37" s="290">
        <v>0</v>
      </c>
      <c r="N37" s="290">
        <v>0</v>
      </c>
      <c r="O37" s="290">
        <v>0</v>
      </c>
      <c r="P37" s="290">
        <v>0</v>
      </c>
      <c r="Q37" s="290">
        <v>0</v>
      </c>
      <c r="R37" s="290">
        <v>0</v>
      </c>
      <c r="S37" s="290">
        <v>0</v>
      </c>
      <c r="T37" s="290">
        <v>0</v>
      </c>
      <c r="U37" s="290">
        <v>0</v>
      </c>
      <c r="V37" s="290">
        <v>0</v>
      </c>
      <c r="W37" s="290">
        <v>0</v>
      </c>
      <c r="X37" s="290">
        <v>0</v>
      </c>
      <c r="Y37" s="290">
        <v>0</v>
      </c>
      <c r="Z37" s="290">
        <v>0</v>
      </c>
      <c r="AA37" s="290">
        <v>0</v>
      </c>
      <c r="AB37" s="290">
        <v>0</v>
      </c>
      <c r="AC37" s="290">
        <v>0</v>
      </c>
      <c r="AD37" s="290">
        <v>0.190968</v>
      </c>
      <c r="AE37" s="290">
        <v>0</v>
      </c>
      <c r="AF37" s="290">
        <v>0</v>
      </c>
      <c r="AG37" s="290">
        <v>0</v>
      </c>
      <c r="AH37" s="75">
        <v>0</v>
      </c>
      <c r="AI37" s="75">
        <v>0</v>
      </c>
      <c r="AJ37" s="346"/>
      <c r="AK37" s="346"/>
      <c r="AL37" s="346"/>
    </row>
    <row r="38" ht="27" customHeight="1" spans="1:38">
      <c r="A38" s="110" t="s">
        <v>111</v>
      </c>
      <c r="B38" s="110" t="s">
        <v>112</v>
      </c>
      <c r="C38" s="110" t="s">
        <v>113</v>
      </c>
      <c r="D38" s="110" t="s">
        <v>157</v>
      </c>
      <c r="E38" s="284" t="s">
        <v>114</v>
      </c>
      <c r="F38" s="285" t="s">
        <v>207</v>
      </c>
      <c r="G38" s="286" t="s">
        <v>159</v>
      </c>
      <c r="H38" s="83">
        <v>0.8</v>
      </c>
      <c r="I38" s="290">
        <v>0.8</v>
      </c>
      <c r="J38" s="290">
        <v>0</v>
      </c>
      <c r="K38" s="290">
        <v>0</v>
      </c>
      <c r="L38" s="290">
        <v>0</v>
      </c>
      <c r="M38" s="290">
        <v>0</v>
      </c>
      <c r="N38" s="290">
        <v>0</v>
      </c>
      <c r="O38" s="290">
        <v>0</v>
      </c>
      <c r="P38" s="290">
        <v>0</v>
      </c>
      <c r="Q38" s="290">
        <v>0</v>
      </c>
      <c r="R38" s="290">
        <v>0</v>
      </c>
      <c r="S38" s="290">
        <v>0</v>
      </c>
      <c r="T38" s="290">
        <v>0</v>
      </c>
      <c r="U38" s="290">
        <v>0</v>
      </c>
      <c r="V38" s="290">
        <v>0</v>
      </c>
      <c r="W38" s="290">
        <v>0</v>
      </c>
      <c r="X38" s="290">
        <v>0</v>
      </c>
      <c r="Y38" s="290">
        <v>0</v>
      </c>
      <c r="Z38" s="290">
        <v>0</v>
      </c>
      <c r="AA38" s="290">
        <v>0</v>
      </c>
      <c r="AB38" s="290">
        <v>0</v>
      </c>
      <c r="AC38" s="290">
        <v>0</v>
      </c>
      <c r="AD38" s="290">
        <v>0</v>
      </c>
      <c r="AE38" s="290">
        <v>0</v>
      </c>
      <c r="AF38" s="290">
        <v>0</v>
      </c>
      <c r="AG38" s="290">
        <v>0</v>
      </c>
      <c r="AH38" s="75">
        <v>0</v>
      </c>
      <c r="AI38" s="75">
        <v>0</v>
      </c>
      <c r="AJ38" s="346"/>
      <c r="AK38" s="346"/>
      <c r="AL38" s="346"/>
    </row>
    <row r="39" ht="27" customHeight="1" spans="1:38">
      <c r="A39" s="110" t="s">
        <v>111</v>
      </c>
      <c r="B39" s="110" t="s">
        <v>112</v>
      </c>
      <c r="C39" s="110" t="s">
        <v>113</v>
      </c>
      <c r="D39" s="110" t="s">
        <v>157</v>
      </c>
      <c r="E39" s="284" t="s">
        <v>114</v>
      </c>
      <c r="F39" s="285" t="s">
        <v>228</v>
      </c>
      <c r="G39" s="286" t="s">
        <v>159</v>
      </c>
      <c r="H39" s="83">
        <v>0.190968</v>
      </c>
      <c r="I39" s="290">
        <v>0</v>
      </c>
      <c r="J39" s="290">
        <v>0</v>
      </c>
      <c r="K39" s="290">
        <v>0</v>
      </c>
      <c r="L39" s="290">
        <v>0</v>
      </c>
      <c r="M39" s="290">
        <v>0</v>
      </c>
      <c r="N39" s="290">
        <v>0</v>
      </c>
      <c r="O39" s="290">
        <v>0</v>
      </c>
      <c r="P39" s="290">
        <v>0</v>
      </c>
      <c r="Q39" s="290">
        <v>0</v>
      </c>
      <c r="R39" s="290">
        <v>0</v>
      </c>
      <c r="S39" s="290">
        <v>0</v>
      </c>
      <c r="T39" s="290">
        <v>0</v>
      </c>
      <c r="U39" s="290">
        <v>0</v>
      </c>
      <c r="V39" s="290">
        <v>0</v>
      </c>
      <c r="W39" s="290">
        <v>0</v>
      </c>
      <c r="X39" s="290">
        <v>0</v>
      </c>
      <c r="Y39" s="290">
        <v>0</v>
      </c>
      <c r="Z39" s="290">
        <v>0</v>
      </c>
      <c r="AA39" s="290">
        <v>0</v>
      </c>
      <c r="AB39" s="290">
        <v>0</v>
      </c>
      <c r="AC39" s="290">
        <v>0</v>
      </c>
      <c r="AD39" s="290">
        <v>0.190968</v>
      </c>
      <c r="AE39" s="290">
        <v>0</v>
      </c>
      <c r="AF39" s="290">
        <v>0</v>
      </c>
      <c r="AG39" s="290">
        <v>0</v>
      </c>
      <c r="AH39" s="75">
        <v>0</v>
      </c>
      <c r="AI39" s="75">
        <v>0</v>
      </c>
      <c r="AJ39" s="346"/>
      <c r="AK39" s="346"/>
      <c r="AL39" s="346"/>
    </row>
    <row r="40" ht="27" customHeight="1" spans="1:38">
      <c r="A40" s="346"/>
      <c r="B40" s="346"/>
      <c r="C40" s="346"/>
      <c r="D40" s="346"/>
      <c r="E40" s="346"/>
      <c r="F40" s="346"/>
      <c r="G40" s="346"/>
      <c r="H40" s="346"/>
      <c r="I40" s="346"/>
      <c r="J40" s="346"/>
      <c r="K40" s="346"/>
      <c r="L40" s="346"/>
      <c r="M40" s="346"/>
      <c r="N40" s="346"/>
      <c r="O40" s="346"/>
      <c r="P40" s="346"/>
      <c r="Q40" s="346"/>
      <c r="R40" s="346"/>
      <c r="S40" s="346"/>
      <c r="T40" s="346"/>
      <c r="U40" s="346"/>
      <c r="V40" s="346"/>
      <c r="W40" s="346"/>
      <c r="X40" s="346"/>
      <c r="Y40" s="346"/>
      <c r="Z40" s="346"/>
      <c r="AA40" s="346"/>
      <c r="AB40" s="346"/>
      <c r="AC40" s="346"/>
      <c r="AD40" s="346"/>
      <c r="AE40" s="346"/>
      <c r="AF40" s="346"/>
      <c r="AG40" s="346"/>
      <c r="AH40" s="346"/>
      <c r="AI40" s="346"/>
      <c r="AJ40" s="346"/>
      <c r="AK40" s="346"/>
      <c r="AL40" s="346"/>
    </row>
    <row r="41" ht="27" customHeight="1" spans="1:38">
      <c r="A41" s="346"/>
      <c r="B41" s="346"/>
      <c r="C41" s="346"/>
      <c r="D41" s="346"/>
      <c r="E41" s="346"/>
      <c r="F41" s="346"/>
      <c r="G41" s="346"/>
      <c r="H41" s="346"/>
      <c r="I41" s="346"/>
      <c r="J41" s="346"/>
      <c r="K41" s="346"/>
      <c r="L41" s="346"/>
      <c r="M41" s="346"/>
      <c r="N41" s="346"/>
      <c r="O41" s="346"/>
      <c r="P41" s="346"/>
      <c r="Q41" s="346"/>
      <c r="R41" s="346"/>
      <c r="S41" s="346"/>
      <c r="T41" s="346"/>
      <c r="U41" s="346"/>
      <c r="V41" s="346"/>
      <c r="W41" s="346"/>
      <c r="X41" s="346"/>
      <c r="Y41" s="346"/>
      <c r="Z41" s="346"/>
      <c r="AA41" s="346"/>
      <c r="AB41" s="346"/>
      <c r="AC41" s="346"/>
      <c r="AD41" s="346"/>
      <c r="AE41" s="346"/>
      <c r="AF41" s="346"/>
      <c r="AG41" s="346"/>
      <c r="AH41" s="346"/>
      <c r="AI41" s="346"/>
      <c r="AJ41" s="346"/>
      <c r="AK41" s="346"/>
      <c r="AL41" s="346"/>
    </row>
    <row r="42" ht="27" customHeight="1" spans="1:38">
      <c r="A42" s="346"/>
      <c r="B42" s="346"/>
      <c r="C42" s="346"/>
      <c r="D42" s="346"/>
      <c r="E42" s="346"/>
      <c r="F42" s="346"/>
      <c r="G42" s="346"/>
      <c r="H42" s="346"/>
      <c r="I42" s="346"/>
      <c r="J42" s="346"/>
      <c r="K42" s="346"/>
      <c r="L42" s="346"/>
      <c r="M42" s="346"/>
      <c r="N42" s="346"/>
      <c r="O42" s="346"/>
      <c r="P42" s="346"/>
      <c r="Q42" s="346"/>
      <c r="R42" s="346"/>
      <c r="S42" s="346"/>
      <c r="T42" s="346"/>
      <c r="U42" s="346"/>
      <c r="V42" s="346"/>
      <c r="W42" s="346"/>
      <c r="X42" s="346"/>
      <c r="Y42" s="346"/>
      <c r="Z42" s="346"/>
      <c r="AA42" s="346"/>
      <c r="AB42" s="346"/>
      <c r="AC42" s="346"/>
      <c r="AD42" s="346"/>
      <c r="AE42" s="346"/>
      <c r="AF42" s="346"/>
      <c r="AG42" s="346"/>
      <c r="AH42" s="346"/>
      <c r="AI42" s="346"/>
      <c r="AJ42" s="346"/>
      <c r="AK42" s="346"/>
      <c r="AL42" s="346"/>
    </row>
    <row r="43" ht="27" customHeight="1" spans="1:38">
      <c r="A43" s="346"/>
      <c r="B43" s="346"/>
      <c r="C43" s="346"/>
      <c r="D43" s="346"/>
      <c r="E43" s="346"/>
      <c r="F43" s="346"/>
      <c r="G43" s="346"/>
      <c r="H43" s="346"/>
      <c r="I43" s="346"/>
      <c r="J43" s="346"/>
      <c r="K43" s="346"/>
      <c r="L43" s="346"/>
      <c r="M43" s="346"/>
      <c r="N43" s="346"/>
      <c r="O43" s="346"/>
      <c r="P43" s="346"/>
      <c r="Q43" s="346"/>
      <c r="R43" s="346"/>
      <c r="S43" s="346"/>
      <c r="T43" s="346"/>
      <c r="U43" s="346"/>
      <c r="V43" s="346"/>
      <c r="W43" s="346"/>
      <c r="X43" s="346"/>
      <c r="Y43" s="346"/>
      <c r="Z43" s="346"/>
      <c r="AA43" s="346"/>
      <c r="AB43" s="346"/>
      <c r="AC43" s="346"/>
      <c r="AD43" s="346"/>
      <c r="AE43" s="346"/>
      <c r="AF43" s="346"/>
      <c r="AG43" s="346"/>
      <c r="AH43" s="346"/>
      <c r="AI43" s="346"/>
      <c r="AJ43" s="346"/>
      <c r="AK43" s="346"/>
      <c r="AL43" s="346"/>
    </row>
    <row r="44" ht="27" customHeight="1" spans="1:38">
      <c r="A44" s="346"/>
      <c r="B44" s="346"/>
      <c r="C44" s="346"/>
      <c r="D44" s="346"/>
      <c r="E44" s="346"/>
      <c r="F44" s="346"/>
      <c r="G44" s="346"/>
      <c r="H44" s="346"/>
      <c r="I44" s="346"/>
      <c r="J44" s="346"/>
      <c r="K44" s="346"/>
      <c r="L44" s="346"/>
      <c r="M44" s="346"/>
      <c r="N44" s="346"/>
      <c r="O44" s="346"/>
      <c r="P44" s="346"/>
      <c r="Q44" s="346"/>
      <c r="R44" s="346"/>
      <c r="S44" s="346"/>
      <c r="T44" s="346"/>
      <c r="U44" s="346"/>
      <c r="V44" s="346"/>
      <c r="W44" s="346"/>
      <c r="X44" s="346"/>
      <c r="Y44" s="346"/>
      <c r="Z44" s="346"/>
      <c r="AA44" s="346"/>
      <c r="AB44" s="346"/>
      <c r="AC44" s="346"/>
      <c r="AD44" s="346"/>
      <c r="AE44" s="346"/>
      <c r="AF44" s="346"/>
      <c r="AG44" s="346"/>
      <c r="AH44" s="346"/>
      <c r="AI44" s="346"/>
      <c r="AJ44" s="346"/>
      <c r="AK44" s="346"/>
      <c r="AL44" s="346"/>
    </row>
    <row r="45" ht="27" customHeight="1" spans="1:38">
      <c r="A45" s="346"/>
      <c r="B45" s="346"/>
      <c r="C45" s="346"/>
      <c r="D45" s="346"/>
      <c r="E45" s="346"/>
      <c r="F45" s="346"/>
      <c r="G45" s="346"/>
      <c r="H45" s="346"/>
      <c r="I45" s="346"/>
      <c r="J45" s="346"/>
      <c r="K45" s="346"/>
      <c r="L45" s="346"/>
      <c r="M45" s="346"/>
      <c r="N45" s="346"/>
      <c r="O45" s="346"/>
      <c r="P45" s="346"/>
      <c r="Q45" s="346"/>
      <c r="R45" s="346"/>
      <c r="S45" s="346"/>
      <c r="T45" s="346"/>
      <c r="U45" s="346"/>
      <c r="V45" s="346"/>
      <c r="W45" s="346"/>
      <c r="X45" s="346"/>
      <c r="Y45" s="346"/>
      <c r="Z45" s="346"/>
      <c r="AA45" s="346"/>
      <c r="AB45" s="346"/>
      <c r="AC45" s="346"/>
      <c r="AD45" s="346"/>
      <c r="AE45" s="346"/>
      <c r="AF45" s="346"/>
      <c r="AG45" s="346"/>
      <c r="AH45" s="346"/>
      <c r="AI45" s="346"/>
      <c r="AJ45" s="346"/>
      <c r="AK45" s="346"/>
      <c r="AL45" s="346"/>
    </row>
    <row r="46" ht="27" customHeight="1" spans="1:38">
      <c r="A46" s="346"/>
      <c r="B46" s="346"/>
      <c r="C46" s="346"/>
      <c r="D46" s="346"/>
      <c r="E46" s="346"/>
      <c r="F46" s="346"/>
      <c r="G46" s="346"/>
      <c r="H46" s="346"/>
      <c r="I46" s="346"/>
      <c r="J46" s="346"/>
      <c r="K46" s="346"/>
      <c r="L46" s="346"/>
      <c r="M46" s="346"/>
      <c r="N46" s="346"/>
      <c r="O46" s="346"/>
      <c r="P46" s="346"/>
      <c r="Q46" s="346"/>
      <c r="R46" s="346"/>
      <c r="S46" s="346"/>
      <c r="T46" s="346"/>
      <c r="U46" s="346"/>
      <c r="V46" s="346"/>
      <c r="W46" s="346"/>
      <c r="X46" s="346"/>
      <c r="Y46" s="346"/>
      <c r="Z46" s="346"/>
      <c r="AA46" s="346"/>
      <c r="AB46" s="346"/>
      <c r="AC46" s="346"/>
      <c r="AD46" s="346"/>
      <c r="AE46" s="346"/>
      <c r="AF46" s="346"/>
      <c r="AG46" s="346"/>
      <c r="AH46" s="346"/>
      <c r="AI46" s="346"/>
      <c r="AJ46" s="346"/>
      <c r="AK46" s="346"/>
      <c r="AL46" s="346"/>
    </row>
    <row r="47" ht="27" customHeight="1" spans="1:38">
      <c r="A47" s="346"/>
      <c r="B47" s="346"/>
      <c r="C47" s="346"/>
      <c r="D47" s="346"/>
      <c r="E47" s="346"/>
      <c r="F47" s="346"/>
      <c r="G47" s="346"/>
      <c r="H47" s="346"/>
      <c r="I47" s="346"/>
      <c r="J47" s="346"/>
      <c r="K47" s="346"/>
      <c r="L47" s="346"/>
      <c r="M47" s="346"/>
      <c r="N47" s="346"/>
      <c r="O47" s="346"/>
      <c r="P47" s="346"/>
      <c r="Q47" s="346"/>
      <c r="R47" s="346"/>
      <c r="S47" s="346"/>
      <c r="T47" s="346"/>
      <c r="U47" s="346"/>
      <c r="V47" s="346"/>
      <c r="W47" s="346"/>
      <c r="X47" s="346"/>
      <c r="Y47" s="346"/>
      <c r="Z47" s="346"/>
      <c r="AA47" s="346"/>
      <c r="AB47" s="346"/>
      <c r="AC47" s="346"/>
      <c r="AD47" s="346"/>
      <c r="AE47" s="346"/>
      <c r="AF47" s="346"/>
      <c r="AG47" s="346"/>
      <c r="AH47" s="346"/>
      <c r="AI47" s="346"/>
      <c r="AJ47" s="346"/>
      <c r="AK47" s="346"/>
      <c r="AL47" s="346"/>
    </row>
    <row r="48" ht="27" customHeight="1" spans="1:38">
      <c r="A48" s="346"/>
      <c r="B48" s="346"/>
      <c r="C48" s="346"/>
      <c r="D48" s="346"/>
      <c r="E48" s="346"/>
      <c r="F48" s="346"/>
      <c r="G48" s="346"/>
      <c r="H48" s="346"/>
      <c r="I48" s="346"/>
      <c r="J48" s="346"/>
      <c r="K48" s="346"/>
      <c r="L48" s="346"/>
      <c r="M48" s="346"/>
      <c r="N48" s="346"/>
      <c r="O48" s="346"/>
      <c r="P48" s="346"/>
      <c r="Q48" s="346"/>
      <c r="R48" s="346"/>
      <c r="S48" s="346"/>
      <c r="T48" s="346"/>
      <c r="U48" s="346"/>
      <c r="V48" s="346"/>
      <c r="W48" s="346"/>
      <c r="X48" s="346"/>
      <c r="Y48" s="346"/>
      <c r="Z48" s="346"/>
      <c r="AA48" s="346"/>
      <c r="AB48" s="346"/>
      <c r="AC48" s="346"/>
      <c r="AD48" s="346"/>
      <c r="AE48" s="346"/>
      <c r="AF48" s="346"/>
      <c r="AG48" s="346"/>
      <c r="AH48" s="346"/>
      <c r="AI48" s="346"/>
      <c r="AJ48" s="346"/>
      <c r="AK48" s="346"/>
      <c r="AL48" s="346"/>
    </row>
    <row r="49" ht="27" customHeight="1" spans="1:38">
      <c r="A49" s="346"/>
      <c r="B49" s="346"/>
      <c r="C49" s="346"/>
      <c r="D49" s="346"/>
      <c r="E49" s="346"/>
      <c r="F49" s="346"/>
      <c r="G49" s="346"/>
      <c r="H49" s="346"/>
      <c r="I49" s="346"/>
      <c r="J49" s="346"/>
      <c r="K49" s="346"/>
      <c r="L49" s="346"/>
      <c r="M49" s="346"/>
      <c r="N49" s="346"/>
      <c r="O49" s="346"/>
      <c r="P49" s="346"/>
      <c r="Q49" s="346"/>
      <c r="R49" s="346"/>
      <c r="S49" s="346"/>
      <c r="T49" s="346"/>
      <c r="U49" s="346"/>
      <c r="V49" s="346"/>
      <c r="W49" s="346"/>
      <c r="X49" s="346"/>
      <c r="Y49" s="346"/>
      <c r="Z49" s="346"/>
      <c r="AA49" s="346"/>
      <c r="AB49" s="346"/>
      <c r="AC49" s="346"/>
      <c r="AD49" s="346"/>
      <c r="AE49" s="346"/>
      <c r="AF49" s="346"/>
      <c r="AG49" s="346"/>
      <c r="AH49" s="346"/>
      <c r="AI49" s="346"/>
      <c r="AJ49" s="346"/>
      <c r="AK49" s="346"/>
      <c r="AL49" s="346"/>
    </row>
    <row r="50" ht="27" customHeight="1" spans="1:38">
      <c r="A50" s="346"/>
      <c r="B50" s="346"/>
      <c r="C50" s="346"/>
      <c r="D50" s="346"/>
      <c r="E50" s="346"/>
      <c r="F50" s="346"/>
      <c r="G50" s="346"/>
      <c r="H50" s="346"/>
      <c r="I50" s="346"/>
      <c r="J50" s="346"/>
      <c r="K50" s="346"/>
      <c r="L50" s="346"/>
      <c r="M50" s="346"/>
      <c r="N50" s="346"/>
      <c r="O50" s="346"/>
      <c r="P50" s="346"/>
      <c r="Q50" s="346"/>
      <c r="R50" s="346"/>
      <c r="S50" s="346"/>
      <c r="T50" s="346"/>
      <c r="U50" s="346"/>
      <c r="V50" s="346"/>
      <c r="W50" s="346"/>
      <c r="X50" s="346"/>
      <c r="Y50" s="346"/>
      <c r="Z50" s="346"/>
      <c r="AA50" s="346"/>
      <c r="AB50" s="346"/>
      <c r="AC50" s="346"/>
      <c r="AD50" s="346"/>
      <c r="AE50" s="346"/>
      <c r="AF50" s="346"/>
      <c r="AG50" s="346"/>
      <c r="AH50" s="346"/>
      <c r="AI50" s="346"/>
      <c r="AJ50" s="346"/>
      <c r="AK50" s="346"/>
      <c r="AL50" s="346"/>
    </row>
    <row r="51" ht="27" customHeight="1" spans="1:38">
      <c r="A51" s="346"/>
      <c r="B51" s="346"/>
      <c r="C51" s="346"/>
      <c r="D51" s="346"/>
      <c r="E51" s="346"/>
      <c r="F51" s="346"/>
      <c r="G51" s="346"/>
      <c r="H51" s="346"/>
      <c r="I51" s="346"/>
      <c r="J51" s="346"/>
      <c r="K51" s="346"/>
      <c r="L51" s="346"/>
      <c r="M51" s="346"/>
      <c r="N51" s="346"/>
      <c r="O51" s="346"/>
      <c r="P51" s="346"/>
      <c r="Q51" s="346"/>
      <c r="R51" s="346"/>
      <c r="S51" s="346"/>
      <c r="T51" s="346"/>
      <c r="U51" s="346"/>
      <c r="V51" s="346"/>
      <c r="W51" s="346"/>
      <c r="X51" s="346"/>
      <c r="Y51" s="346"/>
      <c r="Z51" s="346"/>
      <c r="AA51" s="346"/>
      <c r="AB51" s="346"/>
      <c r="AC51" s="346"/>
      <c r="AD51" s="346"/>
      <c r="AE51" s="346"/>
      <c r="AF51" s="346"/>
      <c r="AG51" s="346"/>
      <c r="AH51" s="346"/>
      <c r="AI51" s="346"/>
      <c r="AJ51" s="346"/>
      <c r="AK51" s="346"/>
      <c r="AL51" s="346"/>
    </row>
    <row r="52" ht="27" customHeight="1" spans="1:38">
      <c r="A52" s="346"/>
      <c r="B52" s="346"/>
      <c r="C52" s="346"/>
      <c r="D52" s="346"/>
      <c r="E52" s="346"/>
      <c r="F52" s="346"/>
      <c r="G52" s="346"/>
      <c r="H52" s="346"/>
      <c r="I52" s="346"/>
      <c r="J52" s="346"/>
      <c r="K52" s="346"/>
      <c r="L52" s="346"/>
      <c r="M52" s="346"/>
      <c r="N52" s="346"/>
      <c r="O52" s="346"/>
      <c r="P52" s="346"/>
      <c r="Q52" s="346"/>
      <c r="R52" s="346"/>
      <c r="S52" s="346"/>
      <c r="T52" s="346"/>
      <c r="U52" s="346"/>
      <c r="V52" s="346"/>
      <c r="W52" s="346"/>
      <c r="X52" s="346"/>
      <c r="Y52" s="346"/>
      <c r="Z52" s="346"/>
      <c r="AA52" s="346"/>
      <c r="AB52" s="346"/>
      <c r="AC52" s="346"/>
      <c r="AD52" s="346"/>
      <c r="AE52" s="346"/>
      <c r="AF52" s="346"/>
      <c r="AG52" s="346"/>
      <c r="AH52" s="346"/>
      <c r="AI52" s="346"/>
      <c r="AJ52" s="346"/>
      <c r="AK52" s="346"/>
      <c r="AL52" s="346"/>
    </row>
    <row r="53" ht="27" customHeight="1" spans="1:38">
      <c r="A53" s="346"/>
      <c r="B53" s="346"/>
      <c r="C53" s="346"/>
      <c r="D53" s="346"/>
      <c r="E53" s="346"/>
      <c r="F53" s="346"/>
      <c r="G53" s="346"/>
      <c r="H53" s="346"/>
      <c r="I53" s="346"/>
      <c r="J53" s="346"/>
      <c r="K53" s="346"/>
      <c r="L53" s="346"/>
      <c r="M53" s="346"/>
      <c r="N53" s="346"/>
      <c r="O53" s="346"/>
      <c r="P53" s="346"/>
      <c r="Q53" s="346"/>
      <c r="R53" s="346"/>
      <c r="S53" s="346"/>
      <c r="T53" s="346"/>
      <c r="U53" s="346"/>
      <c r="V53" s="346"/>
      <c r="W53" s="346"/>
      <c r="X53" s="346"/>
      <c r="Y53" s="346"/>
      <c r="Z53" s="346"/>
      <c r="AA53" s="346"/>
      <c r="AB53" s="346"/>
      <c r="AC53" s="346"/>
      <c r="AD53" s="346"/>
      <c r="AE53" s="346"/>
      <c r="AF53" s="346"/>
      <c r="AG53" s="346"/>
      <c r="AH53" s="346"/>
      <c r="AI53" s="346"/>
      <c r="AJ53" s="346"/>
      <c r="AK53" s="346"/>
      <c r="AL53" s="346"/>
    </row>
    <row r="54" ht="27" customHeight="1" spans="1:38">
      <c r="A54" s="346"/>
      <c r="B54" s="346"/>
      <c r="C54" s="346"/>
      <c r="D54" s="346"/>
      <c r="E54" s="346"/>
      <c r="F54" s="346"/>
      <c r="G54" s="346"/>
      <c r="H54" s="346"/>
      <c r="I54" s="346"/>
      <c r="J54" s="346"/>
      <c r="K54" s="346"/>
      <c r="L54" s="346"/>
      <c r="M54" s="346"/>
      <c r="N54" s="346"/>
      <c r="O54" s="346"/>
      <c r="P54" s="346"/>
      <c r="Q54" s="346"/>
      <c r="R54" s="346"/>
      <c r="S54" s="346"/>
      <c r="T54" s="346"/>
      <c r="U54" s="346"/>
      <c r="V54" s="346"/>
      <c r="W54" s="346"/>
      <c r="X54" s="346"/>
      <c r="Y54" s="346"/>
      <c r="Z54" s="346"/>
      <c r="AA54" s="346"/>
      <c r="AB54" s="346"/>
      <c r="AC54" s="346"/>
      <c r="AD54" s="346"/>
      <c r="AE54" s="346"/>
      <c r="AF54" s="346"/>
      <c r="AG54" s="346"/>
      <c r="AH54" s="346"/>
      <c r="AI54" s="346"/>
      <c r="AJ54" s="346"/>
      <c r="AK54" s="346"/>
      <c r="AL54" s="346"/>
    </row>
    <row r="55" ht="27" customHeight="1" spans="1:38">
      <c r="A55" s="346"/>
      <c r="B55" s="346"/>
      <c r="C55" s="346"/>
      <c r="D55" s="346"/>
      <c r="E55" s="346"/>
      <c r="F55" s="346"/>
      <c r="G55" s="346"/>
      <c r="H55" s="346"/>
      <c r="I55" s="346"/>
      <c r="J55" s="346"/>
      <c r="K55" s="346"/>
      <c r="L55" s="346"/>
      <c r="M55" s="346"/>
      <c r="N55" s="346"/>
      <c r="O55" s="346"/>
      <c r="P55" s="346"/>
      <c r="Q55" s="346"/>
      <c r="R55" s="346"/>
      <c r="S55" s="346"/>
      <c r="T55" s="346"/>
      <c r="U55" s="346"/>
      <c r="V55" s="346"/>
      <c r="W55" s="346"/>
      <c r="X55" s="346"/>
      <c r="Y55" s="346"/>
      <c r="Z55" s="346"/>
      <c r="AA55" s="346"/>
      <c r="AB55" s="346"/>
      <c r="AC55" s="346"/>
      <c r="AD55" s="346"/>
      <c r="AE55" s="346"/>
      <c r="AF55" s="346"/>
      <c r="AG55" s="346"/>
      <c r="AH55" s="346"/>
      <c r="AI55" s="346"/>
      <c r="AJ55" s="346"/>
      <c r="AK55" s="346"/>
      <c r="AL55" s="346"/>
    </row>
  </sheetData>
  <mergeCells count="37">
    <mergeCell ref="A2:AI2"/>
    <mergeCell ref="A4:C4"/>
    <mergeCell ref="A5:A6"/>
    <mergeCell ref="B5:B6"/>
    <mergeCell ref="C5: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 ref="T4:T6"/>
    <mergeCell ref="U4:U6"/>
    <mergeCell ref="V4:V6"/>
    <mergeCell ref="W4:W6"/>
    <mergeCell ref="X4:X6"/>
    <mergeCell ref="Y4:Y6"/>
    <mergeCell ref="Z4:Z6"/>
    <mergeCell ref="AA4:AA6"/>
    <mergeCell ref="AB4:AB6"/>
    <mergeCell ref="AC4:AC6"/>
    <mergeCell ref="AD4:AD6"/>
    <mergeCell ref="AE4:AE6"/>
    <mergeCell ref="AF4:AF6"/>
    <mergeCell ref="AG4:AG6"/>
    <mergeCell ref="AH4:AH6"/>
    <mergeCell ref="AI4:AI6"/>
  </mergeCells>
  <printOptions horizontalCentered="1"/>
  <pageMargins left="0.510416666666667" right="0.510416666666667" top="0.786805555555556" bottom="0.590277777777778" header="0.510416666666667" footer="0.510416666666667"/>
  <pageSetup paperSize="9" firstPageNumber="0" orientation="landscape" useFirstPageNumber="1" horizontalDpi="300" verticalDpi="300"/>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7"/>
  <sheetViews>
    <sheetView showGridLines="0" topLeftCell="F1" workbookViewId="0">
      <selection activeCell="W8" sqref="W8"/>
    </sheetView>
  </sheetViews>
  <sheetFormatPr defaultColWidth="9" defaultRowHeight="14.25"/>
  <cols>
    <col min="1" max="3" width="5.75833333333333" customWidth="1"/>
    <col min="4" max="4" width="9.00833333333333" customWidth="1"/>
    <col min="5" max="5" width="17.5" customWidth="1"/>
    <col min="6" max="6" width="12.7416666666667" customWidth="1"/>
    <col min="7" max="7" width="10.6166666666667" customWidth="1"/>
    <col min="8" max="18" width="6.16666666666667" customWidth="1"/>
    <col min="19" max="19" width="11.5" customWidth="1"/>
    <col min="20" max="1009" width="9.00833333333333" customWidth="1"/>
  </cols>
  <sheetData>
    <row r="1" customHeight="1" spans="21:21">
      <c r="U1" t="s">
        <v>237</v>
      </c>
    </row>
    <row r="2" ht="33.75" customHeight="1" spans="1:21">
      <c r="A2" s="85" t="s">
        <v>238</v>
      </c>
      <c r="B2" s="85"/>
      <c r="C2" s="85"/>
      <c r="D2" s="85"/>
      <c r="E2" s="85"/>
      <c r="F2" s="85"/>
      <c r="G2" s="85"/>
      <c r="H2" s="85"/>
      <c r="I2" s="85"/>
      <c r="J2" s="85"/>
      <c r="K2" s="85"/>
      <c r="L2" s="85"/>
      <c r="M2" s="85"/>
      <c r="N2" s="85"/>
      <c r="O2" s="85"/>
      <c r="P2" s="85"/>
      <c r="Q2" s="85"/>
      <c r="R2" s="85"/>
      <c r="S2" s="85"/>
      <c r="T2" s="85"/>
      <c r="U2" s="85"/>
    </row>
    <row r="3" customHeight="1" spans="20:21">
      <c r="T3" s="341" t="s">
        <v>77</v>
      </c>
      <c r="U3" s="341"/>
    </row>
    <row r="4" ht="22.5" customHeight="1" spans="1:21">
      <c r="A4" s="86" t="s">
        <v>105</v>
      </c>
      <c r="B4" s="86"/>
      <c r="C4" s="86"/>
      <c r="D4" s="86" t="s">
        <v>239</v>
      </c>
      <c r="E4" s="86" t="s">
        <v>240</v>
      </c>
      <c r="F4" s="86" t="s">
        <v>206</v>
      </c>
      <c r="G4" s="86" t="s">
        <v>165</v>
      </c>
      <c r="H4" s="86"/>
      <c r="I4" s="86"/>
      <c r="J4" s="86"/>
      <c r="K4" s="86"/>
      <c r="L4" s="86"/>
      <c r="M4" s="86"/>
      <c r="N4" s="86"/>
      <c r="O4" s="86"/>
      <c r="P4" s="86"/>
      <c r="Q4" s="86"/>
      <c r="R4" s="86"/>
      <c r="S4" s="86" t="s">
        <v>168</v>
      </c>
      <c r="T4" s="86"/>
      <c r="U4" s="86"/>
    </row>
    <row r="5" customHeight="1" spans="1:21">
      <c r="A5" s="86"/>
      <c r="B5" s="86"/>
      <c r="C5" s="86"/>
      <c r="D5" s="86"/>
      <c r="E5" s="86"/>
      <c r="F5" s="86"/>
      <c r="G5" s="86" t="s">
        <v>89</v>
      </c>
      <c r="H5" s="251" t="s">
        <v>241</v>
      </c>
      <c r="I5" s="251" t="s">
        <v>217</v>
      </c>
      <c r="J5" s="251" t="s">
        <v>218</v>
      </c>
      <c r="K5" s="251" t="s">
        <v>220</v>
      </c>
      <c r="L5" s="251" t="s">
        <v>221</v>
      </c>
      <c r="M5" s="251" t="s">
        <v>222</v>
      </c>
      <c r="N5" s="251" t="s">
        <v>223</v>
      </c>
      <c r="O5" s="251" t="s">
        <v>227</v>
      </c>
      <c r="P5" s="251" t="s">
        <v>228</v>
      </c>
      <c r="Q5" s="251" t="s">
        <v>230</v>
      </c>
      <c r="R5" s="251" t="s">
        <v>233</v>
      </c>
      <c r="S5" s="86" t="s">
        <v>89</v>
      </c>
      <c r="T5" s="86" t="s">
        <v>242</v>
      </c>
      <c r="U5" s="86" t="s">
        <v>203</v>
      </c>
    </row>
    <row r="6" ht="42.75" customHeight="1" spans="1:21">
      <c r="A6" s="86" t="s">
        <v>108</v>
      </c>
      <c r="B6" s="86" t="s">
        <v>109</v>
      </c>
      <c r="C6" s="86" t="s">
        <v>110</v>
      </c>
      <c r="D6" s="86"/>
      <c r="E6" s="86"/>
      <c r="F6" s="86"/>
      <c r="G6" s="86"/>
      <c r="H6" s="251"/>
      <c r="I6" s="251"/>
      <c r="J6" s="251"/>
      <c r="K6" s="251"/>
      <c r="L6" s="251"/>
      <c r="M6" s="251"/>
      <c r="N6" s="251"/>
      <c r="O6" s="251"/>
      <c r="P6" s="251"/>
      <c r="Q6" s="251"/>
      <c r="R6" s="251"/>
      <c r="S6" s="86"/>
      <c r="T6" s="86"/>
      <c r="U6" s="86"/>
    </row>
    <row r="7" ht="35.25" customHeight="1" spans="1:21">
      <c r="A7" s="87"/>
      <c r="B7" s="87"/>
      <c r="C7" s="87"/>
      <c r="D7" s="87"/>
      <c r="E7" s="88" t="s">
        <v>80</v>
      </c>
      <c r="F7" s="252">
        <f>F8+F10+F12+F14+F16</f>
        <v>166.010392</v>
      </c>
      <c r="G7" s="252">
        <f>G8+G10+G12+G14+G16</f>
        <v>166.010392</v>
      </c>
      <c r="H7" s="252">
        <f>H8+H10+H12+H14+H16</f>
        <v>108.510392</v>
      </c>
      <c r="I7" s="252"/>
      <c r="J7" s="252">
        <f>J8+J10+J12+J14+J16</f>
        <v>15</v>
      </c>
      <c r="K7" s="252">
        <f>K8+K10+K12+K14+K16</f>
        <v>4</v>
      </c>
      <c r="L7" s="252"/>
      <c r="M7" s="252">
        <f>M8+M10+M12+M14+M16</f>
        <v>8</v>
      </c>
      <c r="N7" s="252"/>
      <c r="O7" s="252"/>
      <c r="P7" s="252">
        <f>P8+P10+P12+P14+P16</f>
        <v>0</v>
      </c>
      <c r="Q7" s="252"/>
      <c r="R7" s="252">
        <f>R8+R10+R12+R14+R16</f>
        <v>30.5</v>
      </c>
      <c r="S7" s="252">
        <f>S8+R10+S12+S14+S16</f>
        <v>0</v>
      </c>
      <c r="T7" s="342"/>
      <c r="U7" s="342"/>
    </row>
    <row r="8" ht="35.25" customHeight="1" spans="1:21">
      <c r="A8" s="87"/>
      <c r="B8" s="87"/>
      <c r="C8" s="87"/>
      <c r="D8" s="87" t="s">
        <v>93</v>
      </c>
      <c r="E8" s="87" t="s">
        <v>94</v>
      </c>
      <c r="F8" s="75">
        <v>149.38</v>
      </c>
      <c r="G8" s="75">
        <v>149.38</v>
      </c>
      <c r="H8" s="75">
        <v>91.88</v>
      </c>
      <c r="I8" s="75"/>
      <c r="J8" s="75">
        <v>15</v>
      </c>
      <c r="K8" s="75">
        <v>4</v>
      </c>
      <c r="L8" s="75"/>
      <c r="M8" s="75">
        <v>8</v>
      </c>
      <c r="N8" s="75"/>
      <c r="O8" s="75"/>
      <c r="P8" s="75"/>
      <c r="Q8" s="75"/>
      <c r="R8" s="75">
        <v>30.5</v>
      </c>
      <c r="S8" s="252"/>
      <c r="T8" s="342"/>
      <c r="U8" s="342"/>
    </row>
    <row r="9" ht="35.25" customHeight="1" spans="1:21">
      <c r="A9" s="87" t="s">
        <v>111</v>
      </c>
      <c r="B9" s="87" t="s">
        <v>112</v>
      </c>
      <c r="C9" s="87" t="s">
        <v>113</v>
      </c>
      <c r="D9" s="87" t="s">
        <v>93</v>
      </c>
      <c r="E9" s="88" t="s">
        <v>114</v>
      </c>
      <c r="F9" s="75">
        <v>149.38</v>
      </c>
      <c r="G9" s="75">
        <v>149.38</v>
      </c>
      <c r="H9" s="75">
        <v>91.88</v>
      </c>
      <c r="I9" s="75"/>
      <c r="J9" s="75">
        <v>15</v>
      </c>
      <c r="K9" s="75">
        <v>4</v>
      </c>
      <c r="L9" s="75"/>
      <c r="M9" s="75">
        <v>8</v>
      </c>
      <c r="N9" s="75"/>
      <c r="O9" s="75"/>
      <c r="P9" s="75"/>
      <c r="Q9" s="75"/>
      <c r="R9" s="75">
        <v>30.5</v>
      </c>
      <c r="S9" s="252"/>
      <c r="T9" s="342"/>
      <c r="U9" s="342"/>
    </row>
    <row r="10" ht="35.25" customHeight="1" spans="1:21">
      <c r="A10" s="87"/>
      <c r="B10" s="87"/>
      <c r="C10" s="87"/>
      <c r="D10" s="87" t="s">
        <v>95</v>
      </c>
      <c r="E10" s="87" t="s">
        <v>96</v>
      </c>
      <c r="F10" s="75">
        <v>6.052712</v>
      </c>
      <c r="G10" s="75">
        <v>6.052712</v>
      </c>
      <c r="H10" s="75">
        <v>6.052712</v>
      </c>
      <c r="I10" s="75"/>
      <c r="J10" s="75"/>
      <c r="K10" s="75"/>
      <c r="L10" s="75"/>
      <c r="M10" s="75"/>
      <c r="N10" s="75"/>
      <c r="O10" s="75"/>
      <c r="P10" s="75"/>
      <c r="Q10" s="75"/>
      <c r="R10" s="75"/>
      <c r="S10" s="342"/>
      <c r="T10" s="342"/>
      <c r="U10" s="342"/>
    </row>
    <row r="11" ht="35.25" customHeight="1" spans="1:21">
      <c r="A11" s="87" t="s">
        <v>111</v>
      </c>
      <c r="B11" s="87" t="s">
        <v>112</v>
      </c>
      <c r="C11" s="87" t="s">
        <v>113</v>
      </c>
      <c r="D11" s="87" t="s">
        <v>95</v>
      </c>
      <c r="E11" s="88" t="s">
        <v>114</v>
      </c>
      <c r="F11" s="75">
        <v>6.052712</v>
      </c>
      <c r="G11" s="75">
        <v>6.052712</v>
      </c>
      <c r="H11" s="75">
        <v>6.052712</v>
      </c>
      <c r="I11" s="75"/>
      <c r="J11" s="75"/>
      <c r="K11" s="75"/>
      <c r="L11" s="75"/>
      <c r="M11" s="75"/>
      <c r="N11" s="75"/>
      <c r="O11" s="75"/>
      <c r="P11" s="75"/>
      <c r="Q11" s="75"/>
      <c r="R11" s="75"/>
      <c r="S11" s="342"/>
      <c r="T11" s="342"/>
      <c r="U11" s="342"/>
    </row>
    <row r="12" ht="35.25" customHeight="1" spans="1:21">
      <c r="A12" s="89"/>
      <c r="B12" s="89"/>
      <c r="C12" s="89"/>
      <c r="D12" s="87" t="s">
        <v>97</v>
      </c>
      <c r="E12" s="87" t="s">
        <v>98</v>
      </c>
      <c r="F12" s="75">
        <v>6.16124</v>
      </c>
      <c r="G12" s="75">
        <v>6.16124</v>
      </c>
      <c r="H12" s="75">
        <v>6.16124</v>
      </c>
      <c r="I12" s="75"/>
      <c r="J12" s="75"/>
      <c r="K12" s="75"/>
      <c r="L12" s="75"/>
      <c r="M12" s="75"/>
      <c r="N12" s="75"/>
      <c r="O12" s="75"/>
      <c r="P12" s="75"/>
      <c r="Q12" s="75"/>
      <c r="R12" s="75"/>
      <c r="S12" s="252"/>
      <c r="T12" s="342"/>
      <c r="U12" s="342"/>
    </row>
    <row r="13" ht="28.35" customHeight="1" spans="1:21">
      <c r="A13" s="87" t="s">
        <v>111</v>
      </c>
      <c r="B13" s="87" t="s">
        <v>112</v>
      </c>
      <c r="C13" s="87" t="s">
        <v>113</v>
      </c>
      <c r="D13" s="87" t="s">
        <v>97</v>
      </c>
      <c r="E13" s="88" t="s">
        <v>114</v>
      </c>
      <c r="F13" s="75">
        <v>6.16124</v>
      </c>
      <c r="G13" s="75">
        <v>6.16124</v>
      </c>
      <c r="H13" s="75">
        <v>6.16124</v>
      </c>
      <c r="I13" s="75"/>
      <c r="J13" s="75"/>
      <c r="K13" s="75"/>
      <c r="L13" s="75"/>
      <c r="M13" s="75"/>
      <c r="N13" s="75"/>
      <c r="O13" s="75"/>
      <c r="P13" s="75"/>
      <c r="Q13" s="75"/>
      <c r="R13" s="75"/>
      <c r="S13" s="252"/>
      <c r="T13" s="92"/>
      <c r="U13" s="92"/>
    </row>
    <row r="14" ht="28.35" customHeight="1" spans="1:21">
      <c r="A14" s="89"/>
      <c r="B14" s="89"/>
      <c r="C14" s="89"/>
      <c r="D14" s="87" t="s">
        <v>99</v>
      </c>
      <c r="E14" s="87" t="s">
        <v>100</v>
      </c>
      <c r="F14" s="75">
        <v>3.425472</v>
      </c>
      <c r="G14" s="75">
        <v>3.425472</v>
      </c>
      <c r="H14" s="75">
        <v>3.425472</v>
      </c>
      <c r="I14" s="75"/>
      <c r="J14" s="75"/>
      <c r="K14" s="75"/>
      <c r="L14" s="75"/>
      <c r="M14" s="75"/>
      <c r="N14" s="75"/>
      <c r="O14" s="75"/>
      <c r="P14" s="75"/>
      <c r="Q14" s="75"/>
      <c r="R14" s="75"/>
      <c r="S14" s="92"/>
      <c r="T14" s="92"/>
      <c r="U14" s="92"/>
    </row>
    <row r="15" ht="28.35" customHeight="1" spans="1:21">
      <c r="A15" s="87" t="s">
        <v>111</v>
      </c>
      <c r="B15" s="87" t="s">
        <v>112</v>
      </c>
      <c r="C15" s="87" t="s">
        <v>113</v>
      </c>
      <c r="D15" s="87" t="s">
        <v>99</v>
      </c>
      <c r="E15" s="88" t="s">
        <v>114</v>
      </c>
      <c r="F15" s="75">
        <v>3.425472</v>
      </c>
      <c r="G15" s="75">
        <v>3.425472</v>
      </c>
      <c r="H15" s="75">
        <v>3.425472</v>
      </c>
      <c r="I15" s="75"/>
      <c r="J15" s="75"/>
      <c r="K15" s="75"/>
      <c r="L15" s="75"/>
      <c r="M15" s="75"/>
      <c r="N15" s="75"/>
      <c r="O15" s="75"/>
      <c r="P15" s="75"/>
      <c r="Q15" s="75"/>
      <c r="R15" s="75"/>
      <c r="S15" s="92"/>
      <c r="T15" s="92"/>
      <c r="U15" s="92"/>
    </row>
    <row r="16" ht="28.35" customHeight="1" spans="1:21">
      <c r="A16" s="89"/>
      <c r="B16" s="89"/>
      <c r="C16" s="89"/>
      <c r="D16" s="87" t="s">
        <v>101</v>
      </c>
      <c r="E16" s="87" t="s">
        <v>102</v>
      </c>
      <c r="F16" s="75">
        <v>0.990968</v>
      </c>
      <c r="G16" s="75">
        <v>0.990968</v>
      </c>
      <c r="H16" s="75">
        <v>0.990968</v>
      </c>
      <c r="I16" s="75"/>
      <c r="J16" s="75"/>
      <c r="K16" s="75"/>
      <c r="L16" s="75"/>
      <c r="M16" s="75"/>
      <c r="N16" s="75"/>
      <c r="O16" s="75"/>
      <c r="P16" s="75"/>
      <c r="Q16" s="75"/>
      <c r="R16" s="75"/>
      <c r="S16" s="92"/>
      <c r="T16" s="92"/>
      <c r="U16" s="92"/>
    </row>
    <row r="17" ht="28.35" customHeight="1" spans="1:21">
      <c r="A17" s="87" t="s">
        <v>111</v>
      </c>
      <c r="B17" s="87" t="s">
        <v>112</v>
      </c>
      <c r="C17" s="87" t="s">
        <v>113</v>
      </c>
      <c r="D17" s="87" t="s">
        <v>101</v>
      </c>
      <c r="E17" s="88" t="s">
        <v>114</v>
      </c>
      <c r="F17" s="75">
        <v>0.990968</v>
      </c>
      <c r="G17" s="75">
        <v>0.990968</v>
      </c>
      <c r="H17" s="75">
        <v>0.990968</v>
      </c>
      <c r="I17" s="75"/>
      <c r="J17" s="75"/>
      <c r="K17" s="75"/>
      <c r="L17" s="75"/>
      <c r="M17" s="75"/>
      <c r="N17" s="75"/>
      <c r="O17" s="75"/>
      <c r="P17" s="75"/>
      <c r="Q17" s="75"/>
      <c r="R17" s="75"/>
      <c r="S17" s="92"/>
      <c r="T17" s="92"/>
      <c r="U17" s="92"/>
    </row>
  </sheetData>
  <mergeCells count="23">
    <mergeCell ref="A2:U2"/>
    <mergeCell ref="T3:U3"/>
    <mergeCell ref="G4:R4"/>
    <mergeCell ref="S4:U4"/>
    <mergeCell ref="D4:D6"/>
    <mergeCell ref="E4:E6"/>
    <mergeCell ref="F4: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 ref="A4:C5"/>
  </mergeCells>
  <pageMargins left="0.75" right="0.75" top="1" bottom="1" header="0.510416666666667" footer="0.510416666666667"/>
  <pageSetup paperSize="9" scale="65" firstPageNumber="0" orientation="landscape" useFirstPageNumber="1" horizontalDpi="300" verticalDpi="3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18"/>
  <sheetViews>
    <sheetView showGridLines="0" workbookViewId="0">
      <selection activeCell="A4" sqref="A4:L10"/>
    </sheetView>
  </sheetViews>
  <sheetFormatPr defaultColWidth="9" defaultRowHeight="14.25"/>
  <cols>
    <col min="1" max="3" width="3.65" style="246" customWidth="1"/>
    <col min="4" max="4" width="11.1166666666667" style="246" customWidth="1"/>
    <col min="5" max="5" width="22.8833333333333" style="246" customWidth="1"/>
    <col min="6" max="6" width="12.1416666666667" style="246" customWidth="1"/>
    <col min="7" max="12" width="10.3833333333333" style="246" customWidth="1"/>
    <col min="13" max="251" width="6.75" style="246" customWidth="1"/>
    <col min="252" max="252" width="6.89166666666667" style="237" customWidth="1"/>
    <col min="253" max="1025" width="9.00833333333333" style="237" customWidth="1"/>
  </cols>
  <sheetData>
    <row r="1" ht="23.1" customHeight="1" spans="12:12">
      <c r="L1" s="246" t="s">
        <v>243</v>
      </c>
    </row>
    <row r="2" ht="23.1" customHeight="1" spans="1:12">
      <c r="A2" s="335" t="s">
        <v>244</v>
      </c>
      <c r="B2" s="335"/>
      <c r="C2" s="335"/>
      <c r="D2" s="335"/>
      <c r="E2" s="335"/>
      <c r="F2" s="335"/>
      <c r="G2" s="335"/>
      <c r="H2" s="335"/>
      <c r="I2" s="335"/>
      <c r="J2" s="335"/>
      <c r="K2" s="335"/>
      <c r="L2" s="335"/>
    </row>
    <row r="3" ht="23.1" customHeight="1" spans="11:12">
      <c r="K3" s="340" t="s">
        <v>77</v>
      </c>
      <c r="L3" s="340"/>
    </row>
    <row r="4" ht="23.1" customHeight="1" spans="1:12">
      <c r="A4" s="336" t="s">
        <v>105</v>
      </c>
      <c r="B4" s="336"/>
      <c r="C4" s="336"/>
      <c r="D4" s="337" t="s">
        <v>162</v>
      </c>
      <c r="E4" s="337" t="s">
        <v>106</v>
      </c>
      <c r="F4" s="337" t="s">
        <v>206</v>
      </c>
      <c r="G4" s="338" t="s">
        <v>245</v>
      </c>
      <c r="H4" s="337" t="s">
        <v>246</v>
      </c>
      <c r="I4" s="337" t="s">
        <v>247</v>
      </c>
      <c r="J4" s="337" t="s">
        <v>248</v>
      </c>
      <c r="K4" s="337" t="s">
        <v>249</v>
      </c>
      <c r="L4" s="337" t="s">
        <v>250</v>
      </c>
    </row>
    <row r="5" ht="18" customHeight="1" spans="1:12">
      <c r="A5" s="337" t="s">
        <v>108</v>
      </c>
      <c r="B5" s="337" t="s">
        <v>109</v>
      </c>
      <c r="C5" s="337" t="s">
        <v>110</v>
      </c>
      <c r="D5" s="337"/>
      <c r="E5" s="337"/>
      <c r="F5" s="337"/>
      <c r="G5" s="338"/>
      <c r="H5" s="337"/>
      <c r="I5" s="337"/>
      <c r="J5" s="337"/>
      <c r="K5" s="337"/>
      <c r="L5" s="337"/>
    </row>
    <row r="6" ht="18" customHeight="1" spans="1:12">
      <c r="A6" s="337"/>
      <c r="B6" s="337"/>
      <c r="C6" s="337"/>
      <c r="D6" s="337"/>
      <c r="E6" s="337"/>
      <c r="F6" s="337"/>
      <c r="G6" s="338"/>
      <c r="H6" s="337"/>
      <c r="I6" s="337"/>
      <c r="J6" s="337"/>
      <c r="K6" s="337"/>
      <c r="L6" s="337"/>
    </row>
    <row r="7" ht="23.1" customHeight="1" spans="1:14">
      <c r="A7" s="336" t="s">
        <v>92</v>
      </c>
      <c r="B7" s="336" t="s">
        <v>92</v>
      </c>
      <c r="C7" s="336" t="s">
        <v>92</v>
      </c>
      <c r="D7" s="336" t="s">
        <v>92</v>
      </c>
      <c r="E7" s="336" t="s">
        <v>92</v>
      </c>
      <c r="F7" s="336">
        <v>1</v>
      </c>
      <c r="G7" s="336">
        <v>2</v>
      </c>
      <c r="H7" s="336">
        <v>3</v>
      </c>
      <c r="I7" s="336">
        <v>4</v>
      </c>
      <c r="J7" s="336">
        <v>5</v>
      </c>
      <c r="K7" s="336">
        <v>6</v>
      </c>
      <c r="L7" s="336">
        <v>7</v>
      </c>
      <c r="N7" s="247"/>
    </row>
    <row r="8" s="236" customFormat="1" ht="23.25" customHeight="1" spans="1:251">
      <c r="A8" s="87"/>
      <c r="B8" s="87"/>
      <c r="C8" s="87"/>
      <c r="D8" s="87"/>
      <c r="E8" s="88" t="s">
        <v>80</v>
      </c>
      <c r="F8" s="232">
        <v>128.12</v>
      </c>
      <c r="G8" s="339">
        <f>G9</f>
        <v>88.12</v>
      </c>
      <c r="H8" s="232">
        <f>H9</f>
        <v>3</v>
      </c>
      <c r="I8" s="232"/>
      <c r="J8" s="232"/>
      <c r="K8" s="232">
        <f>K9</f>
        <v>15</v>
      </c>
      <c r="L8" s="232">
        <f>L9</f>
        <v>22</v>
      </c>
      <c r="M8" s="246"/>
      <c r="N8" s="247"/>
      <c r="O8" s="246"/>
      <c r="P8" s="246"/>
      <c r="Q8" s="246"/>
      <c r="R8" s="246"/>
      <c r="S8" s="246"/>
      <c r="T8" s="246"/>
      <c r="U8" s="246"/>
      <c r="V8" s="246"/>
      <c r="W8" s="246"/>
      <c r="X8" s="246"/>
      <c r="Y8" s="246"/>
      <c r="Z8" s="246"/>
      <c r="AA8" s="246"/>
      <c r="AB8" s="246"/>
      <c r="AC8" s="246"/>
      <c r="AD8" s="246"/>
      <c r="AE8" s="246"/>
      <c r="AF8" s="246"/>
      <c r="AG8" s="246"/>
      <c r="AH8" s="246"/>
      <c r="AI8" s="246"/>
      <c r="AJ8" s="246"/>
      <c r="AK8" s="246"/>
      <c r="AL8" s="246"/>
      <c r="AM8" s="246"/>
      <c r="AN8" s="246"/>
      <c r="AO8" s="246"/>
      <c r="AP8" s="246"/>
      <c r="AQ8" s="246"/>
      <c r="AR8" s="246"/>
      <c r="AS8" s="246"/>
      <c r="AT8" s="246"/>
      <c r="AU8" s="246"/>
      <c r="AV8" s="246"/>
      <c r="AW8" s="246"/>
      <c r="AX8" s="246"/>
      <c r="AY8" s="246"/>
      <c r="AZ8" s="246"/>
      <c r="BA8" s="246"/>
      <c r="BB8" s="246"/>
      <c r="BC8" s="246"/>
      <c r="BD8" s="246"/>
      <c r="BE8" s="246"/>
      <c r="BF8" s="246"/>
      <c r="BG8" s="246"/>
      <c r="BH8" s="246"/>
      <c r="BI8" s="246"/>
      <c r="BJ8" s="246"/>
      <c r="BK8" s="246"/>
      <c r="BL8" s="246"/>
      <c r="BM8" s="246"/>
      <c r="BN8" s="246"/>
      <c r="BO8" s="246"/>
      <c r="BP8" s="246"/>
      <c r="BQ8" s="246"/>
      <c r="BR8" s="246"/>
      <c r="BS8" s="246"/>
      <c r="BT8" s="246"/>
      <c r="BU8" s="246"/>
      <c r="BV8" s="246"/>
      <c r="BW8" s="246"/>
      <c r="BX8" s="246"/>
      <c r="BY8" s="246"/>
      <c r="BZ8" s="246"/>
      <c r="CA8" s="246"/>
      <c r="CB8" s="246"/>
      <c r="CC8" s="246"/>
      <c r="CD8" s="246"/>
      <c r="CE8" s="246"/>
      <c r="CF8" s="246"/>
      <c r="CG8" s="246"/>
      <c r="CH8" s="246"/>
      <c r="CI8" s="246"/>
      <c r="CJ8" s="246"/>
      <c r="CK8" s="246"/>
      <c r="CL8" s="246"/>
      <c r="CM8" s="246"/>
      <c r="CN8" s="246"/>
      <c r="CO8" s="246"/>
      <c r="CP8" s="246"/>
      <c r="CQ8" s="246"/>
      <c r="CR8" s="246"/>
      <c r="CS8" s="246"/>
      <c r="CT8" s="246"/>
      <c r="CU8" s="246"/>
      <c r="CV8" s="246"/>
      <c r="CW8" s="246"/>
      <c r="CX8" s="246"/>
      <c r="CY8" s="246"/>
      <c r="CZ8" s="246"/>
      <c r="DA8" s="246"/>
      <c r="DB8" s="246"/>
      <c r="DC8" s="246"/>
      <c r="DD8" s="246"/>
      <c r="DE8" s="246"/>
      <c r="DF8" s="246"/>
      <c r="DG8" s="246"/>
      <c r="DH8" s="246"/>
      <c r="DI8" s="246"/>
      <c r="DJ8" s="246"/>
      <c r="DK8" s="246"/>
      <c r="DL8" s="246"/>
      <c r="DM8" s="246"/>
      <c r="DN8" s="246"/>
      <c r="DO8" s="246"/>
      <c r="DP8" s="246"/>
      <c r="DQ8" s="246"/>
      <c r="DR8" s="246"/>
      <c r="DS8" s="246"/>
      <c r="DT8" s="246"/>
      <c r="DU8" s="246"/>
      <c r="DV8" s="246"/>
      <c r="DW8" s="246"/>
      <c r="DX8" s="246"/>
      <c r="DY8" s="246"/>
      <c r="DZ8" s="246"/>
      <c r="EA8" s="246"/>
      <c r="EB8" s="246"/>
      <c r="EC8" s="246"/>
      <c r="ED8" s="246"/>
      <c r="EE8" s="246"/>
      <c r="EF8" s="246"/>
      <c r="EG8" s="246"/>
      <c r="EH8" s="246"/>
      <c r="EI8" s="246"/>
      <c r="EJ8" s="246"/>
      <c r="EK8" s="246"/>
      <c r="EL8" s="246"/>
      <c r="EM8" s="246"/>
      <c r="EN8" s="246"/>
      <c r="EO8" s="246"/>
      <c r="EP8" s="246"/>
      <c r="EQ8" s="246"/>
      <c r="ER8" s="246"/>
      <c r="ES8" s="246"/>
      <c r="ET8" s="246"/>
      <c r="EU8" s="246"/>
      <c r="EV8" s="246"/>
      <c r="EW8" s="246"/>
      <c r="EX8" s="246"/>
      <c r="EY8" s="246"/>
      <c r="EZ8" s="246"/>
      <c r="FA8" s="246"/>
      <c r="FB8" s="246"/>
      <c r="FC8" s="246"/>
      <c r="FD8" s="246"/>
      <c r="FE8" s="246"/>
      <c r="FF8" s="246"/>
      <c r="FG8" s="246"/>
      <c r="FH8" s="246"/>
      <c r="FI8" s="246"/>
      <c r="FJ8" s="246"/>
      <c r="FK8" s="246"/>
      <c r="FL8" s="246"/>
      <c r="FM8" s="246"/>
      <c r="FN8" s="246"/>
      <c r="FO8" s="246"/>
      <c r="FP8" s="246"/>
      <c r="FQ8" s="246"/>
      <c r="FR8" s="246"/>
      <c r="FS8" s="246"/>
      <c r="FT8" s="246"/>
      <c r="FU8" s="246"/>
      <c r="FV8" s="246"/>
      <c r="FW8" s="246"/>
      <c r="FX8" s="246"/>
      <c r="FY8" s="246"/>
      <c r="FZ8" s="246"/>
      <c r="GA8" s="246"/>
      <c r="GB8" s="246"/>
      <c r="GC8" s="246"/>
      <c r="GD8" s="246"/>
      <c r="GE8" s="246"/>
      <c r="GF8" s="246"/>
      <c r="GG8" s="246"/>
      <c r="GH8" s="246"/>
      <c r="GI8" s="246"/>
      <c r="GJ8" s="246"/>
      <c r="GK8" s="246"/>
      <c r="GL8" s="246"/>
      <c r="GM8" s="246"/>
      <c r="GN8" s="246"/>
      <c r="GO8" s="246"/>
      <c r="GP8" s="246"/>
      <c r="GQ8" s="246"/>
      <c r="GR8" s="246"/>
      <c r="GS8" s="246"/>
      <c r="GT8" s="246"/>
      <c r="GU8" s="246"/>
      <c r="GV8" s="246"/>
      <c r="GW8" s="246"/>
      <c r="GX8" s="246"/>
      <c r="GY8" s="246"/>
      <c r="GZ8" s="246"/>
      <c r="HA8" s="246"/>
      <c r="HB8" s="246"/>
      <c r="HC8" s="246"/>
      <c r="HD8" s="246"/>
      <c r="HE8" s="246"/>
      <c r="HF8" s="246"/>
      <c r="HG8" s="246"/>
      <c r="HH8" s="246"/>
      <c r="HI8" s="246"/>
      <c r="HJ8" s="246"/>
      <c r="HK8" s="246"/>
      <c r="HL8" s="246"/>
      <c r="HM8" s="246"/>
      <c r="HN8" s="246"/>
      <c r="HO8" s="246"/>
      <c r="HP8" s="246"/>
      <c r="HQ8" s="246"/>
      <c r="HR8" s="246"/>
      <c r="HS8" s="246"/>
      <c r="HT8" s="246"/>
      <c r="HU8" s="246"/>
      <c r="HV8" s="246"/>
      <c r="HW8" s="246"/>
      <c r="HX8" s="246"/>
      <c r="HY8" s="246"/>
      <c r="HZ8" s="246"/>
      <c r="IA8" s="246"/>
      <c r="IB8" s="246"/>
      <c r="IC8" s="246"/>
      <c r="ID8" s="246"/>
      <c r="IE8" s="246"/>
      <c r="IF8" s="246"/>
      <c r="IG8" s="246"/>
      <c r="IH8" s="246"/>
      <c r="II8" s="246"/>
      <c r="IJ8" s="246"/>
      <c r="IK8" s="246"/>
      <c r="IL8" s="246"/>
      <c r="IM8" s="246"/>
      <c r="IN8" s="246"/>
      <c r="IO8" s="246"/>
      <c r="IP8" s="246"/>
      <c r="IQ8" s="246"/>
    </row>
    <row r="9" ht="27.75" customHeight="1" spans="1:12">
      <c r="A9" s="87"/>
      <c r="B9" s="87"/>
      <c r="C9" s="87"/>
      <c r="D9" s="87" t="s">
        <v>93</v>
      </c>
      <c r="E9" s="87" t="s">
        <v>94</v>
      </c>
      <c r="F9" s="232">
        <v>128.12</v>
      </c>
      <c r="G9" s="216">
        <v>88.12</v>
      </c>
      <c r="H9" s="216">
        <v>3</v>
      </c>
      <c r="I9" s="232"/>
      <c r="J9" s="232"/>
      <c r="K9" s="232">
        <v>15</v>
      </c>
      <c r="L9" s="232">
        <v>22</v>
      </c>
    </row>
    <row r="10" ht="23.1" customHeight="1" spans="1:13">
      <c r="A10" s="87" t="s">
        <v>111</v>
      </c>
      <c r="B10" s="87" t="s">
        <v>112</v>
      </c>
      <c r="C10" s="87" t="s">
        <v>113</v>
      </c>
      <c r="D10" s="87" t="s">
        <v>93</v>
      </c>
      <c r="E10" s="88" t="s">
        <v>114</v>
      </c>
      <c r="F10" s="232">
        <v>128.12</v>
      </c>
      <c r="G10" s="216">
        <v>88.12</v>
      </c>
      <c r="H10" s="216">
        <v>3</v>
      </c>
      <c r="I10" s="232"/>
      <c r="J10" s="232"/>
      <c r="K10" s="232">
        <v>15</v>
      </c>
      <c r="L10" s="232">
        <v>22</v>
      </c>
      <c r="M10" s="247"/>
    </row>
    <row r="11" ht="23.1" customHeight="1" spans="13:13">
      <c r="M11" s="247"/>
    </row>
    <row r="12" ht="23.1" customHeight="1" spans="13:13">
      <c r="M12" s="247"/>
    </row>
    <row r="13" ht="23.1" customHeight="1" spans="13:13">
      <c r="M13" s="247"/>
    </row>
    <row r="14" ht="23.1" customHeight="1" spans="13:13">
      <c r="M14" s="247"/>
    </row>
    <row r="15" ht="23.1" customHeight="1" spans="13:13">
      <c r="M15" s="247"/>
    </row>
    <row r="16" ht="23.1" customHeight="1" spans="13:13">
      <c r="M16" s="247"/>
    </row>
    <row r="17" ht="23.1" customHeight="1" spans="13:13">
      <c r="M17" s="247"/>
    </row>
    <row r="18" ht="23.1" customHeight="1" spans="13:13">
      <c r="M18" s="247"/>
    </row>
  </sheetData>
  <mergeCells count="15">
    <mergeCell ref="A2:L2"/>
    <mergeCell ref="K3:L3"/>
    <mergeCell ref="A4:C4"/>
    <mergeCell ref="A5:A6"/>
    <mergeCell ref="B5:B6"/>
    <mergeCell ref="C5:C6"/>
    <mergeCell ref="D4:D6"/>
    <mergeCell ref="E4:E6"/>
    <mergeCell ref="F4:F6"/>
    <mergeCell ref="G4:G6"/>
    <mergeCell ref="H4:H6"/>
    <mergeCell ref="I4:I6"/>
    <mergeCell ref="J4:J6"/>
    <mergeCell ref="K4:K6"/>
    <mergeCell ref="L4:L6"/>
  </mergeCells>
  <printOptions horizontalCentered="1"/>
  <pageMargins left="0.55" right="0.55" top="0.786805555555556" bottom="0.590277777777778" header="0.510416666666667" footer="0.510416666666667"/>
  <pageSetup paperSize="9" firstPageNumber="0" orientation="landscape" useFirstPageNumber="1" horizontalDpi="300" verticalDpi="300"/>
  <headerFooter>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
  <sheetViews>
    <sheetView showGridLines="0" workbookViewId="0">
      <selection activeCell="A4" sqref="A4:K9"/>
    </sheetView>
  </sheetViews>
  <sheetFormatPr defaultColWidth="9" defaultRowHeight="14.25"/>
  <cols>
    <col min="1" max="3" width="5.86666666666667" customWidth="1"/>
    <col min="4" max="4" width="9.00833333333333" customWidth="1"/>
    <col min="5" max="5" width="14.8916666666667" customWidth="1"/>
    <col min="6" max="6" width="10.3833333333333" customWidth="1"/>
    <col min="7" max="1025" width="9.00833333333333" customWidth="1"/>
  </cols>
  <sheetData>
    <row r="1" customHeight="1" spans="11:11">
      <c r="K1" t="s">
        <v>251</v>
      </c>
    </row>
    <row r="2" ht="27" customHeight="1" spans="1:11">
      <c r="A2" s="85" t="s">
        <v>252</v>
      </c>
      <c r="B2" s="85"/>
      <c r="C2" s="85"/>
      <c r="D2" s="85"/>
      <c r="E2" s="85"/>
      <c r="F2" s="85"/>
      <c r="G2" s="85"/>
      <c r="H2" s="85"/>
      <c r="I2" s="85"/>
      <c r="J2" s="85"/>
      <c r="K2" s="85"/>
    </row>
    <row r="3" customHeight="1" spans="10:11">
      <c r="J3" s="235" t="s">
        <v>77</v>
      </c>
      <c r="K3" s="235"/>
    </row>
    <row r="4" ht="33" customHeight="1" spans="1:11">
      <c r="A4" s="231" t="s">
        <v>105</v>
      </c>
      <c r="B4" s="231"/>
      <c r="C4" s="231"/>
      <c r="D4" s="86" t="s">
        <v>239</v>
      </c>
      <c r="E4" s="86" t="s">
        <v>240</v>
      </c>
      <c r="F4" s="86" t="s">
        <v>127</v>
      </c>
      <c r="G4" s="86"/>
      <c r="H4" s="86"/>
      <c r="I4" s="86"/>
      <c r="J4" s="86"/>
      <c r="K4" s="86"/>
    </row>
    <row r="5" customHeight="1" spans="1:11">
      <c r="A5" s="86" t="s">
        <v>108</v>
      </c>
      <c r="B5" s="86" t="s">
        <v>109</v>
      </c>
      <c r="C5" s="86" t="s">
        <v>110</v>
      </c>
      <c r="D5" s="86"/>
      <c r="E5" s="86"/>
      <c r="F5" s="86" t="s">
        <v>89</v>
      </c>
      <c r="G5" s="86" t="s">
        <v>253</v>
      </c>
      <c r="H5" s="86" t="s">
        <v>254</v>
      </c>
      <c r="I5" s="86" t="s">
        <v>255</v>
      </c>
      <c r="J5" s="86" t="s">
        <v>256</v>
      </c>
      <c r="K5" s="86" t="s">
        <v>257</v>
      </c>
    </row>
    <row r="6" ht="32.25" customHeight="1" spans="1:11">
      <c r="A6" s="86"/>
      <c r="B6" s="86"/>
      <c r="C6" s="86"/>
      <c r="D6" s="86"/>
      <c r="E6" s="86"/>
      <c r="F6" s="86"/>
      <c r="G6" s="86"/>
      <c r="H6" s="86"/>
      <c r="I6" s="86"/>
      <c r="J6" s="86"/>
      <c r="K6" s="86"/>
    </row>
    <row r="7" ht="24.75" customHeight="1" spans="1:11">
      <c r="A7" s="87"/>
      <c r="B7" s="87"/>
      <c r="C7" s="87"/>
      <c r="D7" s="87"/>
      <c r="E7" s="88" t="s">
        <v>80</v>
      </c>
      <c r="F7" s="232">
        <f>G7+J7+K7</f>
        <v>128.12</v>
      </c>
      <c r="G7" s="233">
        <v>18</v>
      </c>
      <c r="H7" s="233"/>
      <c r="I7" s="233"/>
      <c r="J7" s="232">
        <v>88.12</v>
      </c>
      <c r="K7" s="232">
        <v>22</v>
      </c>
    </row>
    <row r="8" ht="24.75" customHeight="1" spans="1:11">
      <c r="A8" s="87"/>
      <c r="B8" s="87"/>
      <c r="C8" s="87"/>
      <c r="D8" s="87" t="s">
        <v>93</v>
      </c>
      <c r="E8" s="87" t="s">
        <v>94</v>
      </c>
      <c r="F8" s="232">
        <f>G8+J8+K8</f>
        <v>128.12</v>
      </c>
      <c r="G8" s="233">
        <v>18</v>
      </c>
      <c r="H8" s="233"/>
      <c r="I8" s="233"/>
      <c r="J8" s="232">
        <v>88.12</v>
      </c>
      <c r="K8" s="232">
        <v>22</v>
      </c>
    </row>
    <row r="9" ht="24.75" customHeight="1" spans="1:11">
      <c r="A9" s="87" t="s">
        <v>111</v>
      </c>
      <c r="B9" s="87" t="s">
        <v>112</v>
      </c>
      <c r="C9" s="87" t="s">
        <v>113</v>
      </c>
      <c r="D9" s="87" t="s">
        <v>93</v>
      </c>
      <c r="E9" s="88" t="s">
        <v>114</v>
      </c>
      <c r="F9" s="232">
        <f>G9+J9+K9</f>
        <v>128.12</v>
      </c>
      <c r="G9" s="233">
        <v>18</v>
      </c>
      <c r="H9" s="233"/>
      <c r="I9" s="233"/>
      <c r="J9" s="232">
        <v>88.12</v>
      </c>
      <c r="K9" s="232">
        <v>22</v>
      </c>
    </row>
  </sheetData>
  <mergeCells count="15">
    <mergeCell ref="A2:K2"/>
    <mergeCell ref="J3:K3"/>
    <mergeCell ref="A4:C4"/>
    <mergeCell ref="F4:K4"/>
    <mergeCell ref="A5:A6"/>
    <mergeCell ref="B5:B6"/>
    <mergeCell ref="C5:C6"/>
    <mergeCell ref="D4:D6"/>
    <mergeCell ref="E4:E6"/>
    <mergeCell ref="F5:F6"/>
    <mergeCell ref="G5:G6"/>
    <mergeCell ref="H5:H6"/>
    <mergeCell ref="I5:I6"/>
    <mergeCell ref="J5:J6"/>
    <mergeCell ref="K5:K6"/>
  </mergeCells>
  <pageMargins left="0.75" right="0.75" top="1" bottom="1" header="0.510416666666667" footer="0.510416666666667"/>
  <pageSetup paperSize="9" scale="75" firstPageNumber="0" orientation="landscape" useFirstPageNumber="1" horizontalDpi="300" verticalDpi="3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
  <sheetViews>
    <sheetView showGridLines="0" topLeftCell="A7" workbookViewId="0">
      <selection activeCell="I24" sqref="I24"/>
    </sheetView>
  </sheetViews>
  <sheetFormatPr defaultColWidth="9" defaultRowHeight="14.25" outlineLevelCol="5"/>
  <cols>
    <col min="1" max="1" width="36.9916666666667" customWidth="1"/>
    <col min="2" max="2" width="15.5" customWidth="1"/>
    <col min="3" max="3" width="24.0083333333333" customWidth="1"/>
    <col min="4" max="6" width="13.8833333333333" customWidth="1"/>
    <col min="7" max="1025" width="9.00833333333333" customWidth="1"/>
  </cols>
  <sheetData>
    <row r="1" ht="20.25" customHeight="1" spans="1:6">
      <c r="A1" s="317"/>
      <c r="B1" s="318"/>
      <c r="C1" s="318"/>
      <c r="D1" s="318"/>
      <c r="E1" s="318"/>
      <c r="F1" s="319" t="s">
        <v>258</v>
      </c>
    </row>
    <row r="2" ht="24" customHeight="1" spans="1:6">
      <c r="A2" s="320" t="s">
        <v>259</v>
      </c>
      <c r="B2" s="320"/>
      <c r="C2" s="320"/>
      <c r="D2" s="320"/>
      <c r="E2" s="320"/>
      <c r="F2" s="320"/>
    </row>
    <row r="3" customHeight="1" spans="1:6">
      <c r="A3" s="321"/>
      <c r="B3" s="321"/>
      <c r="C3" s="321"/>
      <c r="D3" s="322"/>
      <c r="E3" s="322"/>
      <c r="F3" s="323" t="s">
        <v>2</v>
      </c>
    </row>
    <row r="4" ht="17.25" customHeight="1" spans="1:6">
      <c r="A4" s="324" t="s">
        <v>3</v>
      </c>
      <c r="B4" s="324"/>
      <c r="C4" s="324" t="s">
        <v>4</v>
      </c>
      <c r="D4" s="324"/>
      <c r="E4" s="324"/>
      <c r="F4" s="324"/>
    </row>
    <row r="5" ht="17.25" customHeight="1" spans="1:6">
      <c r="A5" s="325" t="s">
        <v>5</v>
      </c>
      <c r="B5" s="325" t="s">
        <v>6</v>
      </c>
      <c r="C5" s="324" t="s">
        <v>5</v>
      </c>
      <c r="D5" s="325" t="s">
        <v>80</v>
      </c>
      <c r="E5" s="324" t="s">
        <v>260</v>
      </c>
      <c r="F5" s="325" t="s">
        <v>261</v>
      </c>
    </row>
    <row r="6" ht="15" customHeight="1" spans="1:6">
      <c r="A6" s="326" t="s">
        <v>262</v>
      </c>
      <c r="B6" s="327">
        <v>363</v>
      </c>
      <c r="C6" s="326" t="s">
        <v>11</v>
      </c>
      <c r="D6" s="327">
        <v>363</v>
      </c>
      <c r="E6" s="327">
        <v>363</v>
      </c>
      <c r="F6" s="328">
        <v>0</v>
      </c>
    </row>
    <row r="7" ht="15" customHeight="1" spans="1:6">
      <c r="A7" s="326" t="s">
        <v>263</v>
      </c>
      <c r="B7" s="327">
        <v>363</v>
      </c>
      <c r="C7" s="329" t="s">
        <v>15</v>
      </c>
      <c r="D7" s="328">
        <v>0</v>
      </c>
      <c r="E7" s="328">
        <v>0</v>
      </c>
      <c r="F7" s="328">
        <v>0</v>
      </c>
    </row>
    <row r="8" ht="15" customHeight="1" spans="1:6">
      <c r="A8" s="326" t="s">
        <v>18</v>
      </c>
      <c r="B8" s="327"/>
      <c r="C8" s="326" t="s">
        <v>19</v>
      </c>
      <c r="D8" s="328">
        <v>0</v>
      </c>
      <c r="E8" s="328">
        <v>0</v>
      </c>
      <c r="F8" s="328">
        <v>0</v>
      </c>
    </row>
    <row r="9" ht="15" customHeight="1" spans="1:6">
      <c r="A9" s="326" t="s">
        <v>264</v>
      </c>
      <c r="B9" s="330">
        <v>0</v>
      </c>
      <c r="C9" s="326" t="s">
        <v>23</v>
      </c>
      <c r="D9" s="328">
        <v>0</v>
      </c>
      <c r="E9" s="328">
        <v>0</v>
      </c>
      <c r="F9" s="328">
        <v>0</v>
      </c>
    </row>
    <row r="10" ht="15" customHeight="1" spans="1:6">
      <c r="A10" s="326"/>
      <c r="B10" s="330"/>
      <c r="C10" s="326" t="s">
        <v>27</v>
      </c>
      <c r="D10" s="328">
        <v>0</v>
      </c>
      <c r="E10" s="328">
        <v>0</v>
      </c>
      <c r="F10" s="328">
        <v>0</v>
      </c>
    </row>
    <row r="11" ht="15" customHeight="1" spans="1:6">
      <c r="A11" s="326"/>
      <c r="B11" s="330"/>
      <c r="C11" s="326" t="s">
        <v>31</v>
      </c>
      <c r="D11" s="328"/>
      <c r="E11" s="328">
        <v>0</v>
      </c>
      <c r="F11" s="328">
        <v>0</v>
      </c>
    </row>
    <row r="12" ht="15" customHeight="1" spans="1:6">
      <c r="A12" s="326"/>
      <c r="B12" s="330"/>
      <c r="C12" s="326" t="s">
        <v>35</v>
      </c>
      <c r="D12" s="328"/>
      <c r="E12" s="328"/>
      <c r="F12" s="328">
        <v>0</v>
      </c>
    </row>
    <row r="13" ht="15" customHeight="1" spans="1:6">
      <c r="A13" s="326"/>
      <c r="B13" s="330"/>
      <c r="C13" s="326" t="s">
        <v>39</v>
      </c>
      <c r="D13" s="328"/>
      <c r="E13" s="328"/>
      <c r="F13" s="328">
        <v>0</v>
      </c>
    </row>
    <row r="14" ht="15" customHeight="1" spans="1:6">
      <c r="A14" s="331"/>
      <c r="B14" s="330"/>
      <c r="C14" s="326" t="s">
        <v>43</v>
      </c>
      <c r="D14" s="328"/>
      <c r="E14" s="328"/>
      <c r="F14" s="328">
        <v>0</v>
      </c>
    </row>
    <row r="15" ht="15" customHeight="1" spans="1:6">
      <c r="A15" s="326"/>
      <c r="B15" s="330"/>
      <c r="C15" s="326" t="s">
        <v>46</v>
      </c>
      <c r="D15" s="328"/>
      <c r="E15" s="328"/>
      <c r="F15" s="328">
        <v>0</v>
      </c>
    </row>
    <row r="16" ht="15" customHeight="1" spans="1:6">
      <c r="A16" s="326"/>
      <c r="B16" s="330"/>
      <c r="C16" s="326" t="s">
        <v>49</v>
      </c>
      <c r="D16" s="328"/>
      <c r="E16" s="328"/>
      <c r="F16" s="328">
        <v>0</v>
      </c>
    </row>
    <row r="17" ht="15" customHeight="1" spans="1:6">
      <c r="A17" s="326"/>
      <c r="B17" s="330"/>
      <c r="C17" s="326" t="s">
        <v>52</v>
      </c>
      <c r="D17" s="328"/>
      <c r="E17" s="328"/>
      <c r="F17" s="328">
        <v>0</v>
      </c>
    </row>
    <row r="18" ht="15" customHeight="1" spans="1:6">
      <c r="A18" s="326"/>
      <c r="B18" s="330"/>
      <c r="C18" s="332" t="s">
        <v>55</v>
      </c>
      <c r="D18" s="328"/>
      <c r="E18" s="328"/>
      <c r="F18" s="328">
        <v>0</v>
      </c>
    </row>
    <row r="19" ht="15" customHeight="1" spans="1:6">
      <c r="A19" s="326"/>
      <c r="B19" s="330"/>
      <c r="C19" s="332" t="s">
        <v>58</v>
      </c>
      <c r="D19" s="328"/>
      <c r="E19" s="328"/>
      <c r="F19" s="328">
        <v>0</v>
      </c>
    </row>
    <row r="20" ht="15" customHeight="1" spans="1:6">
      <c r="A20" s="326"/>
      <c r="B20" s="330"/>
      <c r="C20" s="332" t="s">
        <v>61</v>
      </c>
      <c r="D20" s="328"/>
      <c r="E20" s="328"/>
      <c r="F20" s="328">
        <v>0</v>
      </c>
    </row>
    <row r="21" ht="15" customHeight="1" spans="1:6">
      <c r="A21" s="326"/>
      <c r="B21" s="330"/>
      <c r="C21" s="332" t="s">
        <v>64</v>
      </c>
      <c r="D21" s="328"/>
      <c r="E21" s="328"/>
      <c r="F21" s="328">
        <v>0</v>
      </c>
    </row>
    <row r="22" ht="15" customHeight="1" spans="1:6">
      <c r="A22" s="326"/>
      <c r="B22" s="330"/>
      <c r="C22" s="332" t="s">
        <v>65</v>
      </c>
      <c r="D22" s="328"/>
      <c r="E22" s="328"/>
      <c r="F22" s="328">
        <v>0</v>
      </c>
    </row>
    <row r="23" ht="15" customHeight="1" spans="1:6">
      <c r="A23" s="326"/>
      <c r="B23" s="330"/>
      <c r="C23" s="332" t="s">
        <v>66</v>
      </c>
      <c r="D23" s="328"/>
      <c r="E23" s="328">
        <v>0</v>
      </c>
      <c r="F23" s="328">
        <v>0</v>
      </c>
    </row>
    <row r="24" ht="15" customHeight="1" spans="1:6">
      <c r="A24" s="326"/>
      <c r="B24" s="330"/>
      <c r="C24" s="332" t="s">
        <v>67</v>
      </c>
      <c r="D24" s="328">
        <v>0</v>
      </c>
      <c r="E24" s="328">
        <v>0</v>
      </c>
      <c r="F24" s="328">
        <v>0</v>
      </c>
    </row>
    <row r="25" ht="15" customHeight="1" spans="1:6">
      <c r="A25" s="326"/>
      <c r="B25" s="330"/>
      <c r="C25" s="332" t="s">
        <v>68</v>
      </c>
      <c r="D25" s="328">
        <v>0</v>
      </c>
      <c r="E25" s="328">
        <v>0</v>
      </c>
      <c r="F25" s="328">
        <v>0</v>
      </c>
    </row>
    <row r="26" ht="15" customHeight="1" spans="1:6">
      <c r="A26" s="333" t="s">
        <v>69</v>
      </c>
      <c r="B26" s="327">
        <v>363</v>
      </c>
      <c r="C26" s="333" t="s">
        <v>70</v>
      </c>
      <c r="D26" s="327">
        <v>363</v>
      </c>
      <c r="E26" s="327">
        <v>363</v>
      </c>
      <c r="F26" s="328">
        <v>0</v>
      </c>
    </row>
    <row r="27" spans="1:6">
      <c r="A27" s="334"/>
      <c r="B27" s="334"/>
      <c r="C27" s="334"/>
      <c r="D27" s="334"/>
      <c r="E27" s="334"/>
      <c r="F27" s="334"/>
    </row>
  </sheetData>
  <mergeCells count="5">
    <mergeCell ref="A2:F2"/>
    <mergeCell ref="A3:C3"/>
    <mergeCell ref="A4:B4"/>
    <mergeCell ref="C4:F4"/>
    <mergeCell ref="A27:F27"/>
  </mergeCells>
  <printOptions horizontalCentered="1"/>
  <pageMargins left="0.747916666666667" right="0.747916666666667" top="0.984027777777778" bottom="0.984027777777778" header="0.510416666666667" footer="0.510416666666667"/>
  <pageSetup paperSize="9" firstPageNumber="0" orientation="landscape" useFirstPageNumber="1" horizontalDpi="300" verticalDpi="3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D18"/>
  <sheetViews>
    <sheetView showGridLines="0" topLeftCell="C1" workbookViewId="0">
      <selection activeCell="A4" sqref="A4:R18"/>
    </sheetView>
  </sheetViews>
  <sheetFormatPr defaultColWidth="9" defaultRowHeight="14.25"/>
  <cols>
    <col min="1" max="1" width="5.36666666666667" style="299" customWidth="1"/>
    <col min="2" max="2" width="5.36666666666667" style="300" customWidth="1"/>
    <col min="3" max="3" width="7.63333333333333" style="301" customWidth="1"/>
    <col min="4" max="4" width="24.1333333333333" style="302" customWidth="1"/>
    <col min="5" max="12" width="8.63333333333333" style="303" customWidth="1"/>
    <col min="13" max="17" width="8.63333333333333" style="304" customWidth="1"/>
    <col min="18" max="18" width="8.63333333333333" style="305" customWidth="1"/>
    <col min="19" max="238" width="8" style="304" customWidth="1"/>
    <col min="239" max="1025" width="6.89166666666667" style="305" customWidth="1"/>
  </cols>
  <sheetData>
    <row r="1" ht="23.25" customHeight="1" spans="1:18">
      <c r="A1" s="292"/>
      <c r="B1" s="292"/>
      <c r="C1" s="292"/>
      <c r="D1" s="292"/>
      <c r="E1" s="292"/>
      <c r="F1" s="292"/>
      <c r="G1" s="292"/>
      <c r="H1" s="292"/>
      <c r="I1" s="292"/>
      <c r="J1" s="292"/>
      <c r="K1" s="292"/>
      <c r="L1" s="292"/>
      <c r="M1" s="292"/>
      <c r="N1" s="292"/>
      <c r="P1" s="292"/>
      <c r="Q1" s="292"/>
      <c r="R1" s="292" t="s">
        <v>265</v>
      </c>
    </row>
    <row r="2" ht="23.25" customHeight="1" spans="1:18">
      <c r="A2" s="306" t="s">
        <v>266</v>
      </c>
      <c r="B2" s="306"/>
      <c r="C2" s="306"/>
      <c r="D2" s="306"/>
      <c r="E2" s="306"/>
      <c r="F2" s="306"/>
      <c r="G2" s="306"/>
      <c r="H2" s="306"/>
      <c r="I2" s="306"/>
      <c r="J2" s="306"/>
      <c r="K2" s="306"/>
      <c r="L2" s="306"/>
      <c r="M2" s="306"/>
      <c r="N2" s="306"/>
      <c r="O2" s="306"/>
      <c r="P2" s="306"/>
      <c r="Q2" s="306"/>
      <c r="R2" s="306"/>
    </row>
    <row r="3" s="297" customFormat="1" ht="23.25" customHeight="1" spans="1:18">
      <c r="A3" s="307"/>
      <c r="B3" s="308"/>
      <c r="C3" s="292"/>
      <c r="D3" s="292"/>
      <c r="E3" s="292"/>
      <c r="F3" s="292"/>
      <c r="G3" s="292"/>
      <c r="H3" s="292"/>
      <c r="I3" s="292"/>
      <c r="J3" s="292"/>
      <c r="K3" s="292"/>
      <c r="L3" s="292"/>
      <c r="M3" s="292"/>
      <c r="N3" s="292"/>
      <c r="P3" s="292"/>
      <c r="Q3" s="292"/>
      <c r="R3" s="314" t="s">
        <v>77</v>
      </c>
    </row>
    <row r="4" s="297" customFormat="1" ht="23.25" customHeight="1" spans="1:18">
      <c r="A4" s="309" t="s">
        <v>117</v>
      </c>
      <c r="B4" s="309"/>
      <c r="C4" s="152" t="s">
        <v>78</v>
      </c>
      <c r="D4" s="152" t="s">
        <v>106</v>
      </c>
      <c r="E4" s="152" t="s">
        <v>267</v>
      </c>
      <c r="F4" s="310" t="s">
        <v>120</v>
      </c>
      <c r="G4" s="310"/>
      <c r="H4" s="310"/>
      <c r="I4" s="310"/>
      <c r="J4" s="310" t="s">
        <v>121</v>
      </c>
      <c r="K4" s="310"/>
      <c r="L4" s="310"/>
      <c r="M4" s="310"/>
      <c r="N4" s="310"/>
      <c r="O4" s="310"/>
      <c r="P4" s="310"/>
      <c r="Q4" s="310"/>
      <c r="R4" s="152" t="s">
        <v>124</v>
      </c>
    </row>
    <row r="5" s="297" customFormat="1" ht="23.25" customHeight="1" spans="1:18">
      <c r="A5" s="152" t="s">
        <v>108</v>
      </c>
      <c r="B5" s="152" t="s">
        <v>109</v>
      </c>
      <c r="C5" s="152"/>
      <c r="D5" s="152"/>
      <c r="E5" s="152"/>
      <c r="F5" s="152" t="s">
        <v>80</v>
      </c>
      <c r="G5" s="152" t="s">
        <v>125</v>
      </c>
      <c r="H5" s="152" t="s">
        <v>126</v>
      </c>
      <c r="I5" s="152" t="s">
        <v>127</v>
      </c>
      <c r="J5" s="152" t="s">
        <v>80</v>
      </c>
      <c r="K5" s="152" t="s">
        <v>128</v>
      </c>
      <c r="L5" s="152" t="s">
        <v>129</v>
      </c>
      <c r="M5" s="152" t="s">
        <v>130</v>
      </c>
      <c r="N5" s="152" t="s">
        <v>135</v>
      </c>
      <c r="O5" s="152" t="s">
        <v>268</v>
      </c>
      <c r="P5" s="152" t="s">
        <v>132</v>
      </c>
      <c r="Q5" s="152" t="s">
        <v>136</v>
      </c>
      <c r="R5" s="152"/>
    </row>
    <row r="6" ht="31.5" customHeight="1" spans="1:18">
      <c r="A6" s="152"/>
      <c r="B6" s="152"/>
      <c r="C6" s="152"/>
      <c r="D6" s="152"/>
      <c r="E6" s="152"/>
      <c r="F6" s="152"/>
      <c r="G6" s="152"/>
      <c r="H6" s="152"/>
      <c r="I6" s="152"/>
      <c r="J6" s="152"/>
      <c r="K6" s="152"/>
      <c r="L6" s="152"/>
      <c r="M6" s="152"/>
      <c r="N6" s="152"/>
      <c r="O6" s="152"/>
      <c r="P6" s="152"/>
      <c r="Q6" s="152"/>
      <c r="R6" s="152"/>
    </row>
    <row r="7" ht="23.25" customHeight="1" spans="1:18">
      <c r="A7" s="311" t="s">
        <v>92</v>
      </c>
      <c r="B7" s="312" t="s">
        <v>92</v>
      </c>
      <c r="C7" s="312" t="s">
        <v>92</v>
      </c>
      <c r="D7" s="312" t="s">
        <v>92</v>
      </c>
      <c r="E7" s="312">
        <v>1</v>
      </c>
      <c r="F7" s="312">
        <v>2</v>
      </c>
      <c r="G7" s="312">
        <v>3</v>
      </c>
      <c r="H7" s="311">
        <v>4</v>
      </c>
      <c r="I7" s="311">
        <v>5</v>
      </c>
      <c r="J7" s="312">
        <v>6</v>
      </c>
      <c r="K7" s="312">
        <v>7</v>
      </c>
      <c r="L7" s="312">
        <v>8</v>
      </c>
      <c r="M7" s="311">
        <v>9</v>
      </c>
      <c r="N7" s="311">
        <v>10</v>
      </c>
      <c r="O7" s="312">
        <v>11</v>
      </c>
      <c r="P7" s="312">
        <v>12</v>
      </c>
      <c r="Q7" s="312">
        <v>13</v>
      </c>
      <c r="R7" s="309">
        <v>14</v>
      </c>
    </row>
    <row r="8" s="298" customFormat="1" ht="23.25" customHeight="1" spans="1:238">
      <c r="A8" s="87"/>
      <c r="B8" s="87"/>
      <c r="C8" s="87"/>
      <c r="D8" s="88" t="s">
        <v>80</v>
      </c>
      <c r="E8" s="91">
        <f t="shared" ref="E8:K8" si="0">E9+E11+E13+E15+E17</f>
        <v>363.004979</v>
      </c>
      <c r="F8" s="91">
        <f t="shared" si="0"/>
        <v>341.004979</v>
      </c>
      <c r="G8" s="91">
        <f t="shared" si="0"/>
        <v>220.571875</v>
      </c>
      <c r="H8" s="91">
        <f t="shared" si="0"/>
        <v>32.31684</v>
      </c>
      <c r="I8" s="91">
        <f t="shared" si="0"/>
        <v>88.116264</v>
      </c>
      <c r="J8" s="91">
        <f t="shared" si="0"/>
        <v>22</v>
      </c>
      <c r="K8" s="91">
        <f t="shared" si="0"/>
        <v>22</v>
      </c>
      <c r="L8" s="91"/>
      <c r="M8" s="313"/>
      <c r="N8" s="313"/>
      <c r="O8" s="313"/>
      <c r="P8" s="313"/>
      <c r="Q8" s="313"/>
      <c r="R8" s="315"/>
      <c r="S8" s="308"/>
      <c r="T8" s="308">
        <v>10000</v>
      </c>
      <c r="U8" s="308"/>
      <c r="V8" s="308"/>
      <c r="W8" s="308"/>
      <c r="X8" s="308"/>
      <c r="Y8" s="308"/>
      <c r="Z8" s="308"/>
      <c r="AA8" s="308"/>
      <c r="AB8" s="308"/>
      <c r="AC8" s="308"/>
      <c r="AD8" s="308"/>
      <c r="AE8" s="308"/>
      <c r="AF8" s="308"/>
      <c r="AG8" s="308"/>
      <c r="AH8" s="308"/>
      <c r="AI8" s="308"/>
      <c r="AJ8" s="308"/>
      <c r="AK8" s="308"/>
      <c r="AL8" s="308"/>
      <c r="AM8" s="308"/>
      <c r="AN8" s="308"/>
      <c r="AO8" s="308"/>
      <c r="AP8" s="308"/>
      <c r="AQ8" s="308"/>
      <c r="AR8" s="308"/>
      <c r="AS8" s="308"/>
      <c r="AT8" s="308"/>
      <c r="AU8" s="308"/>
      <c r="AV8" s="308"/>
      <c r="AW8" s="308"/>
      <c r="AX8" s="308"/>
      <c r="AY8" s="308"/>
      <c r="AZ8" s="308"/>
      <c r="BA8" s="308"/>
      <c r="BB8" s="308"/>
      <c r="BC8" s="308"/>
      <c r="BD8" s="308"/>
      <c r="BE8" s="308"/>
      <c r="BF8" s="308"/>
      <c r="BG8" s="308"/>
      <c r="BH8" s="308"/>
      <c r="BI8" s="308"/>
      <c r="BJ8" s="308"/>
      <c r="BK8" s="308"/>
      <c r="BL8" s="308"/>
      <c r="BM8" s="308"/>
      <c r="BN8" s="308"/>
      <c r="BO8" s="308"/>
      <c r="BP8" s="308"/>
      <c r="BQ8" s="308"/>
      <c r="BR8" s="308"/>
      <c r="BS8" s="308"/>
      <c r="BT8" s="308"/>
      <c r="BU8" s="308"/>
      <c r="BV8" s="308"/>
      <c r="BW8" s="308"/>
      <c r="BX8" s="308"/>
      <c r="BY8" s="308"/>
      <c r="BZ8" s="308"/>
      <c r="CA8" s="308"/>
      <c r="CB8" s="308"/>
      <c r="CC8" s="308"/>
      <c r="CD8" s="308"/>
      <c r="CE8" s="308"/>
      <c r="CF8" s="308"/>
      <c r="CG8" s="308"/>
      <c r="CH8" s="308"/>
      <c r="CI8" s="308"/>
      <c r="CJ8" s="308"/>
      <c r="CK8" s="308"/>
      <c r="CL8" s="308"/>
      <c r="CM8" s="308"/>
      <c r="CN8" s="308"/>
      <c r="CO8" s="308"/>
      <c r="CP8" s="308"/>
      <c r="CQ8" s="308"/>
      <c r="CR8" s="308"/>
      <c r="CS8" s="308"/>
      <c r="CT8" s="308"/>
      <c r="CU8" s="308"/>
      <c r="CV8" s="308"/>
      <c r="CW8" s="308"/>
      <c r="CX8" s="308"/>
      <c r="CY8" s="308"/>
      <c r="CZ8" s="308"/>
      <c r="DA8" s="308"/>
      <c r="DB8" s="308"/>
      <c r="DC8" s="308"/>
      <c r="DD8" s="308"/>
      <c r="DE8" s="308"/>
      <c r="DF8" s="308"/>
      <c r="DG8" s="308"/>
      <c r="DH8" s="308"/>
      <c r="DI8" s="308"/>
      <c r="DJ8" s="308"/>
      <c r="DK8" s="308"/>
      <c r="DL8" s="308"/>
      <c r="DM8" s="308"/>
      <c r="DN8" s="308"/>
      <c r="DO8" s="308"/>
      <c r="DP8" s="308"/>
      <c r="DQ8" s="308"/>
      <c r="DR8" s="308"/>
      <c r="DS8" s="308"/>
      <c r="DT8" s="308"/>
      <c r="DU8" s="308"/>
      <c r="DV8" s="308"/>
      <c r="DW8" s="308"/>
      <c r="DX8" s="308"/>
      <c r="DY8" s="308"/>
      <c r="DZ8" s="308"/>
      <c r="EA8" s="308"/>
      <c r="EB8" s="308"/>
      <c r="EC8" s="308"/>
      <c r="ED8" s="308"/>
      <c r="EE8" s="308"/>
      <c r="EF8" s="308"/>
      <c r="EG8" s="308"/>
      <c r="EH8" s="308"/>
      <c r="EI8" s="308"/>
      <c r="EJ8" s="308"/>
      <c r="EK8" s="308"/>
      <c r="EL8" s="308"/>
      <c r="EM8" s="308"/>
      <c r="EN8" s="308"/>
      <c r="EO8" s="308"/>
      <c r="EP8" s="308"/>
      <c r="EQ8" s="308"/>
      <c r="ER8" s="308"/>
      <c r="ES8" s="308"/>
      <c r="ET8" s="308"/>
      <c r="EU8" s="308"/>
      <c r="EV8" s="308"/>
      <c r="EW8" s="308"/>
      <c r="EX8" s="308"/>
      <c r="EY8" s="308"/>
      <c r="EZ8" s="308"/>
      <c r="FA8" s="308"/>
      <c r="FB8" s="308"/>
      <c r="FC8" s="308"/>
      <c r="FD8" s="308"/>
      <c r="FE8" s="308"/>
      <c r="FF8" s="308"/>
      <c r="FG8" s="308"/>
      <c r="FH8" s="308"/>
      <c r="FI8" s="308"/>
      <c r="FJ8" s="308"/>
      <c r="FK8" s="308"/>
      <c r="FL8" s="308"/>
      <c r="FM8" s="308"/>
      <c r="FN8" s="308"/>
      <c r="FO8" s="308"/>
      <c r="FP8" s="308"/>
      <c r="FQ8" s="308"/>
      <c r="FR8" s="308"/>
      <c r="FS8" s="308"/>
      <c r="FT8" s="308"/>
      <c r="FU8" s="308"/>
      <c r="FV8" s="308"/>
      <c r="FW8" s="308"/>
      <c r="FX8" s="308"/>
      <c r="FY8" s="308"/>
      <c r="FZ8" s="308"/>
      <c r="GA8" s="308"/>
      <c r="GB8" s="308"/>
      <c r="GC8" s="308"/>
      <c r="GD8" s="308"/>
      <c r="GE8" s="308"/>
      <c r="GF8" s="308"/>
      <c r="GG8" s="308"/>
      <c r="GH8" s="308"/>
      <c r="GI8" s="308"/>
      <c r="GJ8" s="308"/>
      <c r="GK8" s="308"/>
      <c r="GL8" s="308"/>
      <c r="GM8" s="308"/>
      <c r="GN8" s="308"/>
      <c r="GO8" s="308"/>
      <c r="GP8" s="308"/>
      <c r="GQ8" s="308"/>
      <c r="GR8" s="308"/>
      <c r="GS8" s="308"/>
      <c r="GT8" s="308"/>
      <c r="GU8" s="308"/>
      <c r="GV8" s="308"/>
      <c r="GW8" s="308"/>
      <c r="GX8" s="308"/>
      <c r="GY8" s="308"/>
      <c r="GZ8" s="308"/>
      <c r="HA8" s="308"/>
      <c r="HB8" s="308"/>
      <c r="HC8" s="308"/>
      <c r="HD8" s="308"/>
      <c r="HE8" s="308"/>
      <c r="HF8" s="308"/>
      <c r="HG8" s="308"/>
      <c r="HH8" s="308"/>
      <c r="HI8" s="308"/>
      <c r="HJ8" s="308"/>
      <c r="HK8" s="308"/>
      <c r="HL8" s="308"/>
      <c r="HM8" s="308"/>
      <c r="HN8" s="308"/>
      <c r="HO8" s="308"/>
      <c r="HP8" s="308"/>
      <c r="HQ8" s="308"/>
      <c r="HR8" s="308"/>
      <c r="HS8" s="308"/>
      <c r="HT8" s="308"/>
      <c r="HU8" s="308"/>
      <c r="HV8" s="308"/>
      <c r="HW8" s="308"/>
      <c r="HX8" s="308"/>
      <c r="HY8" s="308"/>
      <c r="HZ8" s="308"/>
      <c r="IA8" s="308"/>
      <c r="IB8" s="308"/>
      <c r="IC8" s="308"/>
      <c r="ID8" s="308"/>
    </row>
    <row r="9" s="298" customFormat="1" ht="23.25" customHeight="1" spans="1:238">
      <c r="A9" s="87"/>
      <c r="B9" s="87"/>
      <c r="C9" s="87" t="s">
        <v>93</v>
      </c>
      <c r="D9" s="87" t="s">
        <v>94</v>
      </c>
      <c r="E9" s="91">
        <f t="shared" ref="E9:E18" si="1">F9+J9</f>
        <v>220.819112</v>
      </c>
      <c r="F9" s="75">
        <v>208.819112</v>
      </c>
      <c r="G9" s="75">
        <v>105.0164</v>
      </c>
      <c r="H9" s="75">
        <v>15.686448</v>
      </c>
      <c r="I9" s="75">
        <v>88.116264</v>
      </c>
      <c r="J9" s="91">
        <v>12</v>
      </c>
      <c r="K9" s="91">
        <v>12</v>
      </c>
      <c r="L9" s="91"/>
      <c r="M9" s="313"/>
      <c r="N9" s="313"/>
      <c r="O9" s="313"/>
      <c r="P9" s="313"/>
      <c r="Q9" s="313"/>
      <c r="R9" s="315"/>
      <c r="S9" s="308"/>
      <c r="T9" s="308"/>
      <c r="U9" s="308"/>
      <c r="V9" s="308"/>
      <c r="W9" s="308"/>
      <c r="X9" s="308"/>
      <c r="Y9" s="308"/>
      <c r="Z9" s="308"/>
      <c r="AA9" s="308"/>
      <c r="AB9" s="308"/>
      <c r="AC9" s="308"/>
      <c r="AD9" s="308"/>
      <c r="AE9" s="308"/>
      <c r="AF9" s="308"/>
      <c r="AG9" s="308"/>
      <c r="AH9" s="308"/>
      <c r="AI9" s="308"/>
      <c r="AJ9" s="308"/>
      <c r="AK9" s="308"/>
      <c r="AL9" s="308"/>
      <c r="AM9" s="308"/>
      <c r="AN9" s="308"/>
      <c r="AO9" s="308"/>
      <c r="AP9" s="308"/>
      <c r="AQ9" s="308"/>
      <c r="AR9" s="308"/>
      <c r="AS9" s="308"/>
      <c r="AT9" s="308"/>
      <c r="AU9" s="308"/>
      <c r="AV9" s="308"/>
      <c r="AW9" s="308"/>
      <c r="AX9" s="308"/>
      <c r="AY9" s="308"/>
      <c r="AZ9" s="308"/>
      <c r="BA9" s="308"/>
      <c r="BB9" s="308"/>
      <c r="BC9" s="308"/>
      <c r="BD9" s="308"/>
      <c r="BE9" s="308"/>
      <c r="BF9" s="308"/>
      <c r="BG9" s="308"/>
      <c r="BH9" s="308"/>
      <c r="BI9" s="308"/>
      <c r="BJ9" s="308"/>
      <c r="BK9" s="308"/>
      <c r="BL9" s="308"/>
      <c r="BM9" s="308"/>
      <c r="BN9" s="308"/>
      <c r="BO9" s="308"/>
      <c r="BP9" s="308"/>
      <c r="BQ9" s="308"/>
      <c r="BR9" s="308"/>
      <c r="BS9" s="308"/>
      <c r="BT9" s="308"/>
      <c r="BU9" s="308"/>
      <c r="BV9" s="308"/>
      <c r="BW9" s="308"/>
      <c r="BX9" s="308"/>
      <c r="BY9" s="308"/>
      <c r="BZ9" s="308"/>
      <c r="CA9" s="308"/>
      <c r="CB9" s="308"/>
      <c r="CC9" s="308"/>
      <c r="CD9" s="308"/>
      <c r="CE9" s="308"/>
      <c r="CF9" s="308"/>
      <c r="CG9" s="308"/>
      <c r="CH9" s="308"/>
      <c r="CI9" s="308"/>
      <c r="CJ9" s="308"/>
      <c r="CK9" s="308"/>
      <c r="CL9" s="308"/>
      <c r="CM9" s="308"/>
      <c r="CN9" s="308"/>
      <c r="CO9" s="308"/>
      <c r="CP9" s="308"/>
      <c r="CQ9" s="308"/>
      <c r="CR9" s="308"/>
      <c r="CS9" s="308"/>
      <c r="CT9" s="308"/>
      <c r="CU9" s="308"/>
      <c r="CV9" s="308"/>
      <c r="CW9" s="308"/>
      <c r="CX9" s="308"/>
      <c r="CY9" s="308"/>
      <c r="CZ9" s="308"/>
      <c r="DA9" s="308"/>
      <c r="DB9" s="308"/>
      <c r="DC9" s="308"/>
      <c r="DD9" s="308"/>
      <c r="DE9" s="308"/>
      <c r="DF9" s="308"/>
      <c r="DG9" s="308"/>
      <c r="DH9" s="308"/>
      <c r="DI9" s="308"/>
      <c r="DJ9" s="308"/>
      <c r="DK9" s="308"/>
      <c r="DL9" s="308"/>
      <c r="DM9" s="308"/>
      <c r="DN9" s="308"/>
      <c r="DO9" s="308"/>
      <c r="DP9" s="308"/>
      <c r="DQ9" s="308"/>
      <c r="DR9" s="308"/>
      <c r="DS9" s="308"/>
      <c r="DT9" s="308"/>
      <c r="DU9" s="308"/>
      <c r="DV9" s="308"/>
      <c r="DW9" s="308"/>
      <c r="DX9" s="308"/>
      <c r="DY9" s="308"/>
      <c r="DZ9" s="308"/>
      <c r="EA9" s="308"/>
      <c r="EB9" s="308"/>
      <c r="EC9" s="308"/>
      <c r="ED9" s="308"/>
      <c r="EE9" s="308"/>
      <c r="EF9" s="308"/>
      <c r="EG9" s="308"/>
      <c r="EH9" s="308"/>
      <c r="EI9" s="308"/>
      <c r="EJ9" s="308"/>
      <c r="EK9" s="308"/>
      <c r="EL9" s="308"/>
      <c r="EM9" s="308"/>
      <c r="EN9" s="308"/>
      <c r="EO9" s="308"/>
      <c r="EP9" s="308"/>
      <c r="EQ9" s="308"/>
      <c r="ER9" s="308"/>
      <c r="ES9" s="308"/>
      <c r="ET9" s="308"/>
      <c r="EU9" s="308"/>
      <c r="EV9" s="308"/>
      <c r="EW9" s="308"/>
      <c r="EX9" s="308"/>
      <c r="EY9" s="308"/>
      <c r="EZ9" s="308"/>
      <c r="FA9" s="308"/>
      <c r="FB9" s="308"/>
      <c r="FC9" s="308"/>
      <c r="FD9" s="308"/>
      <c r="FE9" s="308"/>
      <c r="FF9" s="308"/>
      <c r="FG9" s="308"/>
      <c r="FH9" s="308"/>
      <c r="FI9" s="308"/>
      <c r="FJ9" s="308"/>
      <c r="FK9" s="308"/>
      <c r="FL9" s="308"/>
      <c r="FM9" s="308"/>
      <c r="FN9" s="308"/>
      <c r="FO9" s="308"/>
      <c r="FP9" s="308"/>
      <c r="FQ9" s="308"/>
      <c r="FR9" s="308"/>
      <c r="FS9" s="308"/>
      <c r="FT9" s="308"/>
      <c r="FU9" s="308"/>
      <c r="FV9" s="308"/>
      <c r="FW9" s="308"/>
      <c r="FX9" s="308"/>
      <c r="FY9" s="308"/>
      <c r="FZ9" s="308"/>
      <c r="GA9" s="308"/>
      <c r="GB9" s="308"/>
      <c r="GC9" s="308"/>
      <c r="GD9" s="308"/>
      <c r="GE9" s="308"/>
      <c r="GF9" s="308"/>
      <c r="GG9" s="308"/>
      <c r="GH9" s="308"/>
      <c r="GI9" s="308"/>
      <c r="GJ9" s="308"/>
      <c r="GK9" s="308"/>
      <c r="GL9" s="308"/>
      <c r="GM9" s="308"/>
      <c r="GN9" s="308"/>
      <c r="GO9" s="308"/>
      <c r="GP9" s="308"/>
      <c r="GQ9" s="308"/>
      <c r="GR9" s="308"/>
      <c r="GS9" s="308"/>
      <c r="GT9" s="308"/>
      <c r="GU9" s="308"/>
      <c r="GV9" s="308"/>
      <c r="GW9" s="308"/>
      <c r="GX9" s="308"/>
      <c r="GY9" s="308"/>
      <c r="GZ9" s="308"/>
      <c r="HA9" s="308"/>
      <c r="HB9" s="308"/>
      <c r="HC9" s="308"/>
      <c r="HD9" s="308"/>
      <c r="HE9" s="308"/>
      <c r="HF9" s="308"/>
      <c r="HG9" s="308"/>
      <c r="HH9" s="308"/>
      <c r="HI9" s="308"/>
      <c r="HJ9" s="308"/>
      <c r="HK9" s="308"/>
      <c r="HL9" s="308"/>
      <c r="HM9" s="308"/>
      <c r="HN9" s="308"/>
      <c r="HO9" s="308"/>
      <c r="HP9" s="308"/>
      <c r="HQ9" s="308"/>
      <c r="HR9" s="308"/>
      <c r="HS9" s="308"/>
      <c r="HT9" s="308"/>
      <c r="HU9" s="308"/>
      <c r="HV9" s="308"/>
      <c r="HW9" s="308"/>
      <c r="HX9" s="308"/>
      <c r="HY9" s="308"/>
      <c r="HZ9" s="308"/>
      <c r="IA9" s="308"/>
      <c r="IB9" s="308"/>
      <c r="IC9" s="308"/>
      <c r="ID9" s="308"/>
    </row>
    <row r="10" s="298" customFormat="1" ht="23.25" customHeight="1" spans="1:238">
      <c r="A10" s="87" t="s">
        <v>111</v>
      </c>
      <c r="B10" s="87" t="s">
        <v>112</v>
      </c>
      <c r="C10" s="87" t="s">
        <v>93</v>
      </c>
      <c r="D10" s="88" t="s">
        <v>114</v>
      </c>
      <c r="E10" s="91">
        <f t="shared" si="1"/>
        <v>220.819112</v>
      </c>
      <c r="F10" s="75">
        <v>208.819112</v>
      </c>
      <c r="G10" s="75">
        <v>105.0164</v>
      </c>
      <c r="H10" s="75">
        <v>15.686448</v>
      </c>
      <c r="I10" s="75">
        <v>88.116264</v>
      </c>
      <c r="J10" s="91">
        <v>12</v>
      </c>
      <c r="K10" s="91">
        <v>12</v>
      </c>
      <c r="L10" s="91"/>
      <c r="M10" s="313"/>
      <c r="N10" s="313"/>
      <c r="O10" s="313"/>
      <c r="P10" s="313"/>
      <c r="Q10" s="313"/>
      <c r="R10" s="315"/>
      <c r="S10" s="308"/>
      <c r="T10" s="308"/>
      <c r="U10" s="308"/>
      <c r="V10" s="308"/>
      <c r="W10" s="308"/>
      <c r="X10" s="308"/>
      <c r="Y10" s="308"/>
      <c r="Z10" s="308"/>
      <c r="AA10" s="308"/>
      <c r="AB10" s="308"/>
      <c r="AC10" s="308"/>
      <c r="AD10" s="308"/>
      <c r="AE10" s="308"/>
      <c r="AF10" s="308"/>
      <c r="AG10" s="308"/>
      <c r="AH10" s="308"/>
      <c r="AI10" s="308"/>
      <c r="AJ10" s="308"/>
      <c r="AK10" s="308"/>
      <c r="AL10" s="308"/>
      <c r="AM10" s="308"/>
      <c r="AN10" s="308"/>
      <c r="AO10" s="308"/>
      <c r="AP10" s="308"/>
      <c r="AQ10" s="308"/>
      <c r="AR10" s="308"/>
      <c r="AS10" s="308"/>
      <c r="AT10" s="308"/>
      <c r="AU10" s="308"/>
      <c r="AV10" s="308"/>
      <c r="AW10" s="308"/>
      <c r="AX10" s="308"/>
      <c r="AY10" s="308"/>
      <c r="AZ10" s="308"/>
      <c r="BA10" s="308"/>
      <c r="BB10" s="308"/>
      <c r="BC10" s="308"/>
      <c r="BD10" s="308"/>
      <c r="BE10" s="308"/>
      <c r="BF10" s="308"/>
      <c r="BG10" s="308"/>
      <c r="BH10" s="308"/>
      <c r="BI10" s="308"/>
      <c r="BJ10" s="308"/>
      <c r="BK10" s="308"/>
      <c r="BL10" s="308"/>
      <c r="BM10" s="308"/>
      <c r="BN10" s="308"/>
      <c r="BO10" s="308"/>
      <c r="BP10" s="308"/>
      <c r="BQ10" s="308"/>
      <c r="BR10" s="308"/>
      <c r="BS10" s="308"/>
      <c r="BT10" s="308"/>
      <c r="BU10" s="308"/>
      <c r="BV10" s="308"/>
      <c r="BW10" s="308"/>
      <c r="BX10" s="308"/>
      <c r="BY10" s="308"/>
      <c r="BZ10" s="308"/>
      <c r="CA10" s="308"/>
      <c r="CB10" s="308"/>
      <c r="CC10" s="308"/>
      <c r="CD10" s="308"/>
      <c r="CE10" s="308"/>
      <c r="CF10" s="308"/>
      <c r="CG10" s="308"/>
      <c r="CH10" s="308"/>
      <c r="CI10" s="308"/>
      <c r="CJ10" s="308"/>
      <c r="CK10" s="308"/>
      <c r="CL10" s="308"/>
      <c r="CM10" s="308"/>
      <c r="CN10" s="308"/>
      <c r="CO10" s="308"/>
      <c r="CP10" s="308"/>
      <c r="CQ10" s="308"/>
      <c r="CR10" s="308"/>
      <c r="CS10" s="308"/>
      <c r="CT10" s="308"/>
      <c r="CU10" s="308"/>
      <c r="CV10" s="308"/>
      <c r="CW10" s="308"/>
      <c r="CX10" s="308"/>
      <c r="CY10" s="308"/>
      <c r="CZ10" s="308"/>
      <c r="DA10" s="308"/>
      <c r="DB10" s="308"/>
      <c r="DC10" s="308"/>
      <c r="DD10" s="308"/>
      <c r="DE10" s="308"/>
      <c r="DF10" s="308"/>
      <c r="DG10" s="308"/>
      <c r="DH10" s="308"/>
      <c r="DI10" s="308"/>
      <c r="DJ10" s="308"/>
      <c r="DK10" s="308"/>
      <c r="DL10" s="308"/>
      <c r="DM10" s="308"/>
      <c r="DN10" s="308"/>
      <c r="DO10" s="308"/>
      <c r="DP10" s="308"/>
      <c r="DQ10" s="308"/>
      <c r="DR10" s="308"/>
      <c r="DS10" s="308"/>
      <c r="DT10" s="308"/>
      <c r="DU10" s="308"/>
      <c r="DV10" s="308"/>
      <c r="DW10" s="308"/>
      <c r="DX10" s="308"/>
      <c r="DY10" s="308"/>
      <c r="DZ10" s="308"/>
      <c r="EA10" s="308"/>
      <c r="EB10" s="308"/>
      <c r="EC10" s="308"/>
      <c r="ED10" s="308"/>
      <c r="EE10" s="308"/>
      <c r="EF10" s="308"/>
      <c r="EG10" s="308"/>
      <c r="EH10" s="308"/>
      <c r="EI10" s="308"/>
      <c r="EJ10" s="308"/>
      <c r="EK10" s="308"/>
      <c r="EL10" s="308"/>
      <c r="EM10" s="308"/>
      <c r="EN10" s="308"/>
      <c r="EO10" s="308"/>
      <c r="EP10" s="308"/>
      <c r="EQ10" s="308"/>
      <c r="ER10" s="308"/>
      <c r="ES10" s="308"/>
      <c r="ET10" s="308"/>
      <c r="EU10" s="308"/>
      <c r="EV10" s="308"/>
      <c r="EW10" s="308"/>
      <c r="EX10" s="308"/>
      <c r="EY10" s="308"/>
      <c r="EZ10" s="308"/>
      <c r="FA10" s="308"/>
      <c r="FB10" s="308"/>
      <c r="FC10" s="308"/>
      <c r="FD10" s="308"/>
      <c r="FE10" s="308"/>
      <c r="FF10" s="308"/>
      <c r="FG10" s="308"/>
      <c r="FH10" s="308"/>
      <c r="FI10" s="308"/>
      <c r="FJ10" s="308"/>
      <c r="FK10" s="308"/>
      <c r="FL10" s="308"/>
      <c r="FM10" s="308"/>
      <c r="FN10" s="308"/>
      <c r="FO10" s="308"/>
      <c r="FP10" s="308"/>
      <c r="FQ10" s="308"/>
      <c r="FR10" s="308"/>
      <c r="FS10" s="308"/>
      <c r="FT10" s="308"/>
      <c r="FU10" s="308"/>
      <c r="FV10" s="308"/>
      <c r="FW10" s="308"/>
      <c r="FX10" s="308"/>
      <c r="FY10" s="308"/>
      <c r="FZ10" s="308"/>
      <c r="GA10" s="308"/>
      <c r="GB10" s="308"/>
      <c r="GC10" s="308"/>
      <c r="GD10" s="308"/>
      <c r="GE10" s="308"/>
      <c r="GF10" s="308"/>
      <c r="GG10" s="308"/>
      <c r="GH10" s="308"/>
      <c r="GI10" s="308"/>
      <c r="GJ10" s="308"/>
      <c r="GK10" s="308"/>
      <c r="GL10" s="308"/>
      <c r="GM10" s="308"/>
      <c r="GN10" s="308"/>
      <c r="GO10" s="308"/>
      <c r="GP10" s="308"/>
      <c r="GQ10" s="308"/>
      <c r="GR10" s="308"/>
      <c r="GS10" s="308"/>
      <c r="GT10" s="308"/>
      <c r="GU10" s="308"/>
      <c r="GV10" s="308"/>
      <c r="GW10" s="308"/>
      <c r="GX10" s="308"/>
      <c r="GY10" s="308"/>
      <c r="GZ10" s="308"/>
      <c r="HA10" s="308"/>
      <c r="HB10" s="308"/>
      <c r="HC10" s="308"/>
      <c r="HD10" s="308"/>
      <c r="HE10" s="308"/>
      <c r="HF10" s="308"/>
      <c r="HG10" s="308"/>
      <c r="HH10" s="308"/>
      <c r="HI10" s="308"/>
      <c r="HJ10" s="308"/>
      <c r="HK10" s="308"/>
      <c r="HL10" s="308"/>
      <c r="HM10" s="308"/>
      <c r="HN10" s="308"/>
      <c r="HO10" s="308"/>
      <c r="HP10" s="308"/>
      <c r="HQ10" s="308"/>
      <c r="HR10" s="308"/>
      <c r="HS10" s="308"/>
      <c r="HT10" s="308"/>
      <c r="HU10" s="308"/>
      <c r="HV10" s="308"/>
      <c r="HW10" s="308"/>
      <c r="HX10" s="308"/>
      <c r="HY10" s="308"/>
      <c r="HZ10" s="308"/>
      <c r="IA10" s="308"/>
      <c r="IB10" s="308"/>
      <c r="IC10" s="308"/>
      <c r="ID10" s="308"/>
    </row>
    <row r="11" s="298" customFormat="1" ht="23.25" customHeight="1" spans="1:238">
      <c r="A11" s="87"/>
      <c r="B11" s="87"/>
      <c r="C11" s="87" t="s">
        <v>95</v>
      </c>
      <c r="D11" s="87" t="s">
        <v>96</v>
      </c>
      <c r="E11" s="91">
        <f t="shared" si="1"/>
        <v>45.690644</v>
      </c>
      <c r="F11" s="75">
        <v>45.690644</v>
      </c>
      <c r="G11" s="75">
        <v>39.637932</v>
      </c>
      <c r="H11" s="75">
        <v>6.052712</v>
      </c>
      <c r="I11" s="91">
        <v>0</v>
      </c>
      <c r="J11" s="91"/>
      <c r="K11" s="91"/>
      <c r="L11" s="91"/>
      <c r="M11" s="313"/>
      <c r="N11" s="313"/>
      <c r="O11" s="313"/>
      <c r="P11" s="313"/>
      <c r="Q11" s="313"/>
      <c r="R11" s="315"/>
      <c r="S11" s="308"/>
      <c r="T11" s="308"/>
      <c r="U11" s="308"/>
      <c r="V11" s="308"/>
      <c r="W11" s="308"/>
      <c r="X11" s="308"/>
      <c r="Y11" s="308"/>
      <c r="Z11" s="308"/>
      <c r="AA11" s="308"/>
      <c r="AB11" s="308"/>
      <c r="AC11" s="308"/>
      <c r="AD11" s="308"/>
      <c r="AE11" s="308"/>
      <c r="AF11" s="308"/>
      <c r="AG11" s="308"/>
      <c r="AH11" s="308"/>
      <c r="AI11" s="308"/>
      <c r="AJ11" s="308"/>
      <c r="AK11" s="308"/>
      <c r="AL11" s="308"/>
      <c r="AM11" s="308"/>
      <c r="AN11" s="308"/>
      <c r="AO11" s="308"/>
      <c r="AP11" s="308"/>
      <c r="AQ11" s="308"/>
      <c r="AR11" s="308"/>
      <c r="AS11" s="308"/>
      <c r="AT11" s="308"/>
      <c r="AU11" s="308"/>
      <c r="AV11" s="308"/>
      <c r="AW11" s="308"/>
      <c r="AX11" s="308"/>
      <c r="AY11" s="308"/>
      <c r="AZ11" s="308"/>
      <c r="BA11" s="308"/>
      <c r="BB11" s="308"/>
      <c r="BC11" s="308"/>
      <c r="BD11" s="308"/>
      <c r="BE11" s="308"/>
      <c r="BF11" s="308"/>
      <c r="BG11" s="308"/>
      <c r="BH11" s="308"/>
      <c r="BI11" s="308"/>
      <c r="BJ11" s="308"/>
      <c r="BK11" s="308"/>
      <c r="BL11" s="308"/>
      <c r="BM11" s="308"/>
      <c r="BN11" s="308"/>
      <c r="BO11" s="308"/>
      <c r="BP11" s="308"/>
      <c r="BQ11" s="308"/>
      <c r="BR11" s="308"/>
      <c r="BS11" s="308"/>
      <c r="BT11" s="308"/>
      <c r="BU11" s="308"/>
      <c r="BV11" s="308"/>
      <c r="BW11" s="308"/>
      <c r="BX11" s="308"/>
      <c r="BY11" s="308"/>
      <c r="BZ11" s="308"/>
      <c r="CA11" s="308"/>
      <c r="CB11" s="308"/>
      <c r="CC11" s="308"/>
      <c r="CD11" s="308"/>
      <c r="CE11" s="308"/>
      <c r="CF11" s="308"/>
      <c r="CG11" s="308"/>
      <c r="CH11" s="308"/>
      <c r="CI11" s="308"/>
      <c r="CJ11" s="308"/>
      <c r="CK11" s="308"/>
      <c r="CL11" s="308"/>
      <c r="CM11" s="308"/>
      <c r="CN11" s="308"/>
      <c r="CO11" s="308"/>
      <c r="CP11" s="308"/>
      <c r="CQ11" s="308"/>
      <c r="CR11" s="308"/>
      <c r="CS11" s="308"/>
      <c r="CT11" s="308"/>
      <c r="CU11" s="308"/>
      <c r="CV11" s="308"/>
      <c r="CW11" s="308"/>
      <c r="CX11" s="308"/>
      <c r="CY11" s="308"/>
      <c r="CZ11" s="308"/>
      <c r="DA11" s="308"/>
      <c r="DB11" s="308"/>
      <c r="DC11" s="308"/>
      <c r="DD11" s="308"/>
      <c r="DE11" s="308"/>
      <c r="DF11" s="308"/>
      <c r="DG11" s="308"/>
      <c r="DH11" s="308"/>
      <c r="DI11" s="308"/>
      <c r="DJ11" s="308"/>
      <c r="DK11" s="308"/>
      <c r="DL11" s="308"/>
      <c r="DM11" s="308"/>
      <c r="DN11" s="308"/>
      <c r="DO11" s="308"/>
      <c r="DP11" s="308"/>
      <c r="DQ11" s="308"/>
      <c r="DR11" s="308"/>
      <c r="DS11" s="308"/>
      <c r="DT11" s="308"/>
      <c r="DU11" s="308"/>
      <c r="DV11" s="308"/>
      <c r="DW11" s="308"/>
      <c r="DX11" s="308"/>
      <c r="DY11" s="308"/>
      <c r="DZ11" s="308"/>
      <c r="EA11" s="308"/>
      <c r="EB11" s="308"/>
      <c r="EC11" s="308"/>
      <c r="ED11" s="308"/>
      <c r="EE11" s="308"/>
      <c r="EF11" s="308"/>
      <c r="EG11" s="308"/>
      <c r="EH11" s="308"/>
      <c r="EI11" s="308"/>
      <c r="EJ11" s="308"/>
      <c r="EK11" s="308"/>
      <c r="EL11" s="308"/>
      <c r="EM11" s="308"/>
      <c r="EN11" s="308"/>
      <c r="EO11" s="308"/>
      <c r="EP11" s="308"/>
      <c r="EQ11" s="308"/>
      <c r="ER11" s="308"/>
      <c r="ES11" s="308"/>
      <c r="ET11" s="308"/>
      <c r="EU11" s="308"/>
      <c r="EV11" s="308"/>
      <c r="EW11" s="308"/>
      <c r="EX11" s="308"/>
      <c r="EY11" s="308"/>
      <c r="EZ11" s="308"/>
      <c r="FA11" s="308"/>
      <c r="FB11" s="308"/>
      <c r="FC11" s="308"/>
      <c r="FD11" s="308"/>
      <c r="FE11" s="308"/>
      <c r="FF11" s="308"/>
      <c r="FG11" s="308"/>
      <c r="FH11" s="308"/>
      <c r="FI11" s="308"/>
      <c r="FJ11" s="308"/>
      <c r="FK11" s="308"/>
      <c r="FL11" s="308"/>
      <c r="FM11" s="308"/>
      <c r="FN11" s="308"/>
      <c r="FO11" s="308"/>
      <c r="FP11" s="308"/>
      <c r="FQ11" s="308"/>
      <c r="FR11" s="308"/>
      <c r="FS11" s="308"/>
      <c r="FT11" s="308"/>
      <c r="FU11" s="308"/>
      <c r="FV11" s="308"/>
      <c r="FW11" s="308"/>
      <c r="FX11" s="308"/>
      <c r="FY11" s="308"/>
      <c r="FZ11" s="308"/>
      <c r="GA11" s="308"/>
      <c r="GB11" s="308"/>
      <c r="GC11" s="308"/>
      <c r="GD11" s="308"/>
      <c r="GE11" s="308"/>
      <c r="GF11" s="308"/>
      <c r="GG11" s="308"/>
      <c r="GH11" s="308"/>
      <c r="GI11" s="308"/>
      <c r="GJ11" s="308"/>
      <c r="GK11" s="308"/>
      <c r="GL11" s="308"/>
      <c r="GM11" s="308"/>
      <c r="GN11" s="308"/>
      <c r="GO11" s="308"/>
      <c r="GP11" s="308"/>
      <c r="GQ11" s="308"/>
      <c r="GR11" s="308"/>
      <c r="GS11" s="308"/>
      <c r="GT11" s="308"/>
      <c r="GU11" s="308"/>
      <c r="GV11" s="308"/>
      <c r="GW11" s="308"/>
      <c r="GX11" s="308"/>
      <c r="GY11" s="308"/>
      <c r="GZ11" s="308"/>
      <c r="HA11" s="308"/>
      <c r="HB11" s="308"/>
      <c r="HC11" s="308"/>
      <c r="HD11" s="308"/>
      <c r="HE11" s="308"/>
      <c r="HF11" s="308"/>
      <c r="HG11" s="308"/>
      <c r="HH11" s="308"/>
      <c r="HI11" s="308"/>
      <c r="HJ11" s="308"/>
      <c r="HK11" s="308"/>
      <c r="HL11" s="308"/>
      <c r="HM11" s="308"/>
      <c r="HN11" s="308"/>
      <c r="HO11" s="308"/>
      <c r="HP11" s="308"/>
      <c r="HQ11" s="308"/>
      <c r="HR11" s="308"/>
      <c r="HS11" s="308"/>
      <c r="HT11" s="308"/>
      <c r="HU11" s="308"/>
      <c r="HV11" s="308"/>
      <c r="HW11" s="308"/>
      <c r="HX11" s="308"/>
      <c r="HY11" s="308"/>
      <c r="HZ11" s="308"/>
      <c r="IA11" s="308"/>
      <c r="IB11" s="308"/>
      <c r="IC11" s="308"/>
      <c r="ID11" s="308"/>
    </row>
    <row r="12" s="298" customFormat="1" ht="23.25" customHeight="1" spans="1:238">
      <c r="A12" s="87" t="s">
        <v>111</v>
      </c>
      <c r="B12" s="87" t="s">
        <v>112</v>
      </c>
      <c r="C12" s="87" t="s">
        <v>95</v>
      </c>
      <c r="D12" s="88" t="s">
        <v>114</v>
      </c>
      <c r="E12" s="91">
        <f t="shared" si="1"/>
        <v>45.690644</v>
      </c>
      <c r="F12" s="75">
        <v>45.690644</v>
      </c>
      <c r="G12" s="75">
        <v>39.637932</v>
      </c>
      <c r="H12" s="75">
        <v>6.052712</v>
      </c>
      <c r="I12" s="91">
        <v>0</v>
      </c>
      <c r="J12" s="91"/>
      <c r="K12" s="91"/>
      <c r="L12" s="91"/>
      <c r="M12" s="313"/>
      <c r="N12" s="313"/>
      <c r="O12" s="313"/>
      <c r="P12" s="313"/>
      <c r="Q12" s="313"/>
      <c r="R12" s="315"/>
      <c r="S12" s="308"/>
      <c r="T12" s="308"/>
      <c r="U12" s="308"/>
      <c r="V12" s="308"/>
      <c r="W12" s="308"/>
      <c r="X12" s="308"/>
      <c r="Y12" s="308"/>
      <c r="Z12" s="308"/>
      <c r="AA12" s="308"/>
      <c r="AB12" s="308"/>
      <c r="AC12" s="308"/>
      <c r="AD12" s="308"/>
      <c r="AE12" s="308"/>
      <c r="AF12" s="308"/>
      <c r="AG12" s="308"/>
      <c r="AH12" s="308"/>
      <c r="AI12" s="308"/>
      <c r="AJ12" s="308"/>
      <c r="AK12" s="308"/>
      <c r="AL12" s="308"/>
      <c r="AM12" s="308"/>
      <c r="AN12" s="308"/>
      <c r="AO12" s="308"/>
      <c r="AP12" s="308"/>
      <c r="AQ12" s="308"/>
      <c r="AR12" s="308"/>
      <c r="AS12" s="308"/>
      <c r="AT12" s="308"/>
      <c r="AU12" s="308"/>
      <c r="AV12" s="308"/>
      <c r="AW12" s="308"/>
      <c r="AX12" s="308"/>
      <c r="AY12" s="308"/>
      <c r="AZ12" s="308"/>
      <c r="BA12" s="308"/>
      <c r="BB12" s="308"/>
      <c r="BC12" s="308"/>
      <c r="BD12" s="308"/>
      <c r="BE12" s="308"/>
      <c r="BF12" s="308"/>
      <c r="BG12" s="308"/>
      <c r="BH12" s="308"/>
      <c r="BI12" s="308"/>
      <c r="BJ12" s="308"/>
      <c r="BK12" s="308"/>
      <c r="BL12" s="308"/>
      <c r="BM12" s="308"/>
      <c r="BN12" s="308"/>
      <c r="BO12" s="308"/>
      <c r="BP12" s="308"/>
      <c r="BQ12" s="308"/>
      <c r="BR12" s="308"/>
      <c r="BS12" s="308"/>
      <c r="BT12" s="308"/>
      <c r="BU12" s="308"/>
      <c r="BV12" s="308"/>
      <c r="BW12" s="308"/>
      <c r="BX12" s="308"/>
      <c r="BY12" s="308"/>
      <c r="BZ12" s="308"/>
      <c r="CA12" s="308"/>
      <c r="CB12" s="308"/>
      <c r="CC12" s="308"/>
      <c r="CD12" s="308"/>
      <c r="CE12" s="308"/>
      <c r="CF12" s="308"/>
      <c r="CG12" s="308"/>
      <c r="CH12" s="308"/>
      <c r="CI12" s="308"/>
      <c r="CJ12" s="308"/>
      <c r="CK12" s="308"/>
      <c r="CL12" s="308"/>
      <c r="CM12" s="308"/>
      <c r="CN12" s="308"/>
      <c r="CO12" s="308"/>
      <c r="CP12" s="308"/>
      <c r="CQ12" s="308"/>
      <c r="CR12" s="308"/>
      <c r="CS12" s="308"/>
      <c r="CT12" s="308"/>
      <c r="CU12" s="308"/>
      <c r="CV12" s="308"/>
      <c r="CW12" s="308"/>
      <c r="CX12" s="308"/>
      <c r="CY12" s="308"/>
      <c r="CZ12" s="308"/>
      <c r="DA12" s="308"/>
      <c r="DB12" s="308"/>
      <c r="DC12" s="308"/>
      <c r="DD12" s="308"/>
      <c r="DE12" s="308"/>
      <c r="DF12" s="308"/>
      <c r="DG12" s="308"/>
      <c r="DH12" s="308"/>
      <c r="DI12" s="308"/>
      <c r="DJ12" s="308"/>
      <c r="DK12" s="308"/>
      <c r="DL12" s="308"/>
      <c r="DM12" s="308"/>
      <c r="DN12" s="308"/>
      <c r="DO12" s="308"/>
      <c r="DP12" s="308"/>
      <c r="DQ12" s="308"/>
      <c r="DR12" s="308"/>
      <c r="DS12" s="308"/>
      <c r="DT12" s="308"/>
      <c r="DU12" s="308"/>
      <c r="DV12" s="308"/>
      <c r="DW12" s="308"/>
      <c r="DX12" s="308"/>
      <c r="DY12" s="308"/>
      <c r="DZ12" s="308"/>
      <c r="EA12" s="308"/>
      <c r="EB12" s="308"/>
      <c r="EC12" s="308"/>
      <c r="ED12" s="308"/>
      <c r="EE12" s="308"/>
      <c r="EF12" s="308"/>
      <c r="EG12" s="308"/>
      <c r="EH12" s="308"/>
      <c r="EI12" s="308"/>
      <c r="EJ12" s="308"/>
      <c r="EK12" s="308"/>
      <c r="EL12" s="308"/>
      <c r="EM12" s="308"/>
      <c r="EN12" s="308"/>
      <c r="EO12" s="308"/>
      <c r="EP12" s="308"/>
      <c r="EQ12" s="308"/>
      <c r="ER12" s="308"/>
      <c r="ES12" s="308"/>
      <c r="ET12" s="308"/>
      <c r="EU12" s="308"/>
      <c r="EV12" s="308"/>
      <c r="EW12" s="308"/>
      <c r="EX12" s="308"/>
      <c r="EY12" s="308"/>
      <c r="EZ12" s="308"/>
      <c r="FA12" s="308"/>
      <c r="FB12" s="308"/>
      <c r="FC12" s="308"/>
      <c r="FD12" s="308"/>
      <c r="FE12" s="308"/>
      <c r="FF12" s="308"/>
      <c r="FG12" s="308"/>
      <c r="FH12" s="308"/>
      <c r="FI12" s="308"/>
      <c r="FJ12" s="308"/>
      <c r="FK12" s="308"/>
      <c r="FL12" s="308"/>
      <c r="FM12" s="308"/>
      <c r="FN12" s="308"/>
      <c r="FO12" s="308"/>
      <c r="FP12" s="308"/>
      <c r="FQ12" s="308"/>
      <c r="FR12" s="308"/>
      <c r="FS12" s="308"/>
      <c r="FT12" s="308"/>
      <c r="FU12" s="308"/>
      <c r="FV12" s="308"/>
      <c r="FW12" s="308"/>
      <c r="FX12" s="308"/>
      <c r="FY12" s="308"/>
      <c r="FZ12" s="308"/>
      <c r="GA12" s="308"/>
      <c r="GB12" s="308"/>
      <c r="GC12" s="308"/>
      <c r="GD12" s="308"/>
      <c r="GE12" s="308"/>
      <c r="GF12" s="308"/>
      <c r="GG12" s="308"/>
      <c r="GH12" s="308"/>
      <c r="GI12" s="308"/>
      <c r="GJ12" s="308"/>
      <c r="GK12" s="308"/>
      <c r="GL12" s="308"/>
      <c r="GM12" s="308"/>
      <c r="GN12" s="308"/>
      <c r="GO12" s="308"/>
      <c r="GP12" s="308"/>
      <c r="GQ12" s="308"/>
      <c r="GR12" s="308"/>
      <c r="GS12" s="308"/>
      <c r="GT12" s="308"/>
      <c r="GU12" s="308"/>
      <c r="GV12" s="308"/>
      <c r="GW12" s="308"/>
      <c r="GX12" s="308"/>
      <c r="GY12" s="308"/>
      <c r="GZ12" s="308"/>
      <c r="HA12" s="308"/>
      <c r="HB12" s="308"/>
      <c r="HC12" s="308"/>
      <c r="HD12" s="308"/>
      <c r="HE12" s="308"/>
      <c r="HF12" s="308"/>
      <c r="HG12" s="308"/>
      <c r="HH12" s="308"/>
      <c r="HI12" s="308"/>
      <c r="HJ12" s="308"/>
      <c r="HK12" s="308"/>
      <c r="HL12" s="308"/>
      <c r="HM12" s="308"/>
      <c r="HN12" s="308"/>
      <c r="HO12" s="308"/>
      <c r="HP12" s="308"/>
      <c r="HQ12" s="308"/>
      <c r="HR12" s="308"/>
      <c r="HS12" s="308"/>
      <c r="HT12" s="308"/>
      <c r="HU12" s="308"/>
      <c r="HV12" s="308"/>
      <c r="HW12" s="308"/>
      <c r="HX12" s="308"/>
      <c r="HY12" s="308"/>
      <c r="HZ12" s="308"/>
      <c r="IA12" s="308"/>
      <c r="IB12" s="308"/>
      <c r="IC12" s="308"/>
      <c r="ID12" s="308"/>
    </row>
    <row r="13" s="298" customFormat="1" ht="23.25" customHeight="1" spans="1:238">
      <c r="A13" s="89"/>
      <c r="B13" s="89"/>
      <c r="C13" s="87" t="s">
        <v>97</v>
      </c>
      <c r="D13" s="87" t="s">
        <v>98</v>
      </c>
      <c r="E13" s="91">
        <f t="shared" si="1"/>
        <v>49.419524</v>
      </c>
      <c r="F13" s="75">
        <v>49.419524</v>
      </c>
      <c r="G13" s="75">
        <v>43.258284</v>
      </c>
      <c r="H13" s="75">
        <v>6.16124</v>
      </c>
      <c r="I13" s="91">
        <v>0</v>
      </c>
      <c r="J13" s="91"/>
      <c r="K13" s="91"/>
      <c r="L13" s="91"/>
      <c r="M13" s="313"/>
      <c r="N13" s="313"/>
      <c r="O13" s="313"/>
      <c r="P13" s="313"/>
      <c r="Q13" s="313"/>
      <c r="R13" s="315"/>
      <c r="S13" s="308"/>
      <c r="T13" s="308"/>
      <c r="U13" s="308"/>
      <c r="V13" s="308"/>
      <c r="W13" s="308"/>
      <c r="X13" s="308"/>
      <c r="Y13" s="308"/>
      <c r="Z13" s="308"/>
      <c r="AA13" s="308"/>
      <c r="AB13" s="308"/>
      <c r="AC13" s="308"/>
      <c r="AD13" s="308"/>
      <c r="AE13" s="308"/>
      <c r="AF13" s="308"/>
      <c r="AG13" s="308"/>
      <c r="AH13" s="308"/>
      <c r="AI13" s="308"/>
      <c r="AJ13" s="308"/>
      <c r="AK13" s="308"/>
      <c r="AL13" s="308"/>
      <c r="AM13" s="308"/>
      <c r="AN13" s="308"/>
      <c r="AO13" s="308"/>
      <c r="AP13" s="308"/>
      <c r="AQ13" s="308"/>
      <c r="AR13" s="308"/>
      <c r="AS13" s="308"/>
      <c r="AT13" s="308"/>
      <c r="AU13" s="308"/>
      <c r="AV13" s="308"/>
      <c r="AW13" s="308"/>
      <c r="AX13" s="308"/>
      <c r="AY13" s="308"/>
      <c r="AZ13" s="308"/>
      <c r="BA13" s="308"/>
      <c r="BB13" s="308"/>
      <c r="BC13" s="308"/>
      <c r="BD13" s="308"/>
      <c r="BE13" s="308"/>
      <c r="BF13" s="308"/>
      <c r="BG13" s="308"/>
      <c r="BH13" s="308"/>
      <c r="BI13" s="308"/>
      <c r="BJ13" s="308"/>
      <c r="BK13" s="308"/>
      <c r="BL13" s="308"/>
      <c r="BM13" s="308"/>
      <c r="BN13" s="308"/>
      <c r="BO13" s="308"/>
      <c r="BP13" s="308"/>
      <c r="BQ13" s="308"/>
      <c r="BR13" s="308"/>
      <c r="BS13" s="308"/>
      <c r="BT13" s="308"/>
      <c r="BU13" s="308"/>
      <c r="BV13" s="308"/>
      <c r="BW13" s="308"/>
      <c r="BX13" s="308"/>
      <c r="BY13" s="308"/>
      <c r="BZ13" s="308"/>
      <c r="CA13" s="308"/>
      <c r="CB13" s="308"/>
      <c r="CC13" s="308"/>
      <c r="CD13" s="308"/>
      <c r="CE13" s="308"/>
      <c r="CF13" s="308"/>
      <c r="CG13" s="308"/>
      <c r="CH13" s="308"/>
      <c r="CI13" s="308"/>
      <c r="CJ13" s="308"/>
      <c r="CK13" s="308"/>
      <c r="CL13" s="308"/>
      <c r="CM13" s="308"/>
      <c r="CN13" s="308"/>
      <c r="CO13" s="308"/>
      <c r="CP13" s="308"/>
      <c r="CQ13" s="308"/>
      <c r="CR13" s="308"/>
      <c r="CS13" s="308"/>
      <c r="CT13" s="308"/>
      <c r="CU13" s="308"/>
      <c r="CV13" s="308"/>
      <c r="CW13" s="308"/>
      <c r="CX13" s="308"/>
      <c r="CY13" s="308"/>
      <c r="CZ13" s="308"/>
      <c r="DA13" s="308"/>
      <c r="DB13" s="308"/>
      <c r="DC13" s="308"/>
      <c r="DD13" s="308"/>
      <c r="DE13" s="308"/>
      <c r="DF13" s="308"/>
      <c r="DG13" s="308"/>
      <c r="DH13" s="308"/>
      <c r="DI13" s="308"/>
      <c r="DJ13" s="308"/>
      <c r="DK13" s="308"/>
      <c r="DL13" s="308"/>
      <c r="DM13" s="308"/>
      <c r="DN13" s="308"/>
      <c r="DO13" s="308"/>
      <c r="DP13" s="308"/>
      <c r="DQ13" s="308"/>
      <c r="DR13" s="308"/>
      <c r="DS13" s="308"/>
      <c r="DT13" s="308"/>
      <c r="DU13" s="308"/>
      <c r="DV13" s="308"/>
      <c r="DW13" s="308"/>
      <c r="DX13" s="308"/>
      <c r="DY13" s="308"/>
      <c r="DZ13" s="308"/>
      <c r="EA13" s="308"/>
      <c r="EB13" s="308"/>
      <c r="EC13" s="308"/>
      <c r="ED13" s="308"/>
      <c r="EE13" s="308"/>
      <c r="EF13" s="308"/>
      <c r="EG13" s="308"/>
      <c r="EH13" s="308"/>
      <c r="EI13" s="308"/>
      <c r="EJ13" s="308"/>
      <c r="EK13" s="308"/>
      <c r="EL13" s="308"/>
      <c r="EM13" s="308"/>
      <c r="EN13" s="308"/>
      <c r="EO13" s="308"/>
      <c r="EP13" s="308"/>
      <c r="EQ13" s="308"/>
      <c r="ER13" s="308"/>
      <c r="ES13" s="308"/>
      <c r="ET13" s="308"/>
      <c r="EU13" s="308"/>
      <c r="EV13" s="308"/>
      <c r="EW13" s="308"/>
      <c r="EX13" s="308"/>
      <c r="EY13" s="308"/>
      <c r="EZ13" s="308"/>
      <c r="FA13" s="308"/>
      <c r="FB13" s="308"/>
      <c r="FC13" s="308"/>
      <c r="FD13" s="308"/>
      <c r="FE13" s="308"/>
      <c r="FF13" s="308"/>
      <c r="FG13" s="308"/>
      <c r="FH13" s="308"/>
      <c r="FI13" s="308"/>
      <c r="FJ13" s="308"/>
      <c r="FK13" s="308"/>
      <c r="FL13" s="308"/>
      <c r="FM13" s="308"/>
      <c r="FN13" s="308"/>
      <c r="FO13" s="308"/>
      <c r="FP13" s="308"/>
      <c r="FQ13" s="308"/>
      <c r="FR13" s="308"/>
      <c r="FS13" s="308"/>
      <c r="FT13" s="308"/>
      <c r="FU13" s="308"/>
      <c r="FV13" s="308"/>
      <c r="FW13" s="308"/>
      <c r="FX13" s="308"/>
      <c r="FY13" s="308"/>
      <c r="FZ13" s="308"/>
      <c r="GA13" s="308"/>
      <c r="GB13" s="308"/>
      <c r="GC13" s="308"/>
      <c r="GD13" s="308"/>
      <c r="GE13" s="308"/>
      <c r="GF13" s="308"/>
      <c r="GG13" s="308"/>
      <c r="GH13" s="308"/>
      <c r="GI13" s="308"/>
      <c r="GJ13" s="308"/>
      <c r="GK13" s="308"/>
      <c r="GL13" s="308"/>
      <c r="GM13" s="308"/>
      <c r="GN13" s="308"/>
      <c r="GO13" s="308"/>
      <c r="GP13" s="308"/>
      <c r="GQ13" s="308"/>
      <c r="GR13" s="308"/>
      <c r="GS13" s="308"/>
      <c r="GT13" s="308"/>
      <c r="GU13" s="308"/>
      <c r="GV13" s="308"/>
      <c r="GW13" s="308"/>
      <c r="GX13" s="308"/>
      <c r="GY13" s="308"/>
      <c r="GZ13" s="308"/>
      <c r="HA13" s="308"/>
      <c r="HB13" s="308"/>
      <c r="HC13" s="308"/>
      <c r="HD13" s="308"/>
      <c r="HE13" s="308"/>
      <c r="HF13" s="308"/>
      <c r="HG13" s="308"/>
      <c r="HH13" s="308"/>
      <c r="HI13" s="308"/>
      <c r="HJ13" s="308"/>
      <c r="HK13" s="308"/>
      <c r="HL13" s="308"/>
      <c r="HM13" s="308"/>
      <c r="HN13" s="308"/>
      <c r="HO13" s="308"/>
      <c r="HP13" s="308"/>
      <c r="HQ13" s="308"/>
      <c r="HR13" s="308"/>
      <c r="HS13" s="308"/>
      <c r="HT13" s="308"/>
      <c r="HU13" s="308"/>
      <c r="HV13" s="308"/>
      <c r="HW13" s="308"/>
      <c r="HX13" s="308"/>
      <c r="HY13" s="308"/>
      <c r="HZ13" s="308"/>
      <c r="IA13" s="308"/>
      <c r="IB13" s="308"/>
      <c r="IC13" s="308"/>
      <c r="ID13" s="308"/>
    </row>
    <row r="14" ht="28.35" customHeight="1" spans="1:18">
      <c r="A14" s="87" t="s">
        <v>111</v>
      </c>
      <c r="B14" s="87" t="s">
        <v>112</v>
      </c>
      <c r="C14" s="87" t="s">
        <v>97</v>
      </c>
      <c r="D14" s="88" t="s">
        <v>114</v>
      </c>
      <c r="E14" s="91">
        <f t="shared" si="1"/>
        <v>49.419524</v>
      </c>
      <c r="F14" s="75">
        <v>49.419524</v>
      </c>
      <c r="G14" s="75">
        <v>43.258284</v>
      </c>
      <c r="H14" s="75">
        <v>6.16124</v>
      </c>
      <c r="I14" s="118">
        <v>0</v>
      </c>
      <c r="J14" s="118"/>
      <c r="K14" s="118"/>
      <c r="L14" s="118"/>
      <c r="M14" s="309"/>
      <c r="N14" s="309"/>
      <c r="O14" s="309"/>
      <c r="P14" s="309"/>
      <c r="Q14" s="309"/>
      <c r="R14" s="316"/>
    </row>
    <row r="15" ht="28.35" customHeight="1" spans="1:18">
      <c r="A15" s="89"/>
      <c r="B15" s="89"/>
      <c r="C15" s="87" t="s">
        <v>99</v>
      </c>
      <c r="D15" s="87" t="s">
        <v>100</v>
      </c>
      <c r="E15" s="91">
        <f t="shared" si="1"/>
        <v>32.478398</v>
      </c>
      <c r="F15" s="75">
        <v>22.478398</v>
      </c>
      <c r="G15" s="75">
        <v>19.052926</v>
      </c>
      <c r="H15" s="75">
        <v>3.425472</v>
      </c>
      <c r="I15" s="118">
        <v>0</v>
      </c>
      <c r="J15" s="118">
        <v>10</v>
      </c>
      <c r="K15" s="118">
        <v>10</v>
      </c>
      <c r="L15" s="118"/>
      <c r="M15" s="309"/>
      <c r="N15" s="309"/>
      <c r="O15" s="309"/>
      <c r="P15" s="309"/>
      <c r="Q15" s="309"/>
      <c r="R15" s="316"/>
    </row>
    <row r="16" ht="28.35" customHeight="1" spans="1:18">
      <c r="A16" s="87" t="s">
        <v>111</v>
      </c>
      <c r="B16" s="87" t="s">
        <v>112</v>
      </c>
      <c r="C16" s="87" t="s">
        <v>99</v>
      </c>
      <c r="D16" s="88" t="s">
        <v>114</v>
      </c>
      <c r="E16" s="91">
        <f t="shared" si="1"/>
        <v>32.478398</v>
      </c>
      <c r="F16" s="75">
        <v>22.478398</v>
      </c>
      <c r="G16" s="75">
        <v>19.052926</v>
      </c>
      <c r="H16" s="75">
        <v>3.425472</v>
      </c>
      <c r="I16" s="118">
        <v>0</v>
      </c>
      <c r="J16" s="118">
        <v>10</v>
      </c>
      <c r="K16" s="118">
        <v>10</v>
      </c>
      <c r="L16" s="118"/>
      <c r="M16" s="309"/>
      <c r="N16" s="309"/>
      <c r="O16" s="309"/>
      <c r="P16" s="309"/>
      <c r="Q16" s="309"/>
      <c r="R16" s="316"/>
    </row>
    <row r="17" ht="28.35" customHeight="1" spans="1:18">
      <c r="A17" s="89"/>
      <c r="B17" s="89"/>
      <c r="C17" s="87" t="s">
        <v>101</v>
      </c>
      <c r="D17" s="87" t="s">
        <v>102</v>
      </c>
      <c r="E17" s="91">
        <f t="shared" si="1"/>
        <v>14.597301</v>
      </c>
      <c r="F17" s="75">
        <v>14.597301</v>
      </c>
      <c r="G17" s="75">
        <v>13.606333</v>
      </c>
      <c r="H17" s="75">
        <v>0.990968</v>
      </c>
      <c r="I17" s="118">
        <v>0</v>
      </c>
      <c r="J17" s="118"/>
      <c r="K17" s="118"/>
      <c r="L17" s="118"/>
      <c r="M17" s="309"/>
      <c r="N17" s="309"/>
      <c r="O17" s="309"/>
      <c r="P17" s="309"/>
      <c r="Q17" s="309"/>
      <c r="R17" s="316"/>
    </row>
    <row r="18" ht="28.35" customHeight="1" spans="1:18">
      <c r="A18" s="87" t="s">
        <v>111</v>
      </c>
      <c r="B18" s="87" t="s">
        <v>112</v>
      </c>
      <c r="C18" s="87" t="s">
        <v>101</v>
      </c>
      <c r="D18" s="88" t="s">
        <v>114</v>
      </c>
      <c r="E18" s="91">
        <f t="shared" si="1"/>
        <v>14.597301</v>
      </c>
      <c r="F18" s="75">
        <v>14.597301</v>
      </c>
      <c r="G18" s="75">
        <v>13.606333</v>
      </c>
      <c r="H18" s="75">
        <v>0.990968</v>
      </c>
      <c r="I18" s="118">
        <v>0</v>
      </c>
      <c r="J18" s="118"/>
      <c r="K18" s="118"/>
      <c r="L18" s="118"/>
      <c r="M18" s="309"/>
      <c r="N18" s="309"/>
      <c r="O18" s="309"/>
      <c r="P18" s="309"/>
      <c r="Q18" s="309"/>
      <c r="R18" s="316"/>
    </row>
  </sheetData>
  <mergeCells count="22">
    <mergeCell ref="A2:R2"/>
    <mergeCell ref="A4:B4"/>
    <mergeCell ref="F4:I4"/>
    <mergeCell ref="J4:Q4"/>
    <mergeCell ref="A5:A6"/>
    <mergeCell ref="B5:B6"/>
    <mergeCell ref="C4:C6"/>
    <mergeCell ref="D4:D6"/>
    <mergeCell ref="E4:E6"/>
    <mergeCell ref="F5:F6"/>
    <mergeCell ref="G5:G6"/>
    <mergeCell ref="H5:H6"/>
    <mergeCell ref="I5:I6"/>
    <mergeCell ref="J5:J6"/>
    <mergeCell ref="K5:K6"/>
    <mergeCell ref="L5:L6"/>
    <mergeCell ref="M5:M6"/>
    <mergeCell ref="N5:N6"/>
    <mergeCell ref="O5:O6"/>
    <mergeCell ref="P5:P6"/>
    <mergeCell ref="Q5:Q6"/>
    <mergeCell ref="R4:R6"/>
  </mergeCells>
  <printOptions horizontalCentered="1"/>
  <pageMargins left="0.36875" right="0.393055555555556" top="0.984027777777778" bottom="0.471527777777778" header="0.510416666666667" footer="0.235416666666667"/>
  <pageSetup paperSize="9" firstPageNumber="0" orientation="landscape" useFirstPageNumber="1" horizontalDpi="300" verticalDpi="300"/>
  <headerFooter>
    <oddFooter>&amp;C第 &amp;P 页,共 &amp;N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A18"/>
  <sheetViews>
    <sheetView showGridLines="0" topLeftCell="A3" workbookViewId="0">
      <selection activeCell="J11" sqref="J11"/>
    </sheetView>
  </sheetViews>
  <sheetFormatPr defaultColWidth="9" defaultRowHeight="14.25"/>
  <cols>
    <col min="1" max="1" width="5.36666666666667" style="299" customWidth="1"/>
    <col min="2" max="2" width="5.36666666666667" style="300" customWidth="1"/>
    <col min="3" max="3" width="7.63333333333333" style="301" customWidth="1"/>
    <col min="4" max="4" width="24.1333333333333" style="302" customWidth="1"/>
    <col min="5" max="8" width="8.63333333333333" style="303" customWidth="1"/>
    <col min="9" max="235" width="8" style="304" customWidth="1"/>
    <col min="236" max="1025" width="6.89166666666667" style="305" customWidth="1"/>
  </cols>
  <sheetData>
    <row r="1" ht="23.25" customHeight="1" spans="1:8">
      <c r="A1" s="292"/>
      <c r="B1" s="292"/>
      <c r="C1" s="292"/>
      <c r="D1" s="292"/>
      <c r="E1" s="292"/>
      <c r="F1" s="292"/>
      <c r="G1" s="292"/>
      <c r="H1" s="292" t="s">
        <v>269</v>
      </c>
    </row>
    <row r="2" ht="23.25" customHeight="1" spans="1:8">
      <c r="A2" s="306" t="s">
        <v>270</v>
      </c>
      <c r="B2" s="306"/>
      <c r="C2" s="306"/>
      <c r="D2" s="306"/>
      <c r="E2" s="306"/>
      <c r="F2" s="306"/>
      <c r="G2" s="306"/>
      <c r="H2" s="306"/>
    </row>
    <row r="3" s="297" customFormat="1" ht="23.25" customHeight="1" spans="1:8">
      <c r="A3" s="307"/>
      <c r="B3" s="308"/>
      <c r="C3" s="292"/>
      <c r="D3" s="292"/>
      <c r="E3" s="292"/>
      <c r="F3" s="292"/>
      <c r="G3" s="292"/>
      <c r="H3" s="292" t="s">
        <v>77</v>
      </c>
    </row>
    <row r="4" s="297" customFormat="1" ht="23.25" customHeight="1" spans="1:8">
      <c r="A4" s="309" t="s">
        <v>117</v>
      </c>
      <c r="B4" s="309"/>
      <c r="C4" s="152" t="s">
        <v>78</v>
      </c>
      <c r="D4" s="152" t="s">
        <v>106</v>
      </c>
      <c r="E4" s="310" t="s">
        <v>120</v>
      </c>
      <c r="F4" s="310"/>
      <c r="G4" s="310"/>
      <c r="H4" s="310"/>
    </row>
    <row r="5" s="297" customFormat="1" ht="23.25" customHeight="1" spans="1:8">
      <c r="A5" s="152" t="s">
        <v>108</v>
      </c>
      <c r="B5" s="152" t="s">
        <v>109</v>
      </c>
      <c r="C5" s="152"/>
      <c r="D5" s="152"/>
      <c r="E5" s="152" t="s">
        <v>80</v>
      </c>
      <c r="F5" s="152" t="s">
        <v>125</v>
      </c>
      <c r="G5" s="152" t="s">
        <v>126</v>
      </c>
      <c r="H5" s="152" t="s">
        <v>127</v>
      </c>
    </row>
    <row r="6" ht="31.5" customHeight="1" spans="1:8">
      <c r="A6" s="152"/>
      <c r="B6" s="152"/>
      <c r="C6" s="152"/>
      <c r="D6" s="152"/>
      <c r="E6" s="152"/>
      <c r="F6" s="152"/>
      <c r="G6" s="152"/>
      <c r="H6" s="152"/>
    </row>
    <row r="7" ht="23.25" customHeight="1" spans="1:8">
      <c r="A7" s="311" t="s">
        <v>92</v>
      </c>
      <c r="B7" s="312" t="s">
        <v>92</v>
      </c>
      <c r="C7" s="312" t="s">
        <v>92</v>
      </c>
      <c r="D7" s="312" t="s">
        <v>92</v>
      </c>
      <c r="E7" s="312">
        <v>2</v>
      </c>
      <c r="F7" s="312">
        <v>3</v>
      </c>
      <c r="G7" s="311">
        <v>4</v>
      </c>
      <c r="H7" s="311">
        <v>5</v>
      </c>
    </row>
    <row r="8" s="298" customFormat="1" ht="23.25" customHeight="1" spans="1:235">
      <c r="A8" s="87"/>
      <c r="B8" s="87"/>
      <c r="C8" s="87"/>
      <c r="D8" s="88" t="s">
        <v>80</v>
      </c>
      <c r="E8" s="91">
        <f>E9+E11+E13+E15+E17</f>
        <v>341.004979</v>
      </c>
      <c r="F8" s="91">
        <f>F9+F11+F13+F15+F17</f>
        <v>220.571875</v>
      </c>
      <c r="G8" s="91">
        <f>G9+G11+G13+G15+G17</f>
        <v>32.31684</v>
      </c>
      <c r="H8" s="91">
        <f>H9+H11+H13+H15+H17</f>
        <v>88.116264</v>
      </c>
      <c r="I8" s="308"/>
      <c r="J8" s="308"/>
      <c r="K8" s="308"/>
      <c r="L8" s="308"/>
      <c r="M8" s="308"/>
      <c r="N8" s="308"/>
      <c r="O8" s="308"/>
      <c r="P8" s="308"/>
      <c r="Q8" s="308"/>
      <c r="R8" s="308"/>
      <c r="S8" s="308"/>
      <c r="T8" s="308"/>
      <c r="U8" s="308"/>
      <c r="V8" s="308"/>
      <c r="W8" s="308"/>
      <c r="X8" s="308"/>
      <c r="Y8" s="308"/>
      <c r="Z8" s="308"/>
      <c r="AA8" s="308"/>
      <c r="AB8" s="308"/>
      <c r="AC8" s="308"/>
      <c r="AD8" s="308"/>
      <c r="AE8" s="308"/>
      <c r="AF8" s="308"/>
      <c r="AG8" s="308"/>
      <c r="AH8" s="308"/>
      <c r="AI8" s="308"/>
      <c r="AJ8" s="308"/>
      <c r="AK8" s="308"/>
      <c r="AL8" s="308"/>
      <c r="AM8" s="308"/>
      <c r="AN8" s="308"/>
      <c r="AO8" s="308"/>
      <c r="AP8" s="308"/>
      <c r="AQ8" s="308"/>
      <c r="AR8" s="308"/>
      <c r="AS8" s="308"/>
      <c r="AT8" s="308"/>
      <c r="AU8" s="308"/>
      <c r="AV8" s="308"/>
      <c r="AW8" s="308"/>
      <c r="AX8" s="308"/>
      <c r="AY8" s="308"/>
      <c r="AZ8" s="308"/>
      <c r="BA8" s="308"/>
      <c r="BB8" s="308"/>
      <c r="BC8" s="308"/>
      <c r="BD8" s="308"/>
      <c r="BE8" s="308"/>
      <c r="BF8" s="308"/>
      <c r="BG8" s="308"/>
      <c r="BH8" s="308"/>
      <c r="BI8" s="308"/>
      <c r="BJ8" s="308"/>
      <c r="BK8" s="308"/>
      <c r="BL8" s="308"/>
      <c r="BM8" s="308"/>
      <c r="BN8" s="308"/>
      <c r="BO8" s="308"/>
      <c r="BP8" s="308"/>
      <c r="BQ8" s="308"/>
      <c r="BR8" s="308"/>
      <c r="BS8" s="308"/>
      <c r="BT8" s="308"/>
      <c r="BU8" s="308"/>
      <c r="BV8" s="308"/>
      <c r="BW8" s="308"/>
      <c r="BX8" s="308"/>
      <c r="BY8" s="308"/>
      <c r="BZ8" s="308"/>
      <c r="CA8" s="308"/>
      <c r="CB8" s="308"/>
      <c r="CC8" s="308"/>
      <c r="CD8" s="308"/>
      <c r="CE8" s="308"/>
      <c r="CF8" s="308"/>
      <c r="CG8" s="308"/>
      <c r="CH8" s="308"/>
      <c r="CI8" s="308"/>
      <c r="CJ8" s="308"/>
      <c r="CK8" s="308"/>
      <c r="CL8" s="308"/>
      <c r="CM8" s="308"/>
      <c r="CN8" s="308"/>
      <c r="CO8" s="308"/>
      <c r="CP8" s="308"/>
      <c r="CQ8" s="308"/>
      <c r="CR8" s="308"/>
      <c r="CS8" s="308"/>
      <c r="CT8" s="308"/>
      <c r="CU8" s="308"/>
      <c r="CV8" s="308"/>
      <c r="CW8" s="308"/>
      <c r="CX8" s="308"/>
      <c r="CY8" s="308"/>
      <c r="CZ8" s="308"/>
      <c r="DA8" s="308"/>
      <c r="DB8" s="308"/>
      <c r="DC8" s="308"/>
      <c r="DD8" s="308"/>
      <c r="DE8" s="308"/>
      <c r="DF8" s="308"/>
      <c r="DG8" s="308"/>
      <c r="DH8" s="308"/>
      <c r="DI8" s="308"/>
      <c r="DJ8" s="308"/>
      <c r="DK8" s="308"/>
      <c r="DL8" s="308"/>
      <c r="DM8" s="308"/>
      <c r="DN8" s="308"/>
      <c r="DO8" s="308"/>
      <c r="DP8" s="308"/>
      <c r="DQ8" s="308"/>
      <c r="DR8" s="308"/>
      <c r="DS8" s="308"/>
      <c r="DT8" s="308"/>
      <c r="DU8" s="308"/>
      <c r="DV8" s="308"/>
      <c r="DW8" s="308"/>
      <c r="DX8" s="308"/>
      <c r="DY8" s="308"/>
      <c r="DZ8" s="308"/>
      <c r="EA8" s="308"/>
      <c r="EB8" s="308"/>
      <c r="EC8" s="308"/>
      <c r="ED8" s="308"/>
      <c r="EE8" s="308"/>
      <c r="EF8" s="308"/>
      <c r="EG8" s="308"/>
      <c r="EH8" s="308"/>
      <c r="EI8" s="308"/>
      <c r="EJ8" s="308"/>
      <c r="EK8" s="308"/>
      <c r="EL8" s="308"/>
      <c r="EM8" s="308"/>
      <c r="EN8" s="308"/>
      <c r="EO8" s="308"/>
      <c r="EP8" s="308"/>
      <c r="EQ8" s="308"/>
      <c r="ER8" s="308"/>
      <c r="ES8" s="308"/>
      <c r="ET8" s="308"/>
      <c r="EU8" s="308"/>
      <c r="EV8" s="308"/>
      <c r="EW8" s="308"/>
      <c r="EX8" s="308"/>
      <c r="EY8" s="308"/>
      <c r="EZ8" s="308"/>
      <c r="FA8" s="308"/>
      <c r="FB8" s="308"/>
      <c r="FC8" s="308"/>
      <c r="FD8" s="308"/>
      <c r="FE8" s="308"/>
      <c r="FF8" s="308"/>
      <c r="FG8" s="308"/>
      <c r="FH8" s="308"/>
      <c r="FI8" s="308"/>
      <c r="FJ8" s="308"/>
      <c r="FK8" s="308"/>
      <c r="FL8" s="308"/>
      <c r="FM8" s="308"/>
      <c r="FN8" s="308"/>
      <c r="FO8" s="308"/>
      <c r="FP8" s="308"/>
      <c r="FQ8" s="308"/>
      <c r="FR8" s="308"/>
      <c r="FS8" s="308"/>
      <c r="FT8" s="308"/>
      <c r="FU8" s="308"/>
      <c r="FV8" s="308"/>
      <c r="FW8" s="308"/>
      <c r="FX8" s="308"/>
      <c r="FY8" s="308"/>
      <c r="FZ8" s="308"/>
      <c r="GA8" s="308"/>
      <c r="GB8" s="308"/>
      <c r="GC8" s="308"/>
      <c r="GD8" s="308"/>
      <c r="GE8" s="308"/>
      <c r="GF8" s="308"/>
      <c r="GG8" s="308"/>
      <c r="GH8" s="308"/>
      <c r="GI8" s="308"/>
      <c r="GJ8" s="308"/>
      <c r="GK8" s="308"/>
      <c r="GL8" s="308"/>
      <c r="GM8" s="308"/>
      <c r="GN8" s="308"/>
      <c r="GO8" s="308"/>
      <c r="GP8" s="308"/>
      <c r="GQ8" s="308"/>
      <c r="GR8" s="308"/>
      <c r="GS8" s="308"/>
      <c r="GT8" s="308"/>
      <c r="GU8" s="308"/>
      <c r="GV8" s="308"/>
      <c r="GW8" s="308"/>
      <c r="GX8" s="308"/>
      <c r="GY8" s="308"/>
      <c r="GZ8" s="308"/>
      <c r="HA8" s="308"/>
      <c r="HB8" s="308"/>
      <c r="HC8" s="308"/>
      <c r="HD8" s="308"/>
      <c r="HE8" s="308"/>
      <c r="HF8" s="308"/>
      <c r="HG8" s="308"/>
      <c r="HH8" s="308"/>
      <c r="HI8" s="308"/>
      <c r="HJ8" s="308"/>
      <c r="HK8" s="308"/>
      <c r="HL8" s="308"/>
      <c r="HM8" s="308"/>
      <c r="HN8" s="308"/>
      <c r="HO8" s="308"/>
      <c r="HP8" s="308"/>
      <c r="HQ8" s="308"/>
      <c r="HR8" s="308"/>
      <c r="HS8" s="308"/>
      <c r="HT8" s="308"/>
      <c r="HU8" s="308"/>
      <c r="HV8" s="308"/>
      <c r="HW8" s="308"/>
      <c r="HX8" s="308"/>
      <c r="HY8" s="308"/>
      <c r="HZ8" s="308"/>
      <c r="IA8" s="308"/>
    </row>
    <row r="9" ht="23.25" customHeight="1" spans="1:8">
      <c r="A9" s="87"/>
      <c r="B9" s="87"/>
      <c r="C9" s="87" t="s">
        <v>93</v>
      </c>
      <c r="D9" s="87" t="s">
        <v>94</v>
      </c>
      <c r="E9" s="75">
        <v>208.819112</v>
      </c>
      <c r="F9" s="75">
        <v>105.0164</v>
      </c>
      <c r="G9" s="75">
        <v>15.686448</v>
      </c>
      <c r="H9" s="75">
        <v>88.116264</v>
      </c>
    </row>
    <row r="10" ht="23.25" customHeight="1" spans="1:8">
      <c r="A10" s="87" t="s">
        <v>111</v>
      </c>
      <c r="B10" s="87" t="s">
        <v>112</v>
      </c>
      <c r="C10" s="87" t="s">
        <v>93</v>
      </c>
      <c r="D10" s="88" t="s">
        <v>114</v>
      </c>
      <c r="E10" s="75">
        <v>208.819112</v>
      </c>
      <c r="F10" s="75">
        <v>105.0164</v>
      </c>
      <c r="G10" s="75">
        <v>15.686448</v>
      </c>
      <c r="H10" s="75">
        <v>88.116264</v>
      </c>
    </row>
    <row r="11" ht="23.25" customHeight="1" spans="1:8">
      <c r="A11" s="87"/>
      <c r="B11" s="87"/>
      <c r="C11" s="87" t="s">
        <v>95</v>
      </c>
      <c r="D11" s="87" t="s">
        <v>96</v>
      </c>
      <c r="E11" s="75">
        <v>45.690644</v>
      </c>
      <c r="F11" s="75">
        <v>39.637932</v>
      </c>
      <c r="G11" s="75">
        <v>6.052712</v>
      </c>
      <c r="H11" s="91">
        <v>0</v>
      </c>
    </row>
    <row r="12" ht="23.25" customHeight="1" spans="1:8">
      <c r="A12" s="87" t="s">
        <v>111</v>
      </c>
      <c r="B12" s="87" t="s">
        <v>112</v>
      </c>
      <c r="C12" s="87" t="s">
        <v>95</v>
      </c>
      <c r="D12" s="88" t="s">
        <v>114</v>
      </c>
      <c r="E12" s="75">
        <v>45.690644</v>
      </c>
      <c r="F12" s="75">
        <v>39.637932</v>
      </c>
      <c r="G12" s="75">
        <v>6.052712</v>
      </c>
      <c r="H12" s="91">
        <v>0</v>
      </c>
    </row>
    <row r="13" ht="23.25" customHeight="1" spans="1:8">
      <c r="A13" s="89"/>
      <c r="B13" s="89"/>
      <c r="C13" s="87" t="s">
        <v>97</v>
      </c>
      <c r="D13" s="87" t="s">
        <v>98</v>
      </c>
      <c r="E13" s="75">
        <v>49.419524</v>
      </c>
      <c r="F13" s="75">
        <v>43.258284</v>
      </c>
      <c r="G13" s="75">
        <v>6.16124</v>
      </c>
      <c r="H13" s="91">
        <v>0</v>
      </c>
    </row>
    <row r="14" ht="28.35" customHeight="1" spans="1:8">
      <c r="A14" s="87" t="s">
        <v>111</v>
      </c>
      <c r="B14" s="87" t="s">
        <v>112</v>
      </c>
      <c r="C14" s="87" t="s">
        <v>97</v>
      </c>
      <c r="D14" s="88" t="s">
        <v>114</v>
      </c>
      <c r="E14" s="75">
        <v>49.419524</v>
      </c>
      <c r="F14" s="75">
        <v>43.258284</v>
      </c>
      <c r="G14" s="75">
        <v>6.16124</v>
      </c>
      <c r="H14" s="118">
        <v>0</v>
      </c>
    </row>
    <row r="15" ht="28.35" customHeight="1" spans="1:8">
      <c r="A15" s="89"/>
      <c r="B15" s="89"/>
      <c r="C15" s="87" t="s">
        <v>99</v>
      </c>
      <c r="D15" s="87" t="s">
        <v>100</v>
      </c>
      <c r="E15" s="75">
        <v>22.478398</v>
      </c>
      <c r="F15" s="75">
        <v>19.052926</v>
      </c>
      <c r="G15" s="75">
        <v>3.425472</v>
      </c>
      <c r="H15" s="118">
        <v>0</v>
      </c>
    </row>
    <row r="16" ht="28.35" customHeight="1" spans="1:8">
      <c r="A16" s="87" t="s">
        <v>111</v>
      </c>
      <c r="B16" s="87" t="s">
        <v>112</v>
      </c>
      <c r="C16" s="87" t="s">
        <v>99</v>
      </c>
      <c r="D16" s="88" t="s">
        <v>114</v>
      </c>
      <c r="E16" s="75">
        <v>22.478398</v>
      </c>
      <c r="F16" s="75">
        <v>19.052926</v>
      </c>
      <c r="G16" s="75">
        <v>3.425472</v>
      </c>
      <c r="H16" s="118">
        <v>0</v>
      </c>
    </row>
    <row r="17" ht="28.35" customHeight="1" spans="1:8">
      <c r="A17" s="89"/>
      <c r="B17" s="89"/>
      <c r="C17" s="87" t="s">
        <v>101</v>
      </c>
      <c r="D17" s="87" t="s">
        <v>102</v>
      </c>
      <c r="E17" s="75">
        <v>14.597301</v>
      </c>
      <c r="F17" s="75">
        <v>13.606333</v>
      </c>
      <c r="G17" s="75">
        <v>0.990968</v>
      </c>
      <c r="H17" s="118">
        <v>0</v>
      </c>
    </row>
    <row r="18" ht="28.35" customHeight="1" spans="1:8">
      <c r="A18" s="87" t="s">
        <v>111</v>
      </c>
      <c r="B18" s="87" t="s">
        <v>112</v>
      </c>
      <c r="C18" s="87" t="s">
        <v>101</v>
      </c>
      <c r="D18" s="88" t="s">
        <v>114</v>
      </c>
      <c r="E18" s="75">
        <v>14.597301</v>
      </c>
      <c r="F18" s="75">
        <v>13.606333</v>
      </c>
      <c r="G18" s="75">
        <v>0.990968</v>
      </c>
      <c r="H18" s="118">
        <v>0</v>
      </c>
    </row>
  </sheetData>
  <mergeCells count="11">
    <mergeCell ref="A2:H2"/>
    <mergeCell ref="A4:B4"/>
    <mergeCell ref="E4:H4"/>
    <mergeCell ref="A5:A6"/>
    <mergeCell ref="B5:B6"/>
    <mergeCell ref="C4:C6"/>
    <mergeCell ref="D4:D6"/>
    <mergeCell ref="E5:E6"/>
    <mergeCell ref="F5:F6"/>
    <mergeCell ref="G5:G6"/>
    <mergeCell ref="H5:H6"/>
  </mergeCells>
  <printOptions horizontalCentered="1"/>
  <pageMargins left="0.36875" right="0.393055555555556" top="0.984027777777778" bottom="0.471527777777778" header="0.510416666666667" footer="0.235416666666667"/>
  <pageSetup paperSize="9" firstPageNumber="0" orientation="landscape" useFirstPageNumber="1" horizontalDpi="300" verticalDpi="300"/>
  <headerFooter>
    <oddFooter>&amp;C第 &amp;P 页,共 &amp;N 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67"/>
  <sheetViews>
    <sheetView showGridLines="0" workbookViewId="0">
      <selection activeCell="W57" sqref="W57"/>
    </sheetView>
  </sheetViews>
  <sheetFormatPr defaultColWidth="9" defaultRowHeight="14.25"/>
  <cols>
    <col min="1" max="3" width="3.65" style="278" customWidth="1"/>
    <col min="4" max="4" width="7.25" style="278" customWidth="1"/>
    <col min="5" max="5" width="19.5083333333333" style="278" customWidth="1"/>
    <col min="6" max="6" width="9.00833333333333" style="278" customWidth="1"/>
    <col min="7" max="7" width="8.5" style="278" customWidth="1"/>
    <col min="8" max="11" width="7.49166666666667" style="278" customWidth="1"/>
    <col min="12" max="12" width="7.49166666666667" style="279" customWidth="1"/>
    <col min="13" max="21" width="7.49166666666667" style="278" customWidth="1"/>
    <col min="22" max="22" width="8.13333333333333" style="278" customWidth="1"/>
    <col min="23" max="25" width="7.49166666666667" style="278" customWidth="1"/>
    <col min="26" max="1025" width="6.75" style="278" customWidth="1"/>
  </cols>
  <sheetData>
    <row r="1" ht="23.1" customHeight="1" spans="1:26">
      <c r="A1"/>
      <c r="B1"/>
      <c r="C1"/>
      <c r="D1"/>
      <c r="E1"/>
      <c r="F1"/>
      <c r="G1"/>
      <c r="H1"/>
      <c r="I1"/>
      <c r="J1"/>
      <c r="K1"/>
      <c r="L1"/>
      <c r="M1"/>
      <c r="N1"/>
      <c r="O1"/>
      <c r="P1"/>
      <c r="Q1"/>
      <c r="R1"/>
      <c r="S1"/>
      <c r="T1"/>
      <c r="U1"/>
      <c r="V1"/>
      <c r="W1"/>
      <c r="X1"/>
      <c r="Y1" s="292" t="s">
        <v>271</v>
      </c>
      <c r="Z1" s="293"/>
    </row>
    <row r="2" ht="23.1" customHeight="1" spans="1:25">
      <c r="A2" s="280" t="s">
        <v>272</v>
      </c>
      <c r="B2" s="280"/>
      <c r="C2" s="280"/>
      <c r="D2" s="280"/>
      <c r="E2" s="280"/>
      <c r="F2" s="280"/>
      <c r="G2" s="280"/>
      <c r="H2" s="280"/>
      <c r="I2" s="280"/>
      <c r="J2" s="280"/>
      <c r="K2" s="280"/>
      <c r="L2" s="280"/>
      <c r="M2" s="280"/>
      <c r="N2" s="280"/>
      <c r="O2" s="280"/>
      <c r="P2" s="280"/>
      <c r="Q2" s="280"/>
      <c r="R2" s="280"/>
      <c r="S2" s="280"/>
      <c r="T2" s="280"/>
      <c r="U2" s="280"/>
      <c r="V2" s="280"/>
      <c r="W2" s="280"/>
      <c r="X2" s="280"/>
      <c r="Y2" s="280"/>
    </row>
    <row r="3" ht="23.1" customHeight="1" spans="1:26">
      <c r="A3"/>
      <c r="B3"/>
      <c r="C3"/>
      <c r="D3"/>
      <c r="E3"/>
      <c r="F3"/>
      <c r="G3"/>
      <c r="H3"/>
      <c r="I3"/>
      <c r="J3"/>
      <c r="K3"/>
      <c r="L3"/>
      <c r="M3"/>
      <c r="N3"/>
      <c r="O3"/>
      <c r="P3"/>
      <c r="Q3"/>
      <c r="R3"/>
      <c r="S3"/>
      <c r="T3"/>
      <c r="U3"/>
      <c r="V3"/>
      <c r="W3"/>
      <c r="X3"/>
      <c r="Y3" s="294" t="s">
        <v>77</v>
      </c>
      <c r="Z3" s="295"/>
    </row>
    <row r="4" s="98" customFormat="1" ht="25" customHeight="1" spans="1:25">
      <c r="A4" s="281" t="s">
        <v>105</v>
      </c>
      <c r="B4" s="281"/>
      <c r="C4" s="281"/>
      <c r="D4" s="251" t="s">
        <v>78</v>
      </c>
      <c r="E4" s="281" t="s">
        <v>176</v>
      </c>
      <c r="F4" s="282" t="s">
        <v>177</v>
      </c>
      <c r="G4" s="251" t="s">
        <v>119</v>
      </c>
      <c r="H4" s="251" t="s">
        <v>107</v>
      </c>
      <c r="I4" s="251" t="s">
        <v>178</v>
      </c>
      <c r="J4" s="251" t="s">
        <v>179</v>
      </c>
      <c r="K4" s="251" t="s">
        <v>180</v>
      </c>
      <c r="L4" s="282" t="s">
        <v>181</v>
      </c>
      <c r="M4" s="287" t="s">
        <v>182</v>
      </c>
      <c r="N4" s="282" t="s">
        <v>183</v>
      </c>
      <c r="O4" s="282"/>
      <c r="P4" s="282"/>
      <c r="Q4" s="282"/>
      <c r="R4" s="282"/>
      <c r="S4" s="282"/>
      <c r="T4" s="282"/>
      <c r="U4" s="282"/>
      <c r="V4" s="282"/>
      <c r="W4" s="282" t="s">
        <v>184</v>
      </c>
      <c r="X4" s="251" t="s">
        <v>185</v>
      </c>
      <c r="Y4" s="296" t="s">
        <v>186</v>
      </c>
    </row>
    <row r="5" s="98" customFormat="1" ht="25" customHeight="1" spans="1:25">
      <c r="A5" s="281" t="s">
        <v>108</v>
      </c>
      <c r="B5" s="281" t="s">
        <v>109</v>
      </c>
      <c r="C5" s="281" t="s">
        <v>110</v>
      </c>
      <c r="D5" s="251"/>
      <c r="E5" s="281"/>
      <c r="F5" s="282"/>
      <c r="G5" s="251"/>
      <c r="H5" s="251"/>
      <c r="I5" s="251"/>
      <c r="J5" s="251"/>
      <c r="K5" s="251"/>
      <c r="L5" s="251"/>
      <c r="M5" s="287"/>
      <c r="N5" s="288" t="s">
        <v>80</v>
      </c>
      <c r="O5" s="288" t="s">
        <v>187</v>
      </c>
      <c r="P5" s="288" t="s">
        <v>188</v>
      </c>
      <c r="Q5" s="288" t="s">
        <v>189</v>
      </c>
      <c r="R5" s="288" t="s">
        <v>190</v>
      </c>
      <c r="S5" s="288" t="s">
        <v>191</v>
      </c>
      <c r="T5" s="288" t="s">
        <v>192</v>
      </c>
      <c r="U5" s="288" t="s">
        <v>193</v>
      </c>
      <c r="V5" s="291" t="s">
        <v>194</v>
      </c>
      <c r="W5" s="282"/>
      <c r="X5" s="251"/>
      <c r="Y5" s="296"/>
    </row>
    <row r="6" s="98" customFormat="1" ht="25" customHeight="1" spans="1:25">
      <c r="A6" s="281"/>
      <c r="B6" s="281"/>
      <c r="C6" s="281"/>
      <c r="D6" s="251"/>
      <c r="E6" s="281"/>
      <c r="F6" s="282"/>
      <c r="G6" s="251"/>
      <c r="H6" s="251"/>
      <c r="I6" s="251"/>
      <c r="J6" s="251"/>
      <c r="K6" s="251"/>
      <c r="L6" s="251"/>
      <c r="M6" s="287"/>
      <c r="N6" s="288"/>
      <c r="O6" s="288"/>
      <c r="P6" s="288"/>
      <c r="Q6" s="288"/>
      <c r="R6" s="288"/>
      <c r="S6" s="288"/>
      <c r="T6" s="288"/>
      <c r="U6" s="288"/>
      <c r="V6" s="291"/>
      <c r="W6" s="291"/>
      <c r="X6" s="251"/>
      <c r="Y6" s="296"/>
    </row>
    <row r="7" s="98" customFormat="1" ht="25" customHeight="1" spans="1:25">
      <c r="A7" s="283" t="s">
        <v>92</v>
      </c>
      <c r="B7" s="283" t="s">
        <v>92</v>
      </c>
      <c r="C7" s="283" t="s">
        <v>92</v>
      </c>
      <c r="D7" s="283" t="s">
        <v>92</v>
      </c>
      <c r="E7" s="283" t="s">
        <v>92</v>
      </c>
      <c r="F7" s="283" t="s">
        <v>92</v>
      </c>
      <c r="G7" s="283" t="s">
        <v>92</v>
      </c>
      <c r="H7" s="283">
        <v>1</v>
      </c>
      <c r="I7" s="289">
        <v>2</v>
      </c>
      <c r="J7" s="289">
        <v>3</v>
      </c>
      <c r="K7" s="289">
        <v>4</v>
      </c>
      <c r="L7" s="289">
        <v>5</v>
      </c>
      <c r="M7" s="289">
        <v>6</v>
      </c>
      <c r="N7" s="289">
        <v>7</v>
      </c>
      <c r="O7" s="289">
        <v>8</v>
      </c>
      <c r="P7" s="289">
        <v>9</v>
      </c>
      <c r="Q7" s="289">
        <v>10</v>
      </c>
      <c r="R7" s="289">
        <v>11</v>
      </c>
      <c r="S7" s="289">
        <v>12</v>
      </c>
      <c r="T7" s="289">
        <v>13</v>
      </c>
      <c r="U7" s="289">
        <v>14</v>
      </c>
      <c r="V7" s="289">
        <v>15</v>
      </c>
      <c r="W7" s="289">
        <v>16</v>
      </c>
      <c r="X7" s="289">
        <v>17</v>
      </c>
      <c r="Y7" s="289">
        <v>18</v>
      </c>
    </row>
    <row r="8" s="97" customFormat="1" ht="25" customHeight="1" spans="1:25">
      <c r="A8" s="110"/>
      <c r="B8" s="110"/>
      <c r="C8" s="110"/>
      <c r="D8" s="110"/>
      <c r="E8" s="284" t="s">
        <v>80</v>
      </c>
      <c r="F8" s="285"/>
      <c r="G8" s="286"/>
      <c r="H8" s="83">
        <v>220.571875</v>
      </c>
      <c r="I8" s="290">
        <v>86.7876</v>
      </c>
      <c r="J8" s="290">
        <v>42.216</v>
      </c>
      <c r="K8" s="290">
        <v>6.8205</v>
      </c>
      <c r="L8" s="290">
        <v>0</v>
      </c>
      <c r="M8" s="75">
        <v>3.5184</v>
      </c>
      <c r="N8" s="75">
        <v>59.680675</v>
      </c>
      <c r="O8" s="83">
        <v>30.0525</v>
      </c>
      <c r="P8" s="290">
        <v>12.021</v>
      </c>
      <c r="Q8" s="75">
        <v>10.04094</v>
      </c>
      <c r="R8" s="83">
        <v>3.27384</v>
      </c>
      <c r="S8" s="290">
        <v>0.098832</v>
      </c>
      <c r="T8" s="75">
        <v>0.607513</v>
      </c>
      <c r="U8" s="83">
        <v>1.43442</v>
      </c>
      <c r="V8" s="75">
        <v>2.15163</v>
      </c>
      <c r="W8" s="83">
        <v>21.5487</v>
      </c>
      <c r="X8" s="290">
        <v>0</v>
      </c>
      <c r="Y8" s="75">
        <v>0</v>
      </c>
    </row>
    <row r="9" s="98" customFormat="1" ht="25" customHeight="1" spans="1:25">
      <c r="A9" s="110"/>
      <c r="B9" s="110"/>
      <c r="C9" s="110"/>
      <c r="D9" s="110" t="s">
        <v>93</v>
      </c>
      <c r="E9" s="284" t="s">
        <v>94</v>
      </c>
      <c r="F9" s="285"/>
      <c r="G9" s="286"/>
      <c r="H9" s="83">
        <v>105.0164</v>
      </c>
      <c r="I9" s="290">
        <v>43.32</v>
      </c>
      <c r="J9" s="290">
        <v>19.3668</v>
      </c>
      <c r="K9" s="290">
        <v>3.61</v>
      </c>
      <c r="L9" s="290">
        <v>0</v>
      </c>
      <c r="M9" s="75">
        <v>0</v>
      </c>
      <c r="N9" s="75">
        <v>28.51774</v>
      </c>
      <c r="O9" s="83">
        <v>14.30648</v>
      </c>
      <c r="P9" s="290">
        <v>5.722592</v>
      </c>
      <c r="Q9" s="75">
        <v>4.754568</v>
      </c>
      <c r="R9" s="83">
        <v>1.7328</v>
      </c>
      <c r="S9" s="290">
        <v>0</v>
      </c>
      <c r="T9" s="75">
        <v>0.30324</v>
      </c>
      <c r="U9" s="83">
        <v>0.679224</v>
      </c>
      <c r="V9" s="75">
        <v>1.018836</v>
      </c>
      <c r="W9" s="83">
        <v>10.20186</v>
      </c>
      <c r="X9" s="290">
        <v>0</v>
      </c>
      <c r="Y9" s="75">
        <v>0</v>
      </c>
    </row>
    <row r="10" s="98" customFormat="1" ht="25" customHeight="1" spans="1:25">
      <c r="A10" s="110" t="s">
        <v>111</v>
      </c>
      <c r="B10" s="110" t="s">
        <v>112</v>
      </c>
      <c r="C10" s="110" t="s">
        <v>113</v>
      </c>
      <c r="D10" s="110" t="s">
        <v>137</v>
      </c>
      <c r="E10" s="284" t="s">
        <v>114</v>
      </c>
      <c r="F10" s="285" t="s">
        <v>180</v>
      </c>
      <c r="G10" s="286" t="s">
        <v>138</v>
      </c>
      <c r="H10" s="83">
        <v>3.61</v>
      </c>
      <c r="I10" s="290">
        <v>0</v>
      </c>
      <c r="J10" s="290">
        <v>0</v>
      </c>
      <c r="K10" s="290">
        <v>3.61</v>
      </c>
      <c r="L10" s="290">
        <v>0</v>
      </c>
      <c r="M10" s="75">
        <v>0</v>
      </c>
      <c r="N10" s="75">
        <v>0</v>
      </c>
      <c r="O10" s="83">
        <v>0</v>
      </c>
      <c r="P10" s="290">
        <v>0</v>
      </c>
      <c r="Q10" s="75">
        <v>0</v>
      </c>
      <c r="R10" s="83">
        <v>0</v>
      </c>
      <c r="S10" s="290">
        <v>0</v>
      </c>
      <c r="T10" s="75">
        <v>0</v>
      </c>
      <c r="U10" s="83">
        <v>0</v>
      </c>
      <c r="V10" s="75">
        <v>0</v>
      </c>
      <c r="W10" s="83">
        <v>0</v>
      </c>
      <c r="X10" s="290">
        <v>0</v>
      </c>
      <c r="Y10" s="75">
        <v>0</v>
      </c>
    </row>
    <row r="11" s="98" customFormat="1" ht="25" customHeight="1" spans="1:25">
      <c r="A11" s="110" t="s">
        <v>111</v>
      </c>
      <c r="B11" s="110" t="s">
        <v>112</v>
      </c>
      <c r="C11" s="110" t="s">
        <v>113</v>
      </c>
      <c r="D11" s="110" t="s">
        <v>137</v>
      </c>
      <c r="E11" s="284" t="s">
        <v>114</v>
      </c>
      <c r="F11" s="285" t="s">
        <v>192</v>
      </c>
      <c r="G11" s="286" t="s">
        <v>144</v>
      </c>
      <c r="H11" s="83">
        <v>0.30324</v>
      </c>
      <c r="I11" s="290">
        <v>0</v>
      </c>
      <c r="J11" s="290">
        <v>0</v>
      </c>
      <c r="K11" s="290">
        <v>0</v>
      </c>
      <c r="L11" s="290">
        <v>0</v>
      </c>
      <c r="M11" s="75">
        <v>0</v>
      </c>
      <c r="N11" s="75">
        <v>0.30324</v>
      </c>
      <c r="O11" s="83">
        <v>0</v>
      </c>
      <c r="P11" s="290">
        <v>0</v>
      </c>
      <c r="Q11" s="75">
        <v>0</v>
      </c>
      <c r="R11" s="83">
        <v>0</v>
      </c>
      <c r="S11" s="290">
        <v>0</v>
      </c>
      <c r="T11" s="75">
        <v>0.30324</v>
      </c>
      <c r="U11" s="83">
        <v>0</v>
      </c>
      <c r="V11" s="75">
        <v>0</v>
      </c>
      <c r="W11" s="83">
        <v>0</v>
      </c>
      <c r="X11" s="290">
        <v>0</v>
      </c>
      <c r="Y11" s="75">
        <v>0</v>
      </c>
    </row>
    <row r="12" s="98" customFormat="1" ht="25" customHeight="1" spans="1:25">
      <c r="A12" s="110" t="s">
        <v>111</v>
      </c>
      <c r="B12" s="110" t="s">
        <v>112</v>
      </c>
      <c r="C12" s="110" t="s">
        <v>113</v>
      </c>
      <c r="D12" s="110" t="s">
        <v>137</v>
      </c>
      <c r="E12" s="284" t="s">
        <v>114</v>
      </c>
      <c r="F12" s="285" t="s">
        <v>197</v>
      </c>
      <c r="G12" s="286" t="s">
        <v>144</v>
      </c>
      <c r="H12" s="83">
        <v>1.7328</v>
      </c>
      <c r="I12" s="290">
        <v>0</v>
      </c>
      <c r="J12" s="290">
        <v>0</v>
      </c>
      <c r="K12" s="290">
        <v>0</v>
      </c>
      <c r="L12" s="290">
        <v>0</v>
      </c>
      <c r="M12" s="75">
        <v>0</v>
      </c>
      <c r="N12" s="75">
        <v>1.7328</v>
      </c>
      <c r="O12" s="83">
        <v>0</v>
      </c>
      <c r="P12" s="290">
        <v>0</v>
      </c>
      <c r="Q12" s="75">
        <v>0</v>
      </c>
      <c r="R12" s="83">
        <v>1.7328</v>
      </c>
      <c r="S12" s="290">
        <v>0</v>
      </c>
      <c r="T12" s="75">
        <v>0</v>
      </c>
      <c r="U12" s="83">
        <v>0</v>
      </c>
      <c r="V12" s="75">
        <v>0</v>
      </c>
      <c r="W12" s="83">
        <v>0</v>
      </c>
      <c r="X12" s="290">
        <v>0</v>
      </c>
      <c r="Y12" s="75">
        <v>0</v>
      </c>
    </row>
    <row r="13" s="98" customFormat="1" ht="25" customHeight="1" spans="1:25">
      <c r="A13" s="110" t="s">
        <v>111</v>
      </c>
      <c r="B13" s="110" t="s">
        <v>112</v>
      </c>
      <c r="C13" s="110" t="s">
        <v>113</v>
      </c>
      <c r="D13" s="110" t="s">
        <v>137</v>
      </c>
      <c r="E13" s="284" t="s">
        <v>114</v>
      </c>
      <c r="F13" s="285" t="s">
        <v>194</v>
      </c>
      <c r="G13" s="286" t="s">
        <v>144</v>
      </c>
      <c r="H13" s="83">
        <v>1.018836</v>
      </c>
      <c r="I13" s="290">
        <v>0</v>
      </c>
      <c r="J13" s="290">
        <v>0</v>
      </c>
      <c r="K13" s="290">
        <v>0</v>
      </c>
      <c r="L13" s="290">
        <v>0</v>
      </c>
      <c r="M13" s="75">
        <v>0</v>
      </c>
      <c r="N13" s="75">
        <v>1.018836</v>
      </c>
      <c r="O13" s="83">
        <v>0</v>
      </c>
      <c r="P13" s="290">
        <v>0</v>
      </c>
      <c r="Q13" s="75">
        <v>0</v>
      </c>
      <c r="R13" s="83">
        <v>0</v>
      </c>
      <c r="S13" s="290">
        <v>0</v>
      </c>
      <c r="T13" s="75">
        <v>0</v>
      </c>
      <c r="U13" s="83">
        <v>0</v>
      </c>
      <c r="V13" s="75">
        <v>1.018836</v>
      </c>
      <c r="W13" s="83">
        <v>0</v>
      </c>
      <c r="X13" s="290">
        <v>0</v>
      </c>
      <c r="Y13" s="75">
        <v>0</v>
      </c>
    </row>
    <row r="14" s="98" customFormat="1" ht="25" customHeight="1" spans="1:25">
      <c r="A14" s="110" t="s">
        <v>111</v>
      </c>
      <c r="B14" s="110" t="s">
        <v>112</v>
      </c>
      <c r="C14" s="110" t="s">
        <v>113</v>
      </c>
      <c r="D14" s="110" t="s">
        <v>137</v>
      </c>
      <c r="E14" s="284" t="s">
        <v>114</v>
      </c>
      <c r="F14" s="285" t="s">
        <v>196</v>
      </c>
      <c r="G14" s="286" t="s">
        <v>144</v>
      </c>
      <c r="H14" s="83">
        <v>5.722592</v>
      </c>
      <c r="I14" s="290">
        <v>0</v>
      </c>
      <c r="J14" s="290">
        <v>0</v>
      </c>
      <c r="K14" s="290">
        <v>0</v>
      </c>
      <c r="L14" s="290">
        <v>0</v>
      </c>
      <c r="M14" s="75">
        <v>0</v>
      </c>
      <c r="N14" s="75">
        <v>5.722592</v>
      </c>
      <c r="O14" s="83">
        <v>0</v>
      </c>
      <c r="P14" s="290">
        <v>5.722592</v>
      </c>
      <c r="Q14" s="75">
        <v>0</v>
      </c>
      <c r="R14" s="83">
        <v>0</v>
      </c>
      <c r="S14" s="290">
        <v>0</v>
      </c>
      <c r="T14" s="75">
        <v>0</v>
      </c>
      <c r="U14" s="83">
        <v>0</v>
      </c>
      <c r="V14" s="75">
        <v>0</v>
      </c>
      <c r="W14" s="83">
        <v>0</v>
      </c>
      <c r="X14" s="290">
        <v>0</v>
      </c>
      <c r="Y14" s="75">
        <v>0</v>
      </c>
    </row>
    <row r="15" s="98" customFormat="1" ht="25" customHeight="1" spans="1:25">
      <c r="A15" s="110" t="s">
        <v>111</v>
      </c>
      <c r="B15" s="110" t="s">
        <v>112</v>
      </c>
      <c r="C15" s="110" t="s">
        <v>113</v>
      </c>
      <c r="D15" s="110" t="s">
        <v>137</v>
      </c>
      <c r="E15" s="284" t="s">
        <v>114</v>
      </c>
      <c r="F15" s="285" t="s">
        <v>178</v>
      </c>
      <c r="G15" s="286" t="s">
        <v>138</v>
      </c>
      <c r="H15" s="83">
        <v>43.32</v>
      </c>
      <c r="I15" s="290">
        <v>43.32</v>
      </c>
      <c r="J15" s="290">
        <v>0</v>
      </c>
      <c r="K15" s="290">
        <v>0</v>
      </c>
      <c r="L15" s="290">
        <v>0</v>
      </c>
      <c r="M15" s="75">
        <v>0</v>
      </c>
      <c r="N15" s="75">
        <v>0</v>
      </c>
      <c r="O15" s="83">
        <v>0</v>
      </c>
      <c r="P15" s="290">
        <v>0</v>
      </c>
      <c r="Q15" s="75">
        <v>0</v>
      </c>
      <c r="R15" s="83">
        <v>0</v>
      </c>
      <c r="S15" s="290">
        <v>0</v>
      </c>
      <c r="T15" s="75">
        <v>0</v>
      </c>
      <c r="U15" s="83">
        <v>0</v>
      </c>
      <c r="V15" s="75">
        <v>0</v>
      </c>
      <c r="W15" s="83">
        <v>0</v>
      </c>
      <c r="X15" s="290">
        <v>0</v>
      </c>
      <c r="Y15" s="75">
        <v>0</v>
      </c>
    </row>
    <row r="16" s="98" customFormat="1" ht="25" customHeight="1" spans="1:25">
      <c r="A16" s="110" t="s">
        <v>111</v>
      </c>
      <c r="B16" s="110" t="s">
        <v>112</v>
      </c>
      <c r="C16" s="110" t="s">
        <v>113</v>
      </c>
      <c r="D16" s="110" t="s">
        <v>137</v>
      </c>
      <c r="E16" s="284" t="s">
        <v>114</v>
      </c>
      <c r="F16" s="285" t="s">
        <v>198</v>
      </c>
      <c r="G16" s="286" t="s">
        <v>144</v>
      </c>
      <c r="H16" s="83">
        <v>14.30648</v>
      </c>
      <c r="I16" s="290">
        <v>0</v>
      </c>
      <c r="J16" s="290">
        <v>0</v>
      </c>
      <c r="K16" s="290">
        <v>0</v>
      </c>
      <c r="L16" s="290">
        <v>0</v>
      </c>
      <c r="M16" s="75">
        <v>0</v>
      </c>
      <c r="N16" s="75">
        <v>14.30648</v>
      </c>
      <c r="O16" s="83">
        <v>14.30648</v>
      </c>
      <c r="P16" s="290">
        <v>0</v>
      </c>
      <c r="Q16" s="75">
        <v>0</v>
      </c>
      <c r="R16" s="83">
        <v>0</v>
      </c>
      <c r="S16" s="290">
        <v>0</v>
      </c>
      <c r="T16" s="75">
        <v>0</v>
      </c>
      <c r="U16" s="83">
        <v>0</v>
      </c>
      <c r="V16" s="75">
        <v>0</v>
      </c>
      <c r="W16" s="83">
        <v>0</v>
      </c>
      <c r="X16" s="290">
        <v>0</v>
      </c>
      <c r="Y16" s="75">
        <v>0</v>
      </c>
    </row>
    <row r="17" s="98" customFormat="1" ht="25" customHeight="1" spans="1:25">
      <c r="A17" s="110" t="s">
        <v>111</v>
      </c>
      <c r="B17" s="110" t="s">
        <v>112</v>
      </c>
      <c r="C17" s="110" t="s">
        <v>113</v>
      </c>
      <c r="D17" s="110" t="s">
        <v>137</v>
      </c>
      <c r="E17" s="284" t="s">
        <v>114</v>
      </c>
      <c r="F17" s="285" t="s">
        <v>193</v>
      </c>
      <c r="G17" s="286" t="s">
        <v>144</v>
      </c>
      <c r="H17" s="83">
        <v>0.679224</v>
      </c>
      <c r="I17" s="290">
        <v>0</v>
      </c>
      <c r="J17" s="290">
        <v>0</v>
      </c>
      <c r="K17" s="290">
        <v>0</v>
      </c>
      <c r="L17" s="290">
        <v>0</v>
      </c>
      <c r="M17" s="75">
        <v>0</v>
      </c>
      <c r="N17" s="75">
        <v>0.679224</v>
      </c>
      <c r="O17" s="83">
        <v>0</v>
      </c>
      <c r="P17" s="290">
        <v>0</v>
      </c>
      <c r="Q17" s="75">
        <v>0</v>
      </c>
      <c r="R17" s="83">
        <v>0</v>
      </c>
      <c r="S17" s="290">
        <v>0</v>
      </c>
      <c r="T17" s="75">
        <v>0</v>
      </c>
      <c r="U17" s="83">
        <v>0.679224</v>
      </c>
      <c r="V17" s="75">
        <v>0</v>
      </c>
      <c r="W17" s="83">
        <v>0</v>
      </c>
      <c r="X17" s="290">
        <v>0</v>
      </c>
      <c r="Y17" s="75">
        <v>0</v>
      </c>
    </row>
    <row r="18" s="98" customFormat="1" ht="25" customHeight="1" spans="1:25">
      <c r="A18" s="110" t="s">
        <v>111</v>
      </c>
      <c r="B18" s="110" t="s">
        <v>112</v>
      </c>
      <c r="C18" s="110" t="s">
        <v>113</v>
      </c>
      <c r="D18" s="110" t="s">
        <v>137</v>
      </c>
      <c r="E18" s="284" t="s">
        <v>114</v>
      </c>
      <c r="F18" s="285" t="s">
        <v>179</v>
      </c>
      <c r="G18" s="286" t="s">
        <v>138</v>
      </c>
      <c r="H18" s="83">
        <v>19.3668</v>
      </c>
      <c r="I18" s="290">
        <v>0</v>
      </c>
      <c r="J18" s="290">
        <v>19.3668</v>
      </c>
      <c r="K18" s="290">
        <v>0</v>
      </c>
      <c r="L18" s="290">
        <v>0</v>
      </c>
      <c r="M18" s="75">
        <v>0</v>
      </c>
      <c r="N18" s="75">
        <v>0</v>
      </c>
      <c r="O18" s="83">
        <v>0</v>
      </c>
      <c r="P18" s="290">
        <v>0</v>
      </c>
      <c r="Q18" s="75">
        <v>0</v>
      </c>
      <c r="R18" s="83">
        <v>0</v>
      </c>
      <c r="S18" s="290">
        <v>0</v>
      </c>
      <c r="T18" s="75">
        <v>0</v>
      </c>
      <c r="U18" s="83">
        <v>0</v>
      </c>
      <c r="V18" s="75">
        <v>0</v>
      </c>
      <c r="W18" s="83">
        <v>0</v>
      </c>
      <c r="X18" s="290">
        <v>0</v>
      </c>
      <c r="Y18" s="75">
        <v>0</v>
      </c>
    </row>
    <row r="19" s="98" customFormat="1" ht="25" customHeight="1" spans="1:25">
      <c r="A19" s="110" t="s">
        <v>111</v>
      </c>
      <c r="B19" s="110" t="s">
        <v>112</v>
      </c>
      <c r="C19" s="110" t="s">
        <v>113</v>
      </c>
      <c r="D19" s="110" t="s">
        <v>137</v>
      </c>
      <c r="E19" s="284" t="s">
        <v>114</v>
      </c>
      <c r="F19" s="285" t="s">
        <v>195</v>
      </c>
      <c r="G19" s="286" t="s">
        <v>144</v>
      </c>
      <c r="H19" s="83">
        <v>4.754568</v>
      </c>
      <c r="I19" s="290">
        <v>0</v>
      </c>
      <c r="J19" s="290">
        <v>0</v>
      </c>
      <c r="K19" s="290">
        <v>0</v>
      </c>
      <c r="L19" s="290">
        <v>0</v>
      </c>
      <c r="M19" s="75">
        <v>0</v>
      </c>
      <c r="N19" s="75">
        <v>4.754568</v>
      </c>
      <c r="O19" s="83">
        <v>0</v>
      </c>
      <c r="P19" s="290">
        <v>0</v>
      </c>
      <c r="Q19" s="75">
        <v>4.754568</v>
      </c>
      <c r="R19" s="83">
        <v>0</v>
      </c>
      <c r="S19" s="290">
        <v>0</v>
      </c>
      <c r="T19" s="75">
        <v>0</v>
      </c>
      <c r="U19" s="83">
        <v>0</v>
      </c>
      <c r="V19" s="75">
        <v>0</v>
      </c>
      <c r="W19" s="83">
        <v>0</v>
      </c>
      <c r="X19" s="290">
        <v>0</v>
      </c>
      <c r="Y19" s="75">
        <v>0</v>
      </c>
    </row>
    <row r="20" s="98" customFormat="1" ht="25" customHeight="1" spans="1:25">
      <c r="A20" s="110" t="s">
        <v>111</v>
      </c>
      <c r="B20" s="110" t="s">
        <v>112</v>
      </c>
      <c r="C20" s="110" t="s">
        <v>113</v>
      </c>
      <c r="D20" s="110" t="s">
        <v>137</v>
      </c>
      <c r="E20" s="284" t="s">
        <v>114</v>
      </c>
      <c r="F20" s="285" t="s">
        <v>184</v>
      </c>
      <c r="G20" s="286" t="s">
        <v>150</v>
      </c>
      <c r="H20" s="83">
        <v>10.20186</v>
      </c>
      <c r="I20" s="290">
        <v>0</v>
      </c>
      <c r="J20" s="290">
        <v>0</v>
      </c>
      <c r="K20" s="290">
        <v>0</v>
      </c>
      <c r="L20" s="290">
        <v>0</v>
      </c>
      <c r="M20" s="75">
        <v>0</v>
      </c>
      <c r="N20" s="75">
        <v>0</v>
      </c>
      <c r="O20" s="83">
        <v>0</v>
      </c>
      <c r="P20" s="290">
        <v>0</v>
      </c>
      <c r="Q20" s="75">
        <v>0</v>
      </c>
      <c r="R20" s="83">
        <v>0</v>
      </c>
      <c r="S20" s="290">
        <v>0</v>
      </c>
      <c r="T20" s="75">
        <v>0</v>
      </c>
      <c r="U20" s="83">
        <v>0</v>
      </c>
      <c r="V20" s="75">
        <v>0</v>
      </c>
      <c r="W20" s="83">
        <v>10.20186</v>
      </c>
      <c r="X20" s="290">
        <v>0</v>
      </c>
      <c r="Y20" s="75">
        <v>0</v>
      </c>
    </row>
    <row r="21" s="98" customFormat="1" ht="25" customHeight="1" spans="1:25">
      <c r="A21" s="110"/>
      <c r="B21" s="110"/>
      <c r="C21" s="110"/>
      <c r="D21" s="110" t="s">
        <v>95</v>
      </c>
      <c r="E21" s="284" t="s">
        <v>96</v>
      </c>
      <c r="F21" s="285"/>
      <c r="G21" s="286"/>
      <c r="H21" s="83">
        <v>39.637932</v>
      </c>
      <c r="I21" s="290">
        <v>15.066</v>
      </c>
      <c r="J21" s="290">
        <v>8.79</v>
      </c>
      <c r="K21" s="290">
        <v>1.2555</v>
      </c>
      <c r="L21" s="290">
        <v>0</v>
      </c>
      <c r="M21" s="75">
        <v>0</v>
      </c>
      <c r="N21" s="75">
        <v>10.672992</v>
      </c>
      <c r="O21" s="83">
        <v>5.37822</v>
      </c>
      <c r="P21" s="290">
        <v>2.151288</v>
      </c>
      <c r="Q21" s="75">
        <v>1.794492</v>
      </c>
      <c r="R21" s="83">
        <v>0.60264</v>
      </c>
      <c r="S21" s="290">
        <v>0</v>
      </c>
      <c r="T21" s="75">
        <v>0.105462</v>
      </c>
      <c r="U21" s="83">
        <v>0.256356</v>
      </c>
      <c r="V21" s="75">
        <v>0.384534</v>
      </c>
      <c r="W21" s="83">
        <v>3.85344</v>
      </c>
      <c r="X21" s="290">
        <v>0</v>
      </c>
      <c r="Y21" s="75">
        <v>0</v>
      </c>
    </row>
    <row r="22" s="98" customFormat="1" ht="25" customHeight="1" spans="1:25">
      <c r="A22" s="110" t="s">
        <v>111</v>
      </c>
      <c r="B22" s="110" t="s">
        <v>112</v>
      </c>
      <c r="C22" s="110" t="s">
        <v>113</v>
      </c>
      <c r="D22" s="110" t="s">
        <v>152</v>
      </c>
      <c r="E22" s="284" t="s">
        <v>114</v>
      </c>
      <c r="F22" s="285" t="s">
        <v>195</v>
      </c>
      <c r="G22" s="286" t="s">
        <v>144</v>
      </c>
      <c r="H22" s="83">
        <v>1.794492</v>
      </c>
      <c r="I22" s="290">
        <v>0</v>
      </c>
      <c r="J22" s="290">
        <v>0</v>
      </c>
      <c r="K22" s="290">
        <v>0</v>
      </c>
      <c r="L22" s="290">
        <v>0</v>
      </c>
      <c r="M22" s="75">
        <v>0</v>
      </c>
      <c r="N22" s="75">
        <v>1.794492</v>
      </c>
      <c r="O22" s="83">
        <v>0</v>
      </c>
      <c r="P22" s="290">
        <v>0</v>
      </c>
      <c r="Q22" s="75">
        <v>1.794492</v>
      </c>
      <c r="R22" s="83">
        <v>0</v>
      </c>
      <c r="S22" s="290">
        <v>0</v>
      </c>
      <c r="T22" s="75">
        <v>0</v>
      </c>
      <c r="U22" s="83">
        <v>0</v>
      </c>
      <c r="V22" s="75">
        <v>0</v>
      </c>
      <c r="W22" s="83">
        <v>0</v>
      </c>
      <c r="X22" s="290">
        <v>0</v>
      </c>
      <c r="Y22" s="75">
        <v>0</v>
      </c>
    </row>
    <row r="23" s="98" customFormat="1" ht="25" customHeight="1" spans="1:25">
      <c r="A23" s="110" t="s">
        <v>111</v>
      </c>
      <c r="B23" s="110" t="s">
        <v>112</v>
      </c>
      <c r="C23" s="110" t="s">
        <v>113</v>
      </c>
      <c r="D23" s="110" t="s">
        <v>152</v>
      </c>
      <c r="E23" s="284" t="s">
        <v>114</v>
      </c>
      <c r="F23" s="285" t="s">
        <v>196</v>
      </c>
      <c r="G23" s="286" t="s">
        <v>144</v>
      </c>
      <c r="H23" s="83">
        <v>2.151288</v>
      </c>
      <c r="I23" s="290">
        <v>0</v>
      </c>
      <c r="J23" s="290">
        <v>0</v>
      </c>
      <c r="K23" s="290">
        <v>0</v>
      </c>
      <c r="L23" s="290">
        <v>0</v>
      </c>
      <c r="M23" s="75">
        <v>0</v>
      </c>
      <c r="N23" s="75">
        <v>2.151288</v>
      </c>
      <c r="O23" s="83">
        <v>0</v>
      </c>
      <c r="P23" s="290">
        <v>2.151288</v>
      </c>
      <c r="Q23" s="75">
        <v>0</v>
      </c>
      <c r="R23" s="83">
        <v>0</v>
      </c>
      <c r="S23" s="290">
        <v>0</v>
      </c>
      <c r="T23" s="75">
        <v>0</v>
      </c>
      <c r="U23" s="83">
        <v>0</v>
      </c>
      <c r="V23" s="75">
        <v>0</v>
      </c>
      <c r="W23" s="83">
        <v>0</v>
      </c>
      <c r="X23" s="290">
        <v>0</v>
      </c>
      <c r="Y23" s="75">
        <v>0</v>
      </c>
    </row>
    <row r="24" s="98" customFormat="1" ht="25" customHeight="1" spans="1:25">
      <c r="A24" s="110" t="s">
        <v>111</v>
      </c>
      <c r="B24" s="110" t="s">
        <v>112</v>
      </c>
      <c r="C24" s="110" t="s">
        <v>113</v>
      </c>
      <c r="D24" s="110" t="s">
        <v>152</v>
      </c>
      <c r="E24" s="284" t="s">
        <v>114</v>
      </c>
      <c r="F24" s="285" t="s">
        <v>184</v>
      </c>
      <c r="G24" s="286" t="s">
        <v>150</v>
      </c>
      <c r="H24" s="83">
        <v>3.85344</v>
      </c>
      <c r="I24" s="290">
        <v>0</v>
      </c>
      <c r="J24" s="290">
        <v>0</v>
      </c>
      <c r="K24" s="290">
        <v>0</v>
      </c>
      <c r="L24" s="290">
        <v>0</v>
      </c>
      <c r="M24" s="75">
        <v>0</v>
      </c>
      <c r="N24" s="75">
        <v>0</v>
      </c>
      <c r="O24" s="83">
        <v>0</v>
      </c>
      <c r="P24" s="290">
        <v>0</v>
      </c>
      <c r="Q24" s="75">
        <v>0</v>
      </c>
      <c r="R24" s="83">
        <v>0</v>
      </c>
      <c r="S24" s="290">
        <v>0</v>
      </c>
      <c r="T24" s="75">
        <v>0</v>
      </c>
      <c r="U24" s="83">
        <v>0</v>
      </c>
      <c r="V24" s="75">
        <v>0</v>
      </c>
      <c r="W24" s="83">
        <v>3.85344</v>
      </c>
      <c r="X24" s="290">
        <v>0</v>
      </c>
      <c r="Y24" s="75">
        <v>0</v>
      </c>
    </row>
    <row r="25" s="98" customFormat="1" ht="25" customHeight="1" spans="1:25">
      <c r="A25" s="110" t="s">
        <v>111</v>
      </c>
      <c r="B25" s="110" t="s">
        <v>112</v>
      </c>
      <c r="C25" s="110" t="s">
        <v>113</v>
      </c>
      <c r="D25" s="110" t="s">
        <v>152</v>
      </c>
      <c r="E25" s="284" t="s">
        <v>114</v>
      </c>
      <c r="F25" s="285" t="s">
        <v>194</v>
      </c>
      <c r="G25" s="286" t="s">
        <v>144</v>
      </c>
      <c r="H25" s="83">
        <v>0.384534</v>
      </c>
      <c r="I25" s="290">
        <v>0</v>
      </c>
      <c r="J25" s="290">
        <v>0</v>
      </c>
      <c r="K25" s="290">
        <v>0</v>
      </c>
      <c r="L25" s="290">
        <v>0</v>
      </c>
      <c r="M25" s="75">
        <v>0</v>
      </c>
      <c r="N25" s="75">
        <v>0.384534</v>
      </c>
      <c r="O25" s="83">
        <v>0</v>
      </c>
      <c r="P25" s="290">
        <v>0</v>
      </c>
      <c r="Q25" s="75">
        <v>0</v>
      </c>
      <c r="R25" s="83">
        <v>0</v>
      </c>
      <c r="S25" s="290">
        <v>0</v>
      </c>
      <c r="T25" s="75">
        <v>0</v>
      </c>
      <c r="U25" s="83">
        <v>0</v>
      </c>
      <c r="V25" s="75">
        <v>0.384534</v>
      </c>
      <c r="W25" s="83">
        <v>0</v>
      </c>
      <c r="X25" s="290">
        <v>0</v>
      </c>
      <c r="Y25" s="75">
        <v>0</v>
      </c>
    </row>
    <row r="26" s="98" customFormat="1" ht="25" customHeight="1" spans="1:25">
      <c r="A26" s="110" t="s">
        <v>111</v>
      </c>
      <c r="B26" s="110" t="s">
        <v>112</v>
      </c>
      <c r="C26" s="110" t="s">
        <v>113</v>
      </c>
      <c r="D26" s="110" t="s">
        <v>152</v>
      </c>
      <c r="E26" s="284" t="s">
        <v>114</v>
      </c>
      <c r="F26" s="285" t="s">
        <v>192</v>
      </c>
      <c r="G26" s="286" t="s">
        <v>144</v>
      </c>
      <c r="H26" s="83">
        <v>0.105462</v>
      </c>
      <c r="I26" s="290">
        <v>0</v>
      </c>
      <c r="J26" s="290">
        <v>0</v>
      </c>
      <c r="K26" s="290">
        <v>0</v>
      </c>
      <c r="L26" s="290">
        <v>0</v>
      </c>
      <c r="M26" s="75">
        <v>0</v>
      </c>
      <c r="N26" s="75">
        <v>0.105462</v>
      </c>
      <c r="O26" s="83">
        <v>0</v>
      </c>
      <c r="P26" s="290">
        <v>0</v>
      </c>
      <c r="Q26" s="75">
        <v>0</v>
      </c>
      <c r="R26" s="83">
        <v>0</v>
      </c>
      <c r="S26" s="290">
        <v>0</v>
      </c>
      <c r="T26" s="75">
        <v>0.105462</v>
      </c>
      <c r="U26" s="83">
        <v>0</v>
      </c>
      <c r="V26" s="75">
        <v>0</v>
      </c>
      <c r="W26" s="83">
        <v>0</v>
      </c>
      <c r="X26" s="290">
        <v>0</v>
      </c>
      <c r="Y26" s="75">
        <v>0</v>
      </c>
    </row>
    <row r="27" s="98" customFormat="1" ht="25" customHeight="1" spans="1:25">
      <c r="A27" s="110" t="s">
        <v>111</v>
      </c>
      <c r="B27" s="110" t="s">
        <v>112</v>
      </c>
      <c r="C27" s="110" t="s">
        <v>113</v>
      </c>
      <c r="D27" s="110" t="s">
        <v>152</v>
      </c>
      <c r="E27" s="284" t="s">
        <v>114</v>
      </c>
      <c r="F27" s="285" t="s">
        <v>178</v>
      </c>
      <c r="G27" s="286" t="s">
        <v>138</v>
      </c>
      <c r="H27" s="83">
        <v>15.066</v>
      </c>
      <c r="I27" s="290">
        <v>15.066</v>
      </c>
      <c r="J27" s="290">
        <v>0</v>
      </c>
      <c r="K27" s="290">
        <v>0</v>
      </c>
      <c r="L27" s="290">
        <v>0</v>
      </c>
      <c r="M27" s="75">
        <v>0</v>
      </c>
      <c r="N27" s="75">
        <v>0</v>
      </c>
      <c r="O27" s="83">
        <v>0</v>
      </c>
      <c r="P27" s="290">
        <v>0</v>
      </c>
      <c r="Q27" s="75">
        <v>0</v>
      </c>
      <c r="R27" s="83">
        <v>0</v>
      </c>
      <c r="S27" s="290">
        <v>0</v>
      </c>
      <c r="T27" s="75">
        <v>0</v>
      </c>
      <c r="U27" s="83">
        <v>0</v>
      </c>
      <c r="V27" s="75">
        <v>0</v>
      </c>
      <c r="W27" s="83">
        <v>0</v>
      </c>
      <c r="X27" s="290">
        <v>0</v>
      </c>
      <c r="Y27" s="75">
        <v>0</v>
      </c>
    </row>
    <row r="28" s="98" customFormat="1" ht="25" customHeight="1" spans="1:25">
      <c r="A28" s="110" t="s">
        <v>111</v>
      </c>
      <c r="B28" s="110" t="s">
        <v>112</v>
      </c>
      <c r="C28" s="110" t="s">
        <v>113</v>
      </c>
      <c r="D28" s="110" t="s">
        <v>152</v>
      </c>
      <c r="E28" s="284" t="s">
        <v>114</v>
      </c>
      <c r="F28" s="285" t="s">
        <v>180</v>
      </c>
      <c r="G28" s="286" t="s">
        <v>138</v>
      </c>
      <c r="H28" s="83">
        <v>1.2555</v>
      </c>
      <c r="I28" s="290">
        <v>0</v>
      </c>
      <c r="J28" s="290">
        <v>0</v>
      </c>
      <c r="K28" s="290">
        <v>1.2555</v>
      </c>
      <c r="L28" s="290">
        <v>0</v>
      </c>
      <c r="M28" s="75">
        <v>0</v>
      </c>
      <c r="N28" s="75">
        <v>0</v>
      </c>
      <c r="O28" s="83">
        <v>0</v>
      </c>
      <c r="P28" s="290">
        <v>0</v>
      </c>
      <c r="Q28" s="75">
        <v>0</v>
      </c>
      <c r="R28" s="83">
        <v>0</v>
      </c>
      <c r="S28" s="290">
        <v>0</v>
      </c>
      <c r="T28" s="75">
        <v>0</v>
      </c>
      <c r="U28" s="83">
        <v>0</v>
      </c>
      <c r="V28" s="75">
        <v>0</v>
      </c>
      <c r="W28" s="83">
        <v>0</v>
      </c>
      <c r="X28" s="290">
        <v>0</v>
      </c>
      <c r="Y28" s="75">
        <v>0</v>
      </c>
    </row>
    <row r="29" s="98" customFormat="1" ht="25" customHeight="1" spans="1:25">
      <c r="A29" s="110" t="s">
        <v>111</v>
      </c>
      <c r="B29" s="110" t="s">
        <v>112</v>
      </c>
      <c r="C29" s="110" t="s">
        <v>113</v>
      </c>
      <c r="D29" s="110" t="s">
        <v>152</v>
      </c>
      <c r="E29" s="284" t="s">
        <v>114</v>
      </c>
      <c r="F29" s="285" t="s">
        <v>193</v>
      </c>
      <c r="G29" s="286" t="s">
        <v>144</v>
      </c>
      <c r="H29" s="83">
        <v>0.256356</v>
      </c>
      <c r="I29" s="290">
        <v>0</v>
      </c>
      <c r="J29" s="290">
        <v>0</v>
      </c>
      <c r="K29" s="290">
        <v>0</v>
      </c>
      <c r="L29" s="290">
        <v>0</v>
      </c>
      <c r="M29" s="75">
        <v>0</v>
      </c>
      <c r="N29" s="75">
        <v>0.256356</v>
      </c>
      <c r="O29" s="83">
        <v>0</v>
      </c>
      <c r="P29" s="290">
        <v>0</v>
      </c>
      <c r="Q29" s="75">
        <v>0</v>
      </c>
      <c r="R29" s="83">
        <v>0</v>
      </c>
      <c r="S29" s="290">
        <v>0</v>
      </c>
      <c r="T29" s="75">
        <v>0</v>
      </c>
      <c r="U29" s="83">
        <v>0.256356</v>
      </c>
      <c r="V29" s="75">
        <v>0</v>
      </c>
      <c r="W29" s="83">
        <v>0</v>
      </c>
      <c r="X29" s="290">
        <v>0</v>
      </c>
      <c r="Y29" s="75">
        <v>0</v>
      </c>
    </row>
    <row r="30" s="98" customFormat="1" ht="25" customHeight="1" spans="1:25">
      <c r="A30" s="110" t="s">
        <v>111</v>
      </c>
      <c r="B30" s="110" t="s">
        <v>112</v>
      </c>
      <c r="C30" s="110" t="s">
        <v>113</v>
      </c>
      <c r="D30" s="110" t="s">
        <v>152</v>
      </c>
      <c r="E30" s="284" t="s">
        <v>114</v>
      </c>
      <c r="F30" s="285" t="s">
        <v>197</v>
      </c>
      <c r="G30" s="286" t="s">
        <v>144</v>
      </c>
      <c r="H30" s="83">
        <v>0.60264</v>
      </c>
      <c r="I30" s="290">
        <v>0</v>
      </c>
      <c r="J30" s="290">
        <v>0</v>
      </c>
      <c r="K30" s="290">
        <v>0</v>
      </c>
      <c r="L30" s="290">
        <v>0</v>
      </c>
      <c r="M30" s="75">
        <v>0</v>
      </c>
      <c r="N30" s="75">
        <v>0.60264</v>
      </c>
      <c r="O30" s="83">
        <v>0</v>
      </c>
      <c r="P30" s="290">
        <v>0</v>
      </c>
      <c r="Q30" s="75">
        <v>0</v>
      </c>
      <c r="R30" s="83">
        <v>0.60264</v>
      </c>
      <c r="S30" s="290">
        <v>0</v>
      </c>
      <c r="T30" s="75">
        <v>0</v>
      </c>
      <c r="U30" s="83">
        <v>0</v>
      </c>
      <c r="V30" s="75">
        <v>0</v>
      </c>
      <c r="W30" s="83">
        <v>0</v>
      </c>
      <c r="X30" s="290">
        <v>0</v>
      </c>
      <c r="Y30" s="75">
        <v>0</v>
      </c>
    </row>
    <row r="31" s="98" customFormat="1" ht="25" customHeight="1" spans="1:25">
      <c r="A31" s="110" t="s">
        <v>111</v>
      </c>
      <c r="B31" s="110" t="s">
        <v>112</v>
      </c>
      <c r="C31" s="110" t="s">
        <v>113</v>
      </c>
      <c r="D31" s="110" t="s">
        <v>152</v>
      </c>
      <c r="E31" s="284" t="s">
        <v>114</v>
      </c>
      <c r="F31" s="285" t="s">
        <v>198</v>
      </c>
      <c r="G31" s="286" t="s">
        <v>144</v>
      </c>
      <c r="H31" s="83">
        <v>5.37822</v>
      </c>
      <c r="I31" s="290">
        <v>0</v>
      </c>
      <c r="J31" s="290">
        <v>0</v>
      </c>
      <c r="K31" s="290">
        <v>0</v>
      </c>
      <c r="L31" s="290">
        <v>0</v>
      </c>
      <c r="M31" s="75">
        <v>0</v>
      </c>
      <c r="N31" s="75">
        <v>5.37822</v>
      </c>
      <c r="O31" s="83">
        <v>5.37822</v>
      </c>
      <c r="P31" s="290">
        <v>0</v>
      </c>
      <c r="Q31" s="75">
        <v>0</v>
      </c>
      <c r="R31" s="83">
        <v>0</v>
      </c>
      <c r="S31" s="290">
        <v>0</v>
      </c>
      <c r="T31" s="75">
        <v>0</v>
      </c>
      <c r="U31" s="83">
        <v>0</v>
      </c>
      <c r="V31" s="75">
        <v>0</v>
      </c>
      <c r="W31" s="83">
        <v>0</v>
      </c>
      <c r="X31" s="290">
        <v>0</v>
      </c>
      <c r="Y31" s="75">
        <v>0</v>
      </c>
    </row>
    <row r="32" s="98" customFormat="1" ht="25" customHeight="1" spans="1:25">
      <c r="A32" s="110" t="s">
        <v>111</v>
      </c>
      <c r="B32" s="110" t="s">
        <v>112</v>
      </c>
      <c r="C32" s="110" t="s">
        <v>113</v>
      </c>
      <c r="D32" s="110" t="s">
        <v>152</v>
      </c>
      <c r="E32" s="284" t="s">
        <v>114</v>
      </c>
      <c r="F32" s="285" t="s">
        <v>179</v>
      </c>
      <c r="G32" s="286" t="s">
        <v>138</v>
      </c>
      <c r="H32" s="83">
        <v>8.79</v>
      </c>
      <c r="I32" s="290">
        <v>0</v>
      </c>
      <c r="J32" s="290">
        <v>8.79</v>
      </c>
      <c r="K32" s="290">
        <v>0</v>
      </c>
      <c r="L32" s="290">
        <v>0</v>
      </c>
      <c r="M32" s="75">
        <v>0</v>
      </c>
      <c r="N32" s="75">
        <v>0</v>
      </c>
      <c r="O32" s="83">
        <v>0</v>
      </c>
      <c r="P32" s="290">
        <v>0</v>
      </c>
      <c r="Q32" s="75">
        <v>0</v>
      </c>
      <c r="R32" s="83">
        <v>0</v>
      </c>
      <c r="S32" s="290">
        <v>0</v>
      </c>
      <c r="T32" s="75">
        <v>0</v>
      </c>
      <c r="U32" s="83">
        <v>0</v>
      </c>
      <c r="V32" s="75">
        <v>0</v>
      </c>
      <c r="W32" s="83">
        <v>0</v>
      </c>
      <c r="X32" s="290">
        <v>0</v>
      </c>
      <c r="Y32" s="75">
        <v>0</v>
      </c>
    </row>
    <row r="33" s="98" customFormat="1" ht="25" customHeight="1" spans="1:25">
      <c r="A33" s="110"/>
      <c r="B33" s="110"/>
      <c r="C33" s="110"/>
      <c r="D33" s="110" t="s">
        <v>97</v>
      </c>
      <c r="E33" s="284" t="s">
        <v>98</v>
      </c>
      <c r="F33" s="285"/>
      <c r="G33" s="286"/>
      <c r="H33" s="83">
        <v>43.258284</v>
      </c>
      <c r="I33" s="290">
        <v>17.082</v>
      </c>
      <c r="J33" s="290">
        <v>8.808</v>
      </c>
      <c r="K33" s="290">
        <v>1.4235</v>
      </c>
      <c r="L33" s="290">
        <v>0</v>
      </c>
      <c r="M33" s="75">
        <v>0</v>
      </c>
      <c r="N33" s="75">
        <v>11.724684</v>
      </c>
      <c r="O33" s="83">
        <v>5.8971</v>
      </c>
      <c r="P33" s="290">
        <v>2.35884</v>
      </c>
      <c r="Q33" s="75">
        <v>1.96434</v>
      </c>
      <c r="R33" s="83">
        <v>0.68328</v>
      </c>
      <c r="S33" s="290">
        <v>0</v>
      </c>
      <c r="T33" s="75">
        <v>0.119574</v>
      </c>
      <c r="U33" s="83">
        <v>0.28062</v>
      </c>
      <c r="V33" s="75">
        <v>0.42093</v>
      </c>
      <c r="W33" s="83">
        <v>4.2201</v>
      </c>
      <c r="X33" s="290">
        <v>0</v>
      </c>
      <c r="Y33" s="75">
        <v>0</v>
      </c>
    </row>
    <row r="34" s="98" customFormat="1" ht="25" customHeight="1" spans="1:25">
      <c r="A34" s="110" t="s">
        <v>111</v>
      </c>
      <c r="B34" s="110" t="s">
        <v>112</v>
      </c>
      <c r="C34" s="110" t="s">
        <v>113</v>
      </c>
      <c r="D34" s="110" t="s">
        <v>153</v>
      </c>
      <c r="E34" s="284" t="s">
        <v>114</v>
      </c>
      <c r="F34" s="285" t="s">
        <v>180</v>
      </c>
      <c r="G34" s="286" t="s">
        <v>138</v>
      </c>
      <c r="H34" s="83">
        <v>1.4235</v>
      </c>
      <c r="I34" s="290">
        <v>0</v>
      </c>
      <c r="J34" s="290">
        <v>0</v>
      </c>
      <c r="K34" s="290">
        <v>1.4235</v>
      </c>
      <c r="L34" s="290">
        <v>0</v>
      </c>
      <c r="M34" s="75">
        <v>0</v>
      </c>
      <c r="N34" s="75">
        <v>0</v>
      </c>
      <c r="O34" s="83">
        <v>0</v>
      </c>
      <c r="P34" s="290">
        <v>0</v>
      </c>
      <c r="Q34" s="75">
        <v>0</v>
      </c>
      <c r="R34" s="83">
        <v>0</v>
      </c>
      <c r="S34" s="290">
        <v>0</v>
      </c>
      <c r="T34" s="75">
        <v>0</v>
      </c>
      <c r="U34" s="83">
        <v>0</v>
      </c>
      <c r="V34" s="75">
        <v>0</v>
      </c>
      <c r="W34" s="83">
        <v>0</v>
      </c>
      <c r="X34" s="290">
        <v>0</v>
      </c>
      <c r="Y34" s="75">
        <v>0</v>
      </c>
    </row>
    <row r="35" s="98" customFormat="1" ht="25" customHeight="1" spans="1:25">
      <c r="A35" s="110" t="s">
        <v>111</v>
      </c>
      <c r="B35" s="110" t="s">
        <v>112</v>
      </c>
      <c r="C35" s="110" t="s">
        <v>113</v>
      </c>
      <c r="D35" s="110" t="s">
        <v>153</v>
      </c>
      <c r="E35" s="284" t="s">
        <v>114</v>
      </c>
      <c r="F35" s="285" t="s">
        <v>194</v>
      </c>
      <c r="G35" s="286" t="s">
        <v>144</v>
      </c>
      <c r="H35" s="83">
        <v>0.42093</v>
      </c>
      <c r="I35" s="290">
        <v>0</v>
      </c>
      <c r="J35" s="290">
        <v>0</v>
      </c>
      <c r="K35" s="290">
        <v>0</v>
      </c>
      <c r="L35" s="290">
        <v>0</v>
      </c>
      <c r="M35" s="75">
        <v>0</v>
      </c>
      <c r="N35" s="75">
        <v>0.42093</v>
      </c>
      <c r="O35" s="83">
        <v>0</v>
      </c>
      <c r="P35" s="290">
        <v>0</v>
      </c>
      <c r="Q35" s="75">
        <v>0</v>
      </c>
      <c r="R35" s="83">
        <v>0</v>
      </c>
      <c r="S35" s="290">
        <v>0</v>
      </c>
      <c r="T35" s="75">
        <v>0</v>
      </c>
      <c r="U35" s="83">
        <v>0</v>
      </c>
      <c r="V35" s="75">
        <v>0.42093</v>
      </c>
      <c r="W35" s="83">
        <v>0</v>
      </c>
      <c r="X35" s="290">
        <v>0</v>
      </c>
      <c r="Y35" s="75">
        <v>0</v>
      </c>
    </row>
    <row r="36" spans="1:25">
      <c r="A36" s="110" t="s">
        <v>111</v>
      </c>
      <c r="B36" s="110" t="s">
        <v>112</v>
      </c>
      <c r="C36" s="110" t="s">
        <v>113</v>
      </c>
      <c r="D36" s="110" t="s">
        <v>153</v>
      </c>
      <c r="E36" s="284" t="s">
        <v>114</v>
      </c>
      <c r="F36" s="285" t="s">
        <v>179</v>
      </c>
      <c r="G36" s="286" t="s">
        <v>138</v>
      </c>
      <c r="H36" s="83">
        <v>8.808</v>
      </c>
      <c r="I36" s="290">
        <v>0</v>
      </c>
      <c r="J36" s="290">
        <v>8.808</v>
      </c>
      <c r="K36" s="290">
        <v>0</v>
      </c>
      <c r="L36" s="290">
        <v>0</v>
      </c>
      <c r="M36" s="75">
        <v>0</v>
      </c>
      <c r="N36" s="75">
        <v>0</v>
      </c>
      <c r="O36" s="83">
        <v>0</v>
      </c>
      <c r="P36" s="290">
        <v>0</v>
      </c>
      <c r="Q36" s="75">
        <v>0</v>
      </c>
      <c r="R36" s="83">
        <v>0</v>
      </c>
      <c r="S36" s="290">
        <v>0</v>
      </c>
      <c r="T36" s="75">
        <v>0</v>
      </c>
      <c r="U36" s="83">
        <v>0</v>
      </c>
      <c r="V36" s="75">
        <v>0</v>
      </c>
      <c r="W36" s="83">
        <v>0</v>
      </c>
      <c r="X36" s="290">
        <v>0</v>
      </c>
      <c r="Y36" s="75">
        <v>0</v>
      </c>
    </row>
    <row r="37" spans="1:25">
      <c r="A37" s="110" t="s">
        <v>111</v>
      </c>
      <c r="B37" s="110" t="s">
        <v>112</v>
      </c>
      <c r="C37" s="110" t="s">
        <v>113</v>
      </c>
      <c r="D37" s="110" t="s">
        <v>153</v>
      </c>
      <c r="E37" s="284" t="s">
        <v>114</v>
      </c>
      <c r="F37" s="285" t="s">
        <v>193</v>
      </c>
      <c r="G37" s="286" t="s">
        <v>144</v>
      </c>
      <c r="H37" s="83">
        <v>0.28062</v>
      </c>
      <c r="I37" s="290">
        <v>0</v>
      </c>
      <c r="J37" s="290">
        <v>0</v>
      </c>
      <c r="K37" s="290">
        <v>0</v>
      </c>
      <c r="L37" s="290">
        <v>0</v>
      </c>
      <c r="M37" s="75">
        <v>0</v>
      </c>
      <c r="N37" s="75">
        <v>0.28062</v>
      </c>
      <c r="O37" s="83">
        <v>0</v>
      </c>
      <c r="P37" s="290">
        <v>0</v>
      </c>
      <c r="Q37" s="75">
        <v>0</v>
      </c>
      <c r="R37" s="83">
        <v>0</v>
      </c>
      <c r="S37" s="290">
        <v>0</v>
      </c>
      <c r="T37" s="75">
        <v>0</v>
      </c>
      <c r="U37" s="83">
        <v>0.28062</v>
      </c>
      <c r="V37" s="75">
        <v>0</v>
      </c>
      <c r="W37" s="83">
        <v>0</v>
      </c>
      <c r="X37" s="290">
        <v>0</v>
      </c>
      <c r="Y37" s="75">
        <v>0</v>
      </c>
    </row>
    <row r="38" spans="1:25">
      <c r="A38" s="110" t="s">
        <v>111</v>
      </c>
      <c r="B38" s="110" t="s">
        <v>112</v>
      </c>
      <c r="C38" s="110" t="s">
        <v>113</v>
      </c>
      <c r="D38" s="110" t="s">
        <v>153</v>
      </c>
      <c r="E38" s="284" t="s">
        <v>114</v>
      </c>
      <c r="F38" s="285" t="s">
        <v>197</v>
      </c>
      <c r="G38" s="286" t="s">
        <v>144</v>
      </c>
      <c r="H38" s="83">
        <v>0.68328</v>
      </c>
      <c r="I38" s="290">
        <v>0</v>
      </c>
      <c r="J38" s="290">
        <v>0</v>
      </c>
      <c r="K38" s="290">
        <v>0</v>
      </c>
      <c r="L38" s="290">
        <v>0</v>
      </c>
      <c r="M38" s="75">
        <v>0</v>
      </c>
      <c r="N38" s="75">
        <v>0.68328</v>
      </c>
      <c r="O38" s="83">
        <v>0</v>
      </c>
      <c r="P38" s="290">
        <v>0</v>
      </c>
      <c r="Q38" s="75">
        <v>0</v>
      </c>
      <c r="R38" s="83">
        <v>0.68328</v>
      </c>
      <c r="S38" s="290">
        <v>0</v>
      </c>
      <c r="T38" s="75">
        <v>0</v>
      </c>
      <c r="U38" s="83">
        <v>0</v>
      </c>
      <c r="V38" s="75">
        <v>0</v>
      </c>
      <c r="W38" s="83">
        <v>0</v>
      </c>
      <c r="X38" s="290">
        <v>0</v>
      </c>
      <c r="Y38" s="75">
        <v>0</v>
      </c>
    </row>
    <row r="39" spans="1:25">
      <c r="A39" s="110" t="s">
        <v>111</v>
      </c>
      <c r="B39" s="110" t="s">
        <v>112</v>
      </c>
      <c r="C39" s="110" t="s">
        <v>113</v>
      </c>
      <c r="D39" s="110" t="s">
        <v>153</v>
      </c>
      <c r="E39" s="284" t="s">
        <v>114</v>
      </c>
      <c r="F39" s="285" t="s">
        <v>198</v>
      </c>
      <c r="G39" s="286" t="s">
        <v>144</v>
      </c>
      <c r="H39" s="83">
        <v>5.8971</v>
      </c>
      <c r="I39" s="290">
        <v>0</v>
      </c>
      <c r="J39" s="290">
        <v>0</v>
      </c>
      <c r="K39" s="290">
        <v>0</v>
      </c>
      <c r="L39" s="290">
        <v>0</v>
      </c>
      <c r="M39" s="75">
        <v>0</v>
      </c>
      <c r="N39" s="75">
        <v>5.8971</v>
      </c>
      <c r="O39" s="83">
        <v>5.8971</v>
      </c>
      <c r="P39" s="290">
        <v>0</v>
      </c>
      <c r="Q39" s="75">
        <v>0</v>
      </c>
      <c r="R39" s="83">
        <v>0</v>
      </c>
      <c r="S39" s="290">
        <v>0</v>
      </c>
      <c r="T39" s="75">
        <v>0</v>
      </c>
      <c r="U39" s="83">
        <v>0</v>
      </c>
      <c r="V39" s="75">
        <v>0</v>
      </c>
      <c r="W39" s="83">
        <v>0</v>
      </c>
      <c r="X39" s="290">
        <v>0</v>
      </c>
      <c r="Y39" s="75">
        <v>0</v>
      </c>
    </row>
    <row r="40" spans="1:25">
      <c r="A40" s="110" t="s">
        <v>111</v>
      </c>
      <c r="B40" s="110" t="s">
        <v>112</v>
      </c>
      <c r="C40" s="110" t="s">
        <v>113</v>
      </c>
      <c r="D40" s="110" t="s">
        <v>153</v>
      </c>
      <c r="E40" s="284" t="s">
        <v>114</v>
      </c>
      <c r="F40" s="285" t="s">
        <v>192</v>
      </c>
      <c r="G40" s="286" t="s">
        <v>144</v>
      </c>
      <c r="H40" s="83">
        <v>0.119574</v>
      </c>
      <c r="I40" s="290">
        <v>0</v>
      </c>
      <c r="J40" s="290">
        <v>0</v>
      </c>
      <c r="K40" s="290">
        <v>0</v>
      </c>
      <c r="L40" s="290">
        <v>0</v>
      </c>
      <c r="M40" s="75">
        <v>0</v>
      </c>
      <c r="N40" s="75">
        <v>0.119574</v>
      </c>
      <c r="O40" s="83">
        <v>0</v>
      </c>
      <c r="P40" s="290">
        <v>0</v>
      </c>
      <c r="Q40" s="75">
        <v>0</v>
      </c>
      <c r="R40" s="83">
        <v>0</v>
      </c>
      <c r="S40" s="290">
        <v>0</v>
      </c>
      <c r="T40" s="75">
        <v>0.119574</v>
      </c>
      <c r="U40" s="83">
        <v>0</v>
      </c>
      <c r="V40" s="75">
        <v>0</v>
      </c>
      <c r="W40" s="83">
        <v>0</v>
      </c>
      <c r="X40" s="290">
        <v>0</v>
      </c>
      <c r="Y40" s="75">
        <v>0</v>
      </c>
    </row>
    <row r="41" spans="1:25">
      <c r="A41" s="110" t="s">
        <v>111</v>
      </c>
      <c r="B41" s="110" t="s">
        <v>112</v>
      </c>
      <c r="C41" s="110" t="s">
        <v>113</v>
      </c>
      <c r="D41" s="110" t="s">
        <v>153</v>
      </c>
      <c r="E41" s="284" t="s">
        <v>114</v>
      </c>
      <c r="F41" s="285" t="s">
        <v>184</v>
      </c>
      <c r="G41" s="286" t="s">
        <v>150</v>
      </c>
      <c r="H41" s="83">
        <v>4.2201</v>
      </c>
      <c r="I41" s="290">
        <v>0</v>
      </c>
      <c r="J41" s="290">
        <v>0</v>
      </c>
      <c r="K41" s="290">
        <v>0</v>
      </c>
      <c r="L41" s="290">
        <v>0</v>
      </c>
      <c r="M41" s="75">
        <v>0</v>
      </c>
      <c r="N41" s="75">
        <v>0</v>
      </c>
      <c r="O41" s="83">
        <v>0</v>
      </c>
      <c r="P41" s="290">
        <v>0</v>
      </c>
      <c r="Q41" s="75">
        <v>0</v>
      </c>
      <c r="R41" s="83">
        <v>0</v>
      </c>
      <c r="S41" s="290">
        <v>0</v>
      </c>
      <c r="T41" s="75">
        <v>0</v>
      </c>
      <c r="U41" s="83">
        <v>0</v>
      </c>
      <c r="V41" s="75">
        <v>0</v>
      </c>
      <c r="W41" s="83">
        <v>4.2201</v>
      </c>
      <c r="X41" s="290">
        <v>0</v>
      </c>
      <c r="Y41" s="75">
        <v>0</v>
      </c>
    </row>
    <row r="42" spans="1:25">
      <c r="A42" s="110" t="s">
        <v>111</v>
      </c>
      <c r="B42" s="110" t="s">
        <v>112</v>
      </c>
      <c r="C42" s="110" t="s">
        <v>113</v>
      </c>
      <c r="D42" s="110" t="s">
        <v>153</v>
      </c>
      <c r="E42" s="284" t="s">
        <v>114</v>
      </c>
      <c r="F42" s="285" t="s">
        <v>178</v>
      </c>
      <c r="G42" s="286" t="s">
        <v>138</v>
      </c>
      <c r="H42" s="83">
        <v>17.082</v>
      </c>
      <c r="I42" s="290">
        <v>17.082</v>
      </c>
      <c r="J42" s="290">
        <v>0</v>
      </c>
      <c r="K42" s="290">
        <v>0</v>
      </c>
      <c r="L42" s="290">
        <v>0</v>
      </c>
      <c r="M42" s="75">
        <v>0</v>
      </c>
      <c r="N42" s="75">
        <v>0</v>
      </c>
      <c r="O42" s="83">
        <v>0</v>
      </c>
      <c r="P42" s="290">
        <v>0</v>
      </c>
      <c r="Q42" s="75">
        <v>0</v>
      </c>
      <c r="R42" s="83">
        <v>0</v>
      </c>
      <c r="S42" s="290">
        <v>0</v>
      </c>
      <c r="T42" s="75">
        <v>0</v>
      </c>
      <c r="U42" s="83">
        <v>0</v>
      </c>
      <c r="V42" s="75">
        <v>0</v>
      </c>
      <c r="W42" s="83">
        <v>0</v>
      </c>
      <c r="X42" s="290">
        <v>0</v>
      </c>
      <c r="Y42" s="75">
        <v>0</v>
      </c>
    </row>
    <row r="43" spans="1:25">
      <c r="A43" s="110" t="s">
        <v>111</v>
      </c>
      <c r="B43" s="110" t="s">
        <v>112</v>
      </c>
      <c r="C43" s="110" t="s">
        <v>113</v>
      </c>
      <c r="D43" s="110" t="s">
        <v>153</v>
      </c>
      <c r="E43" s="284" t="s">
        <v>114</v>
      </c>
      <c r="F43" s="285" t="s">
        <v>195</v>
      </c>
      <c r="G43" s="286" t="s">
        <v>144</v>
      </c>
      <c r="H43" s="83">
        <v>1.96434</v>
      </c>
      <c r="I43" s="290">
        <v>0</v>
      </c>
      <c r="J43" s="290">
        <v>0</v>
      </c>
      <c r="K43" s="290">
        <v>0</v>
      </c>
      <c r="L43" s="290">
        <v>0</v>
      </c>
      <c r="M43" s="75">
        <v>0</v>
      </c>
      <c r="N43" s="75">
        <v>1.96434</v>
      </c>
      <c r="O43" s="83">
        <v>0</v>
      </c>
      <c r="P43" s="290">
        <v>0</v>
      </c>
      <c r="Q43" s="75">
        <v>1.96434</v>
      </c>
      <c r="R43" s="83">
        <v>0</v>
      </c>
      <c r="S43" s="290">
        <v>0</v>
      </c>
      <c r="T43" s="75">
        <v>0</v>
      </c>
      <c r="U43" s="83">
        <v>0</v>
      </c>
      <c r="V43" s="75">
        <v>0</v>
      </c>
      <c r="W43" s="83">
        <v>0</v>
      </c>
      <c r="X43" s="290">
        <v>0</v>
      </c>
      <c r="Y43" s="75">
        <v>0</v>
      </c>
    </row>
    <row r="44" spans="1:25">
      <c r="A44" s="110" t="s">
        <v>111</v>
      </c>
      <c r="B44" s="110" t="s">
        <v>112</v>
      </c>
      <c r="C44" s="110" t="s">
        <v>113</v>
      </c>
      <c r="D44" s="110" t="s">
        <v>153</v>
      </c>
      <c r="E44" s="284" t="s">
        <v>114</v>
      </c>
      <c r="F44" s="285" t="s">
        <v>196</v>
      </c>
      <c r="G44" s="286" t="s">
        <v>144</v>
      </c>
      <c r="H44" s="83">
        <v>2.35884</v>
      </c>
      <c r="I44" s="290">
        <v>0</v>
      </c>
      <c r="J44" s="290">
        <v>0</v>
      </c>
      <c r="K44" s="290">
        <v>0</v>
      </c>
      <c r="L44" s="290">
        <v>0</v>
      </c>
      <c r="M44" s="75">
        <v>0</v>
      </c>
      <c r="N44" s="75">
        <v>2.35884</v>
      </c>
      <c r="O44" s="83">
        <v>0</v>
      </c>
      <c r="P44" s="290">
        <v>2.35884</v>
      </c>
      <c r="Q44" s="75">
        <v>0</v>
      </c>
      <c r="R44" s="83">
        <v>0</v>
      </c>
      <c r="S44" s="290">
        <v>0</v>
      </c>
      <c r="T44" s="75">
        <v>0</v>
      </c>
      <c r="U44" s="83">
        <v>0</v>
      </c>
      <c r="V44" s="75">
        <v>0</v>
      </c>
      <c r="W44" s="83">
        <v>0</v>
      </c>
      <c r="X44" s="290">
        <v>0</v>
      </c>
      <c r="Y44" s="75">
        <v>0</v>
      </c>
    </row>
    <row r="45" spans="1:25">
      <c r="A45" s="110"/>
      <c r="B45" s="110"/>
      <c r="C45" s="110"/>
      <c r="D45" s="110" t="s">
        <v>99</v>
      </c>
      <c r="E45" s="284" t="s">
        <v>100</v>
      </c>
      <c r="F45" s="285"/>
      <c r="G45" s="286"/>
      <c r="H45" s="83">
        <v>19.052926</v>
      </c>
      <c r="I45" s="290">
        <v>6.378</v>
      </c>
      <c r="J45" s="290">
        <v>5.2512</v>
      </c>
      <c r="K45" s="290">
        <v>0.5315</v>
      </c>
      <c r="L45" s="290">
        <v>0</v>
      </c>
      <c r="M45" s="75">
        <v>0</v>
      </c>
      <c r="N45" s="75">
        <v>5.051186</v>
      </c>
      <c r="O45" s="83">
        <v>2.56102</v>
      </c>
      <c r="P45" s="290">
        <v>1.024408</v>
      </c>
      <c r="Q45" s="75">
        <v>0.859152</v>
      </c>
      <c r="R45" s="83">
        <v>0.25512</v>
      </c>
      <c r="S45" s="290">
        <v>0</v>
      </c>
      <c r="T45" s="75">
        <v>0.044646</v>
      </c>
      <c r="U45" s="83">
        <v>0.122736</v>
      </c>
      <c r="V45" s="75">
        <v>0.184104</v>
      </c>
      <c r="W45" s="83">
        <v>1.84104</v>
      </c>
      <c r="X45" s="290">
        <v>0</v>
      </c>
      <c r="Y45" s="75">
        <v>0</v>
      </c>
    </row>
    <row r="46" spans="1:25">
      <c r="A46" s="110" t="s">
        <v>111</v>
      </c>
      <c r="B46" s="110" t="s">
        <v>112</v>
      </c>
      <c r="C46" s="110" t="s">
        <v>113</v>
      </c>
      <c r="D46" s="110" t="s">
        <v>154</v>
      </c>
      <c r="E46" s="284" t="s">
        <v>114</v>
      </c>
      <c r="F46" s="285" t="s">
        <v>196</v>
      </c>
      <c r="G46" s="286" t="s">
        <v>144</v>
      </c>
      <c r="H46" s="83">
        <v>1.024408</v>
      </c>
      <c r="I46" s="290">
        <v>0</v>
      </c>
      <c r="J46" s="290">
        <v>0</v>
      </c>
      <c r="K46" s="290">
        <v>0</v>
      </c>
      <c r="L46" s="290">
        <v>0</v>
      </c>
      <c r="M46" s="75">
        <v>0</v>
      </c>
      <c r="N46" s="75">
        <v>1.024408</v>
      </c>
      <c r="O46" s="83">
        <v>0</v>
      </c>
      <c r="P46" s="290">
        <v>1.024408</v>
      </c>
      <c r="Q46" s="75">
        <v>0</v>
      </c>
      <c r="R46" s="83">
        <v>0</v>
      </c>
      <c r="S46" s="290">
        <v>0</v>
      </c>
      <c r="T46" s="75">
        <v>0</v>
      </c>
      <c r="U46" s="83">
        <v>0</v>
      </c>
      <c r="V46" s="75">
        <v>0</v>
      </c>
      <c r="W46" s="83">
        <v>0</v>
      </c>
      <c r="X46" s="290">
        <v>0</v>
      </c>
      <c r="Y46" s="75">
        <v>0</v>
      </c>
    </row>
    <row r="47" spans="1:25">
      <c r="A47" s="110" t="s">
        <v>111</v>
      </c>
      <c r="B47" s="110" t="s">
        <v>112</v>
      </c>
      <c r="C47" s="110" t="s">
        <v>113</v>
      </c>
      <c r="D47" s="110" t="s">
        <v>154</v>
      </c>
      <c r="E47" s="284" t="s">
        <v>114</v>
      </c>
      <c r="F47" s="285" t="s">
        <v>180</v>
      </c>
      <c r="G47" s="286" t="s">
        <v>138</v>
      </c>
      <c r="H47" s="83">
        <v>0.5315</v>
      </c>
      <c r="I47" s="290">
        <v>0</v>
      </c>
      <c r="J47" s="290">
        <v>0</v>
      </c>
      <c r="K47" s="290">
        <v>0.5315</v>
      </c>
      <c r="L47" s="290">
        <v>0</v>
      </c>
      <c r="M47" s="75">
        <v>0</v>
      </c>
      <c r="N47" s="75">
        <v>0</v>
      </c>
      <c r="O47" s="83">
        <v>0</v>
      </c>
      <c r="P47" s="290">
        <v>0</v>
      </c>
      <c r="Q47" s="75">
        <v>0</v>
      </c>
      <c r="R47" s="83">
        <v>0</v>
      </c>
      <c r="S47" s="290">
        <v>0</v>
      </c>
      <c r="T47" s="75">
        <v>0</v>
      </c>
      <c r="U47" s="83">
        <v>0</v>
      </c>
      <c r="V47" s="75">
        <v>0</v>
      </c>
      <c r="W47" s="83">
        <v>0</v>
      </c>
      <c r="X47" s="290">
        <v>0</v>
      </c>
      <c r="Y47" s="75">
        <v>0</v>
      </c>
    </row>
    <row r="48" spans="1:25">
      <c r="A48" s="110" t="s">
        <v>111</v>
      </c>
      <c r="B48" s="110" t="s">
        <v>112</v>
      </c>
      <c r="C48" s="110" t="s">
        <v>113</v>
      </c>
      <c r="D48" s="110" t="s">
        <v>154</v>
      </c>
      <c r="E48" s="284" t="s">
        <v>114</v>
      </c>
      <c r="F48" s="285" t="s">
        <v>184</v>
      </c>
      <c r="G48" s="286" t="s">
        <v>150</v>
      </c>
      <c r="H48" s="83">
        <v>1.84104</v>
      </c>
      <c r="I48" s="290">
        <v>0</v>
      </c>
      <c r="J48" s="290">
        <v>0</v>
      </c>
      <c r="K48" s="290">
        <v>0</v>
      </c>
      <c r="L48" s="290">
        <v>0</v>
      </c>
      <c r="M48" s="75">
        <v>0</v>
      </c>
      <c r="N48" s="75">
        <v>0</v>
      </c>
      <c r="O48" s="83">
        <v>0</v>
      </c>
      <c r="P48" s="290">
        <v>0</v>
      </c>
      <c r="Q48" s="75">
        <v>0</v>
      </c>
      <c r="R48" s="83">
        <v>0</v>
      </c>
      <c r="S48" s="290">
        <v>0</v>
      </c>
      <c r="T48" s="75">
        <v>0</v>
      </c>
      <c r="U48" s="83">
        <v>0</v>
      </c>
      <c r="V48" s="75">
        <v>0</v>
      </c>
      <c r="W48" s="83">
        <v>1.84104</v>
      </c>
      <c r="X48" s="290">
        <v>0</v>
      </c>
      <c r="Y48" s="75">
        <v>0</v>
      </c>
    </row>
    <row r="49" spans="1:25">
      <c r="A49" s="110" t="s">
        <v>111</v>
      </c>
      <c r="B49" s="110" t="s">
        <v>112</v>
      </c>
      <c r="C49" s="110" t="s">
        <v>113</v>
      </c>
      <c r="D49" s="110" t="s">
        <v>154</v>
      </c>
      <c r="E49" s="284" t="s">
        <v>114</v>
      </c>
      <c r="F49" s="285" t="s">
        <v>179</v>
      </c>
      <c r="G49" s="286" t="s">
        <v>138</v>
      </c>
      <c r="H49" s="83">
        <v>5.2512</v>
      </c>
      <c r="I49" s="290">
        <v>0</v>
      </c>
      <c r="J49" s="290">
        <v>5.2512</v>
      </c>
      <c r="K49" s="290">
        <v>0</v>
      </c>
      <c r="L49" s="290">
        <v>0</v>
      </c>
      <c r="M49" s="75">
        <v>0</v>
      </c>
      <c r="N49" s="75">
        <v>0</v>
      </c>
      <c r="O49" s="83">
        <v>0</v>
      </c>
      <c r="P49" s="290">
        <v>0</v>
      </c>
      <c r="Q49" s="75">
        <v>0</v>
      </c>
      <c r="R49" s="83">
        <v>0</v>
      </c>
      <c r="S49" s="290">
        <v>0</v>
      </c>
      <c r="T49" s="75">
        <v>0</v>
      </c>
      <c r="U49" s="83">
        <v>0</v>
      </c>
      <c r="V49" s="75">
        <v>0</v>
      </c>
      <c r="W49" s="83">
        <v>0</v>
      </c>
      <c r="X49" s="290">
        <v>0</v>
      </c>
      <c r="Y49" s="75">
        <v>0</v>
      </c>
    </row>
    <row r="50" spans="1:25">
      <c r="A50" s="110" t="s">
        <v>111</v>
      </c>
      <c r="B50" s="110" t="s">
        <v>112</v>
      </c>
      <c r="C50" s="110" t="s">
        <v>113</v>
      </c>
      <c r="D50" s="110" t="s">
        <v>154</v>
      </c>
      <c r="E50" s="284" t="s">
        <v>114</v>
      </c>
      <c r="F50" s="285" t="s">
        <v>194</v>
      </c>
      <c r="G50" s="286" t="s">
        <v>144</v>
      </c>
      <c r="H50" s="83">
        <v>0.184104</v>
      </c>
      <c r="I50" s="290">
        <v>0</v>
      </c>
      <c r="J50" s="290">
        <v>0</v>
      </c>
      <c r="K50" s="290">
        <v>0</v>
      </c>
      <c r="L50" s="290">
        <v>0</v>
      </c>
      <c r="M50" s="75">
        <v>0</v>
      </c>
      <c r="N50" s="75">
        <v>0.184104</v>
      </c>
      <c r="O50" s="83">
        <v>0</v>
      </c>
      <c r="P50" s="290">
        <v>0</v>
      </c>
      <c r="Q50" s="75">
        <v>0</v>
      </c>
      <c r="R50" s="83">
        <v>0</v>
      </c>
      <c r="S50" s="290">
        <v>0</v>
      </c>
      <c r="T50" s="75">
        <v>0</v>
      </c>
      <c r="U50" s="83">
        <v>0</v>
      </c>
      <c r="V50" s="75">
        <v>0.184104</v>
      </c>
      <c r="W50" s="83">
        <v>0</v>
      </c>
      <c r="X50" s="290">
        <v>0</v>
      </c>
      <c r="Y50" s="75">
        <v>0</v>
      </c>
    </row>
    <row r="51" spans="1:25">
      <c r="A51" s="110" t="s">
        <v>111</v>
      </c>
      <c r="B51" s="110" t="s">
        <v>112</v>
      </c>
      <c r="C51" s="110" t="s">
        <v>113</v>
      </c>
      <c r="D51" s="110" t="s">
        <v>154</v>
      </c>
      <c r="E51" s="284" t="s">
        <v>114</v>
      </c>
      <c r="F51" s="285" t="s">
        <v>193</v>
      </c>
      <c r="G51" s="286" t="s">
        <v>144</v>
      </c>
      <c r="H51" s="83">
        <v>0.122736</v>
      </c>
      <c r="I51" s="290">
        <v>0</v>
      </c>
      <c r="J51" s="290">
        <v>0</v>
      </c>
      <c r="K51" s="290">
        <v>0</v>
      </c>
      <c r="L51" s="290">
        <v>0</v>
      </c>
      <c r="M51" s="75">
        <v>0</v>
      </c>
      <c r="N51" s="75">
        <v>0.122736</v>
      </c>
      <c r="O51" s="83">
        <v>0</v>
      </c>
      <c r="P51" s="290">
        <v>0</v>
      </c>
      <c r="Q51" s="75">
        <v>0</v>
      </c>
      <c r="R51" s="83">
        <v>0</v>
      </c>
      <c r="S51" s="290">
        <v>0</v>
      </c>
      <c r="T51" s="75">
        <v>0</v>
      </c>
      <c r="U51" s="83">
        <v>0.122736</v>
      </c>
      <c r="V51" s="75">
        <v>0</v>
      </c>
      <c r="W51" s="83">
        <v>0</v>
      </c>
      <c r="X51" s="290">
        <v>0</v>
      </c>
      <c r="Y51" s="75">
        <v>0</v>
      </c>
    </row>
    <row r="52" spans="1:25">
      <c r="A52" s="110" t="s">
        <v>111</v>
      </c>
      <c r="B52" s="110" t="s">
        <v>112</v>
      </c>
      <c r="C52" s="110" t="s">
        <v>113</v>
      </c>
      <c r="D52" s="110" t="s">
        <v>154</v>
      </c>
      <c r="E52" s="284" t="s">
        <v>114</v>
      </c>
      <c r="F52" s="285" t="s">
        <v>197</v>
      </c>
      <c r="G52" s="286" t="s">
        <v>144</v>
      </c>
      <c r="H52" s="83">
        <v>0.25512</v>
      </c>
      <c r="I52" s="290">
        <v>0</v>
      </c>
      <c r="J52" s="290">
        <v>0</v>
      </c>
      <c r="K52" s="290">
        <v>0</v>
      </c>
      <c r="L52" s="290">
        <v>0</v>
      </c>
      <c r="M52" s="75">
        <v>0</v>
      </c>
      <c r="N52" s="75">
        <v>0.25512</v>
      </c>
      <c r="O52" s="83">
        <v>0</v>
      </c>
      <c r="P52" s="290">
        <v>0</v>
      </c>
      <c r="Q52" s="75">
        <v>0</v>
      </c>
      <c r="R52" s="83">
        <v>0.25512</v>
      </c>
      <c r="S52" s="290">
        <v>0</v>
      </c>
      <c r="T52" s="75">
        <v>0</v>
      </c>
      <c r="U52" s="83">
        <v>0</v>
      </c>
      <c r="V52" s="75">
        <v>0</v>
      </c>
      <c r="W52" s="83">
        <v>0</v>
      </c>
      <c r="X52" s="290">
        <v>0</v>
      </c>
      <c r="Y52" s="75">
        <v>0</v>
      </c>
    </row>
    <row r="53" spans="1:25">
      <c r="A53" s="110" t="s">
        <v>111</v>
      </c>
      <c r="B53" s="110" t="s">
        <v>112</v>
      </c>
      <c r="C53" s="110" t="s">
        <v>113</v>
      </c>
      <c r="D53" s="110" t="s">
        <v>154</v>
      </c>
      <c r="E53" s="284" t="s">
        <v>114</v>
      </c>
      <c r="F53" s="285" t="s">
        <v>198</v>
      </c>
      <c r="G53" s="286" t="s">
        <v>144</v>
      </c>
      <c r="H53" s="83">
        <v>2.56102</v>
      </c>
      <c r="I53" s="290">
        <v>0</v>
      </c>
      <c r="J53" s="290">
        <v>0</v>
      </c>
      <c r="K53" s="290">
        <v>0</v>
      </c>
      <c r="L53" s="290">
        <v>0</v>
      </c>
      <c r="M53" s="75">
        <v>0</v>
      </c>
      <c r="N53" s="75">
        <v>2.56102</v>
      </c>
      <c r="O53" s="83">
        <v>2.56102</v>
      </c>
      <c r="P53" s="290">
        <v>0</v>
      </c>
      <c r="Q53" s="75">
        <v>0</v>
      </c>
      <c r="R53" s="83">
        <v>0</v>
      </c>
      <c r="S53" s="290">
        <v>0</v>
      </c>
      <c r="T53" s="75">
        <v>0</v>
      </c>
      <c r="U53" s="83">
        <v>0</v>
      </c>
      <c r="V53" s="75">
        <v>0</v>
      </c>
      <c r="W53" s="83">
        <v>0</v>
      </c>
      <c r="X53" s="290">
        <v>0</v>
      </c>
      <c r="Y53" s="75">
        <v>0</v>
      </c>
    </row>
    <row r="54" spans="1:25">
      <c r="A54" s="110" t="s">
        <v>111</v>
      </c>
      <c r="B54" s="110" t="s">
        <v>112</v>
      </c>
      <c r="C54" s="110" t="s">
        <v>113</v>
      </c>
      <c r="D54" s="110" t="s">
        <v>154</v>
      </c>
      <c r="E54" s="284" t="s">
        <v>114</v>
      </c>
      <c r="F54" s="285" t="s">
        <v>192</v>
      </c>
      <c r="G54" s="286" t="s">
        <v>144</v>
      </c>
      <c r="H54" s="83">
        <v>0.044646</v>
      </c>
      <c r="I54" s="290">
        <v>0</v>
      </c>
      <c r="J54" s="290">
        <v>0</v>
      </c>
      <c r="K54" s="290">
        <v>0</v>
      </c>
      <c r="L54" s="290">
        <v>0</v>
      </c>
      <c r="M54" s="75">
        <v>0</v>
      </c>
      <c r="N54" s="75">
        <v>0.044646</v>
      </c>
      <c r="O54" s="83">
        <v>0</v>
      </c>
      <c r="P54" s="290">
        <v>0</v>
      </c>
      <c r="Q54" s="75">
        <v>0</v>
      </c>
      <c r="R54" s="83">
        <v>0</v>
      </c>
      <c r="S54" s="290">
        <v>0</v>
      </c>
      <c r="T54" s="75">
        <v>0.044646</v>
      </c>
      <c r="U54" s="83">
        <v>0</v>
      </c>
      <c r="V54" s="75">
        <v>0</v>
      </c>
      <c r="W54" s="83">
        <v>0</v>
      </c>
      <c r="X54" s="290">
        <v>0</v>
      </c>
      <c r="Y54" s="75">
        <v>0</v>
      </c>
    </row>
    <row r="55" spans="1:25">
      <c r="A55" s="110" t="s">
        <v>111</v>
      </c>
      <c r="B55" s="110" t="s">
        <v>112</v>
      </c>
      <c r="C55" s="110" t="s">
        <v>113</v>
      </c>
      <c r="D55" s="110" t="s">
        <v>154</v>
      </c>
      <c r="E55" s="284" t="s">
        <v>114</v>
      </c>
      <c r="F55" s="285" t="s">
        <v>195</v>
      </c>
      <c r="G55" s="286" t="s">
        <v>144</v>
      </c>
      <c r="H55" s="83">
        <v>0.859152</v>
      </c>
      <c r="I55" s="290">
        <v>0</v>
      </c>
      <c r="J55" s="290">
        <v>0</v>
      </c>
      <c r="K55" s="290">
        <v>0</v>
      </c>
      <c r="L55" s="290">
        <v>0</v>
      </c>
      <c r="M55" s="75">
        <v>0</v>
      </c>
      <c r="N55" s="75">
        <v>0.859152</v>
      </c>
      <c r="O55" s="83">
        <v>0</v>
      </c>
      <c r="P55" s="290">
        <v>0</v>
      </c>
      <c r="Q55" s="75">
        <v>0.859152</v>
      </c>
      <c r="R55" s="83">
        <v>0</v>
      </c>
      <c r="S55" s="290">
        <v>0</v>
      </c>
      <c r="T55" s="75">
        <v>0</v>
      </c>
      <c r="U55" s="83">
        <v>0</v>
      </c>
      <c r="V55" s="75">
        <v>0</v>
      </c>
      <c r="W55" s="83">
        <v>0</v>
      </c>
      <c r="X55" s="290">
        <v>0</v>
      </c>
      <c r="Y55" s="75">
        <v>0</v>
      </c>
    </row>
    <row r="56" spans="1:25">
      <c r="A56" s="110" t="s">
        <v>111</v>
      </c>
      <c r="B56" s="110" t="s">
        <v>112</v>
      </c>
      <c r="C56" s="110" t="s">
        <v>113</v>
      </c>
      <c r="D56" s="110" t="s">
        <v>154</v>
      </c>
      <c r="E56" s="284" t="s">
        <v>114</v>
      </c>
      <c r="F56" s="285" t="s">
        <v>178</v>
      </c>
      <c r="G56" s="286" t="s">
        <v>138</v>
      </c>
      <c r="H56" s="83">
        <v>6.378</v>
      </c>
      <c r="I56" s="290">
        <v>6.378</v>
      </c>
      <c r="J56" s="290">
        <v>0</v>
      </c>
      <c r="K56" s="290">
        <v>0</v>
      </c>
      <c r="L56" s="290">
        <v>0</v>
      </c>
      <c r="M56" s="75">
        <v>0</v>
      </c>
      <c r="N56" s="75">
        <v>0</v>
      </c>
      <c r="O56" s="83">
        <v>0</v>
      </c>
      <c r="P56" s="290">
        <v>0</v>
      </c>
      <c r="Q56" s="75">
        <v>0</v>
      </c>
      <c r="R56" s="83">
        <v>0</v>
      </c>
      <c r="S56" s="290">
        <v>0</v>
      </c>
      <c r="T56" s="75">
        <v>0</v>
      </c>
      <c r="U56" s="83">
        <v>0</v>
      </c>
      <c r="V56" s="75">
        <v>0</v>
      </c>
      <c r="W56" s="83">
        <v>0</v>
      </c>
      <c r="X56" s="290">
        <v>0</v>
      </c>
      <c r="Y56" s="75">
        <v>0</v>
      </c>
    </row>
    <row r="57" spans="1:25">
      <c r="A57" s="110"/>
      <c r="B57" s="110"/>
      <c r="C57" s="110"/>
      <c r="D57" s="110" t="s">
        <v>101</v>
      </c>
      <c r="E57" s="284" t="s">
        <v>102</v>
      </c>
      <c r="F57" s="285"/>
      <c r="G57" s="286"/>
      <c r="H57" s="83">
        <v>13.606333</v>
      </c>
      <c r="I57" s="290">
        <v>4.9416</v>
      </c>
      <c r="J57" s="290">
        <v>0</v>
      </c>
      <c r="K57" s="290">
        <v>0</v>
      </c>
      <c r="L57" s="290">
        <v>0</v>
      </c>
      <c r="M57" s="75">
        <v>3.5184</v>
      </c>
      <c r="N57" s="75">
        <v>3.714073</v>
      </c>
      <c r="O57" s="83">
        <v>1.90968</v>
      </c>
      <c r="P57" s="290">
        <v>0.763872</v>
      </c>
      <c r="Q57" s="75">
        <v>0.668388</v>
      </c>
      <c r="R57" s="83">
        <v>0</v>
      </c>
      <c r="S57" s="290">
        <v>0.098832</v>
      </c>
      <c r="T57" s="75">
        <v>0.034591</v>
      </c>
      <c r="U57" s="83">
        <v>0.095484</v>
      </c>
      <c r="V57" s="75">
        <v>0.143226</v>
      </c>
      <c r="W57" s="83">
        <v>1.43226</v>
      </c>
      <c r="X57" s="290">
        <v>0</v>
      </c>
      <c r="Y57" s="75">
        <v>0</v>
      </c>
    </row>
    <row r="58" spans="1:25">
      <c r="A58" s="110" t="s">
        <v>111</v>
      </c>
      <c r="B58" s="110" t="s">
        <v>112</v>
      </c>
      <c r="C58" s="110" t="s">
        <v>113</v>
      </c>
      <c r="D58" s="110" t="s">
        <v>157</v>
      </c>
      <c r="E58" s="284" t="s">
        <v>114</v>
      </c>
      <c r="F58" s="285" t="s">
        <v>178</v>
      </c>
      <c r="G58" s="286" t="s">
        <v>158</v>
      </c>
      <c r="H58" s="83">
        <v>4.9416</v>
      </c>
      <c r="I58" s="290">
        <v>4.9416</v>
      </c>
      <c r="J58" s="290">
        <v>0</v>
      </c>
      <c r="K58" s="290">
        <v>0</v>
      </c>
      <c r="L58" s="290">
        <v>0</v>
      </c>
      <c r="M58" s="75">
        <v>0</v>
      </c>
      <c r="N58" s="75">
        <v>0</v>
      </c>
      <c r="O58" s="83">
        <v>0</v>
      </c>
      <c r="P58" s="290">
        <v>0</v>
      </c>
      <c r="Q58" s="75">
        <v>0</v>
      </c>
      <c r="R58" s="83">
        <v>0</v>
      </c>
      <c r="S58" s="290">
        <v>0</v>
      </c>
      <c r="T58" s="75">
        <v>0</v>
      </c>
      <c r="U58" s="83">
        <v>0</v>
      </c>
      <c r="V58" s="75">
        <v>0</v>
      </c>
      <c r="W58" s="83">
        <v>0</v>
      </c>
      <c r="X58" s="290">
        <v>0</v>
      </c>
      <c r="Y58" s="75">
        <v>0</v>
      </c>
    </row>
    <row r="59" spans="1:25">
      <c r="A59" s="110" t="s">
        <v>111</v>
      </c>
      <c r="B59" s="110" t="s">
        <v>112</v>
      </c>
      <c r="C59" s="110" t="s">
        <v>113</v>
      </c>
      <c r="D59" s="110" t="s">
        <v>157</v>
      </c>
      <c r="E59" s="284" t="s">
        <v>114</v>
      </c>
      <c r="F59" s="285" t="s">
        <v>182</v>
      </c>
      <c r="G59" s="286" t="s">
        <v>158</v>
      </c>
      <c r="H59" s="83">
        <v>3.5184</v>
      </c>
      <c r="I59" s="290">
        <v>0</v>
      </c>
      <c r="J59" s="290">
        <v>0</v>
      </c>
      <c r="K59" s="290">
        <v>0</v>
      </c>
      <c r="L59" s="290">
        <v>0</v>
      </c>
      <c r="M59" s="75">
        <v>3.5184</v>
      </c>
      <c r="N59" s="75">
        <v>0</v>
      </c>
      <c r="O59" s="83">
        <v>0</v>
      </c>
      <c r="P59" s="290">
        <v>0</v>
      </c>
      <c r="Q59" s="75">
        <v>0</v>
      </c>
      <c r="R59" s="83">
        <v>0</v>
      </c>
      <c r="S59" s="290">
        <v>0</v>
      </c>
      <c r="T59" s="75">
        <v>0</v>
      </c>
      <c r="U59" s="83">
        <v>0</v>
      </c>
      <c r="V59" s="75">
        <v>0</v>
      </c>
      <c r="W59" s="83">
        <v>0</v>
      </c>
      <c r="X59" s="290">
        <v>0</v>
      </c>
      <c r="Y59" s="75">
        <v>0</v>
      </c>
    </row>
    <row r="60" spans="1:25">
      <c r="A60" s="110" t="s">
        <v>111</v>
      </c>
      <c r="B60" s="110" t="s">
        <v>112</v>
      </c>
      <c r="C60" s="110" t="s">
        <v>113</v>
      </c>
      <c r="D60" s="110" t="s">
        <v>157</v>
      </c>
      <c r="E60" s="284" t="s">
        <v>114</v>
      </c>
      <c r="F60" s="285" t="s">
        <v>195</v>
      </c>
      <c r="G60" s="286" t="s">
        <v>158</v>
      </c>
      <c r="H60" s="83">
        <v>0.668388</v>
      </c>
      <c r="I60" s="290">
        <v>0</v>
      </c>
      <c r="J60" s="290">
        <v>0</v>
      </c>
      <c r="K60" s="290">
        <v>0</v>
      </c>
      <c r="L60" s="290">
        <v>0</v>
      </c>
      <c r="M60" s="75">
        <v>0</v>
      </c>
      <c r="N60" s="75">
        <v>0.668388</v>
      </c>
      <c r="O60" s="83">
        <v>0</v>
      </c>
      <c r="P60" s="290">
        <v>0</v>
      </c>
      <c r="Q60" s="75">
        <v>0.668388</v>
      </c>
      <c r="R60" s="83">
        <v>0</v>
      </c>
      <c r="S60" s="290">
        <v>0</v>
      </c>
      <c r="T60" s="75">
        <v>0</v>
      </c>
      <c r="U60" s="83">
        <v>0</v>
      </c>
      <c r="V60" s="75">
        <v>0</v>
      </c>
      <c r="W60" s="83">
        <v>0</v>
      </c>
      <c r="X60" s="290">
        <v>0</v>
      </c>
      <c r="Y60" s="75">
        <v>0</v>
      </c>
    </row>
    <row r="61" spans="1:25">
      <c r="A61" s="110" t="s">
        <v>111</v>
      </c>
      <c r="B61" s="110" t="s">
        <v>112</v>
      </c>
      <c r="C61" s="110" t="s">
        <v>113</v>
      </c>
      <c r="D61" s="110" t="s">
        <v>157</v>
      </c>
      <c r="E61" s="284" t="s">
        <v>114</v>
      </c>
      <c r="F61" s="285" t="s">
        <v>194</v>
      </c>
      <c r="G61" s="286" t="s">
        <v>158</v>
      </c>
      <c r="H61" s="83">
        <v>0.143226</v>
      </c>
      <c r="I61" s="290">
        <v>0</v>
      </c>
      <c r="J61" s="290">
        <v>0</v>
      </c>
      <c r="K61" s="290">
        <v>0</v>
      </c>
      <c r="L61" s="290">
        <v>0</v>
      </c>
      <c r="M61" s="75">
        <v>0</v>
      </c>
      <c r="N61" s="75">
        <v>0.143226</v>
      </c>
      <c r="O61" s="83">
        <v>0</v>
      </c>
      <c r="P61" s="290">
        <v>0</v>
      </c>
      <c r="Q61" s="75">
        <v>0</v>
      </c>
      <c r="R61" s="83">
        <v>0</v>
      </c>
      <c r="S61" s="290">
        <v>0</v>
      </c>
      <c r="T61" s="75">
        <v>0</v>
      </c>
      <c r="U61" s="83">
        <v>0</v>
      </c>
      <c r="V61" s="75">
        <v>0.143226</v>
      </c>
      <c r="W61" s="83">
        <v>0</v>
      </c>
      <c r="X61" s="290">
        <v>0</v>
      </c>
      <c r="Y61" s="75">
        <v>0</v>
      </c>
    </row>
    <row r="62" spans="1:25">
      <c r="A62" s="110" t="s">
        <v>111</v>
      </c>
      <c r="B62" s="110" t="s">
        <v>112</v>
      </c>
      <c r="C62" s="110" t="s">
        <v>113</v>
      </c>
      <c r="D62" s="110" t="s">
        <v>157</v>
      </c>
      <c r="E62" s="284" t="s">
        <v>114</v>
      </c>
      <c r="F62" s="285" t="s">
        <v>192</v>
      </c>
      <c r="G62" s="286" t="s">
        <v>158</v>
      </c>
      <c r="H62" s="83">
        <v>0.034591</v>
      </c>
      <c r="I62" s="290">
        <v>0</v>
      </c>
      <c r="J62" s="290">
        <v>0</v>
      </c>
      <c r="K62" s="290">
        <v>0</v>
      </c>
      <c r="L62" s="290">
        <v>0</v>
      </c>
      <c r="M62" s="75">
        <v>0</v>
      </c>
      <c r="N62" s="75">
        <v>0.034591</v>
      </c>
      <c r="O62" s="83">
        <v>0</v>
      </c>
      <c r="P62" s="290">
        <v>0</v>
      </c>
      <c r="Q62" s="75">
        <v>0</v>
      </c>
      <c r="R62" s="83">
        <v>0</v>
      </c>
      <c r="S62" s="290">
        <v>0</v>
      </c>
      <c r="T62" s="75">
        <v>0.034591</v>
      </c>
      <c r="U62" s="83">
        <v>0</v>
      </c>
      <c r="V62" s="75">
        <v>0</v>
      </c>
      <c r="W62" s="83">
        <v>0</v>
      </c>
      <c r="X62" s="290">
        <v>0</v>
      </c>
      <c r="Y62" s="75">
        <v>0</v>
      </c>
    </row>
    <row r="63" spans="1:25">
      <c r="A63" s="110" t="s">
        <v>111</v>
      </c>
      <c r="B63" s="110" t="s">
        <v>112</v>
      </c>
      <c r="C63" s="110" t="s">
        <v>113</v>
      </c>
      <c r="D63" s="110" t="s">
        <v>157</v>
      </c>
      <c r="E63" s="284" t="s">
        <v>114</v>
      </c>
      <c r="F63" s="285" t="s">
        <v>193</v>
      </c>
      <c r="G63" s="286" t="s">
        <v>158</v>
      </c>
      <c r="H63" s="83">
        <v>0.095484</v>
      </c>
      <c r="I63" s="290">
        <v>0</v>
      </c>
      <c r="J63" s="290">
        <v>0</v>
      </c>
      <c r="K63" s="290">
        <v>0</v>
      </c>
      <c r="L63" s="290">
        <v>0</v>
      </c>
      <c r="M63" s="75">
        <v>0</v>
      </c>
      <c r="N63" s="75">
        <v>0.095484</v>
      </c>
      <c r="O63" s="83">
        <v>0</v>
      </c>
      <c r="P63" s="290">
        <v>0</v>
      </c>
      <c r="Q63" s="75">
        <v>0</v>
      </c>
      <c r="R63" s="83">
        <v>0</v>
      </c>
      <c r="S63" s="290">
        <v>0</v>
      </c>
      <c r="T63" s="75">
        <v>0</v>
      </c>
      <c r="U63" s="83">
        <v>0.095484</v>
      </c>
      <c r="V63" s="75">
        <v>0</v>
      </c>
      <c r="W63" s="83">
        <v>0</v>
      </c>
      <c r="X63" s="290">
        <v>0</v>
      </c>
      <c r="Y63" s="75">
        <v>0</v>
      </c>
    </row>
    <row r="64" spans="1:25">
      <c r="A64" s="110" t="s">
        <v>111</v>
      </c>
      <c r="B64" s="110" t="s">
        <v>112</v>
      </c>
      <c r="C64" s="110" t="s">
        <v>113</v>
      </c>
      <c r="D64" s="110" t="s">
        <v>157</v>
      </c>
      <c r="E64" s="284" t="s">
        <v>114</v>
      </c>
      <c r="F64" s="285" t="s">
        <v>198</v>
      </c>
      <c r="G64" s="286" t="s">
        <v>158</v>
      </c>
      <c r="H64" s="83">
        <v>1.90968</v>
      </c>
      <c r="I64" s="290">
        <v>0</v>
      </c>
      <c r="J64" s="290">
        <v>0</v>
      </c>
      <c r="K64" s="290">
        <v>0</v>
      </c>
      <c r="L64" s="290">
        <v>0</v>
      </c>
      <c r="M64" s="75">
        <v>0</v>
      </c>
      <c r="N64" s="75">
        <v>1.90968</v>
      </c>
      <c r="O64" s="83">
        <v>1.90968</v>
      </c>
      <c r="P64" s="290">
        <v>0</v>
      </c>
      <c r="Q64" s="75">
        <v>0</v>
      </c>
      <c r="R64" s="83">
        <v>0</v>
      </c>
      <c r="S64" s="290">
        <v>0</v>
      </c>
      <c r="T64" s="75">
        <v>0</v>
      </c>
      <c r="U64" s="83">
        <v>0</v>
      </c>
      <c r="V64" s="75">
        <v>0</v>
      </c>
      <c r="W64" s="83">
        <v>0</v>
      </c>
      <c r="X64" s="290">
        <v>0</v>
      </c>
      <c r="Y64" s="75">
        <v>0</v>
      </c>
    </row>
    <row r="65" spans="1:25">
      <c r="A65" s="110" t="s">
        <v>111</v>
      </c>
      <c r="B65" s="110" t="s">
        <v>112</v>
      </c>
      <c r="C65" s="110" t="s">
        <v>113</v>
      </c>
      <c r="D65" s="110" t="s">
        <v>157</v>
      </c>
      <c r="E65" s="284" t="s">
        <v>114</v>
      </c>
      <c r="F65" s="285" t="s">
        <v>191</v>
      </c>
      <c r="G65" s="286" t="s">
        <v>158</v>
      </c>
      <c r="H65" s="83">
        <v>0.098832</v>
      </c>
      <c r="I65" s="290">
        <v>0</v>
      </c>
      <c r="J65" s="290">
        <v>0</v>
      </c>
      <c r="K65" s="290">
        <v>0</v>
      </c>
      <c r="L65" s="290">
        <v>0</v>
      </c>
      <c r="M65" s="75">
        <v>0</v>
      </c>
      <c r="N65" s="75">
        <v>0.098832</v>
      </c>
      <c r="O65" s="83">
        <v>0</v>
      </c>
      <c r="P65" s="290">
        <v>0</v>
      </c>
      <c r="Q65" s="75">
        <v>0</v>
      </c>
      <c r="R65" s="83">
        <v>0</v>
      </c>
      <c r="S65" s="290">
        <v>0.098832</v>
      </c>
      <c r="T65" s="75">
        <v>0</v>
      </c>
      <c r="U65" s="83">
        <v>0</v>
      </c>
      <c r="V65" s="75">
        <v>0</v>
      </c>
      <c r="W65" s="83">
        <v>0</v>
      </c>
      <c r="X65" s="290">
        <v>0</v>
      </c>
      <c r="Y65" s="75">
        <v>0</v>
      </c>
    </row>
    <row r="66" spans="1:25">
      <c r="A66" s="110" t="s">
        <v>111</v>
      </c>
      <c r="B66" s="110" t="s">
        <v>112</v>
      </c>
      <c r="C66" s="110" t="s">
        <v>113</v>
      </c>
      <c r="D66" s="110" t="s">
        <v>157</v>
      </c>
      <c r="E66" s="284" t="s">
        <v>114</v>
      </c>
      <c r="F66" s="285" t="s">
        <v>196</v>
      </c>
      <c r="G66" s="286" t="s">
        <v>158</v>
      </c>
      <c r="H66" s="83">
        <v>0.763872</v>
      </c>
      <c r="I66" s="290">
        <v>0</v>
      </c>
      <c r="J66" s="290">
        <v>0</v>
      </c>
      <c r="K66" s="290">
        <v>0</v>
      </c>
      <c r="L66" s="290">
        <v>0</v>
      </c>
      <c r="M66" s="75">
        <v>0</v>
      </c>
      <c r="N66" s="75">
        <v>0.763872</v>
      </c>
      <c r="O66" s="83">
        <v>0</v>
      </c>
      <c r="P66" s="290">
        <v>0.763872</v>
      </c>
      <c r="Q66" s="75">
        <v>0</v>
      </c>
      <c r="R66" s="83">
        <v>0</v>
      </c>
      <c r="S66" s="290">
        <v>0</v>
      </c>
      <c r="T66" s="75">
        <v>0</v>
      </c>
      <c r="U66" s="83">
        <v>0</v>
      </c>
      <c r="V66" s="75">
        <v>0</v>
      </c>
      <c r="W66" s="83">
        <v>0</v>
      </c>
      <c r="X66" s="290">
        <v>0</v>
      </c>
      <c r="Y66" s="75">
        <v>0</v>
      </c>
    </row>
    <row r="67" spans="1:25">
      <c r="A67" s="110" t="s">
        <v>111</v>
      </c>
      <c r="B67" s="110" t="s">
        <v>112</v>
      </c>
      <c r="C67" s="110" t="s">
        <v>113</v>
      </c>
      <c r="D67" s="110" t="s">
        <v>157</v>
      </c>
      <c r="E67" s="284" t="s">
        <v>114</v>
      </c>
      <c r="F67" s="285" t="s">
        <v>184</v>
      </c>
      <c r="G67" s="286" t="s">
        <v>158</v>
      </c>
      <c r="H67" s="83">
        <v>1.43226</v>
      </c>
      <c r="I67" s="290">
        <v>0</v>
      </c>
      <c r="J67" s="290">
        <v>0</v>
      </c>
      <c r="K67" s="290">
        <v>0</v>
      </c>
      <c r="L67" s="290">
        <v>0</v>
      </c>
      <c r="M67" s="75">
        <v>0</v>
      </c>
      <c r="N67" s="75">
        <v>0</v>
      </c>
      <c r="O67" s="83">
        <v>0</v>
      </c>
      <c r="P67" s="290">
        <v>0</v>
      </c>
      <c r="Q67" s="75">
        <v>0</v>
      </c>
      <c r="R67" s="83">
        <v>0</v>
      </c>
      <c r="S67" s="290">
        <v>0</v>
      </c>
      <c r="T67" s="75">
        <v>0</v>
      </c>
      <c r="U67" s="83">
        <v>0</v>
      </c>
      <c r="V67" s="75">
        <v>0</v>
      </c>
      <c r="W67" s="83">
        <v>1.43226</v>
      </c>
      <c r="X67" s="290">
        <v>0</v>
      </c>
      <c r="Y67" s="75">
        <v>0</v>
      </c>
    </row>
  </sheetData>
  <mergeCells count="28">
    <mergeCell ref="A2:Y2"/>
    <mergeCell ref="A4:C4"/>
    <mergeCell ref="N4:V4"/>
    <mergeCell ref="A5:A6"/>
    <mergeCell ref="B5:B6"/>
    <mergeCell ref="C5:C6"/>
    <mergeCell ref="D4:D6"/>
    <mergeCell ref="E4:E6"/>
    <mergeCell ref="F4:F6"/>
    <mergeCell ref="G4:G6"/>
    <mergeCell ref="H4:H6"/>
    <mergeCell ref="I4:I6"/>
    <mergeCell ref="J4:J6"/>
    <mergeCell ref="K4:K6"/>
    <mergeCell ref="L4:L6"/>
    <mergeCell ref="M4:M6"/>
    <mergeCell ref="N5:N6"/>
    <mergeCell ref="O5:O6"/>
    <mergeCell ref="P5:P6"/>
    <mergeCell ref="Q5:Q6"/>
    <mergeCell ref="R5:R6"/>
    <mergeCell ref="S5:S6"/>
    <mergeCell ref="T5:T6"/>
    <mergeCell ref="U5:U6"/>
    <mergeCell ref="V5:V6"/>
    <mergeCell ref="W4:W6"/>
    <mergeCell ref="X4:X6"/>
    <mergeCell ref="Y4:Y6"/>
  </mergeCells>
  <printOptions horizontalCentered="1"/>
  <pageMargins left="0.55" right="0.55" top="0.590277777777778" bottom="0.590277777777778" header="0.510416666666667" footer="0.510416666666667"/>
  <pageSetup paperSize="9" firstPageNumber="0" orientation="landscape" useFirstPageNumber="1" horizontalDpi="300" verticalDpi="300"/>
  <headerFooter>
    <oddFooter>&amp;C第 &amp;P 页，共 &amp;N 页</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7"/>
  <sheetViews>
    <sheetView showGridLines="0" workbookViewId="0">
      <selection activeCell="N1" sqref="N1"/>
    </sheetView>
  </sheetViews>
  <sheetFormatPr defaultColWidth="9" defaultRowHeight="14.25"/>
  <cols>
    <col min="1" max="3" width="5.36666666666667" customWidth="1"/>
    <col min="4" max="4" width="9.00833333333333" customWidth="1"/>
    <col min="5" max="5" width="17.9916666666667" customWidth="1"/>
    <col min="6" max="6" width="12.5" customWidth="1"/>
    <col min="7" max="1025" width="9.00833333333333" customWidth="1"/>
  </cols>
  <sheetData>
    <row r="1" customHeight="1" spans="14:14">
      <c r="N1" t="s">
        <v>273</v>
      </c>
    </row>
    <row r="2" ht="33" customHeight="1" spans="1:14">
      <c r="A2" s="277" t="s">
        <v>274</v>
      </c>
      <c r="B2" s="277"/>
      <c r="C2" s="277"/>
      <c r="D2" s="277"/>
      <c r="E2" s="277"/>
      <c r="F2" s="277"/>
      <c r="G2" s="277"/>
      <c r="H2" s="277"/>
      <c r="I2" s="277"/>
      <c r="J2" s="277"/>
      <c r="K2" s="277"/>
      <c r="L2" s="277"/>
      <c r="M2" s="277"/>
      <c r="N2" s="277"/>
    </row>
    <row r="3" customHeight="1" spans="13:14">
      <c r="M3" s="254" t="s">
        <v>77</v>
      </c>
      <c r="N3" s="254"/>
    </row>
    <row r="4" ht="22.5" customHeight="1" spans="1:14">
      <c r="A4" s="231" t="s">
        <v>105</v>
      </c>
      <c r="B4" s="231"/>
      <c r="C4" s="231"/>
      <c r="D4" s="86" t="s">
        <v>162</v>
      </c>
      <c r="E4" s="86" t="s">
        <v>79</v>
      </c>
      <c r="F4" s="86" t="s">
        <v>80</v>
      </c>
      <c r="G4" s="86" t="s">
        <v>164</v>
      </c>
      <c r="H4" s="86"/>
      <c r="I4" s="86"/>
      <c r="J4" s="86"/>
      <c r="K4" s="86"/>
      <c r="L4" s="86" t="s">
        <v>168</v>
      </c>
      <c r="M4" s="86"/>
      <c r="N4" s="86"/>
    </row>
    <row r="5" ht="17.25" customHeight="1" spans="1:14">
      <c r="A5" s="86" t="s">
        <v>108</v>
      </c>
      <c r="B5" s="86" t="s">
        <v>109</v>
      </c>
      <c r="C5" s="86" t="s">
        <v>110</v>
      </c>
      <c r="D5" s="86"/>
      <c r="E5" s="86"/>
      <c r="F5" s="86"/>
      <c r="G5" s="86" t="s">
        <v>201</v>
      </c>
      <c r="H5" s="86" t="s">
        <v>202</v>
      </c>
      <c r="I5" s="86" t="s">
        <v>183</v>
      </c>
      <c r="J5" s="86" t="s">
        <v>184</v>
      </c>
      <c r="K5" s="86" t="s">
        <v>186</v>
      </c>
      <c r="L5" s="86" t="s">
        <v>201</v>
      </c>
      <c r="M5" s="86" t="s">
        <v>125</v>
      </c>
      <c r="N5" s="86" t="s">
        <v>203</v>
      </c>
    </row>
    <row r="6" ht="20.25" customHeight="1" spans="1:14">
      <c r="A6" s="86"/>
      <c r="B6" s="86"/>
      <c r="C6" s="86"/>
      <c r="D6" s="86"/>
      <c r="E6" s="86"/>
      <c r="F6" s="86"/>
      <c r="G6" s="86"/>
      <c r="H6" s="86"/>
      <c r="I6" s="86"/>
      <c r="J6" s="86"/>
      <c r="K6" s="86"/>
      <c r="L6" s="86"/>
      <c r="M6" s="86"/>
      <c r="N6" s="86"/>
    </row>
    <row r="7" ht="29.25" customHeight="1" spans="1:14">
      <c r="A7" s="87"/>
      <c r="B7" s="87"/>
      <c r="C7" s="87"/>
      <c r="D7" s="87"/>
      <c r="E7" s="88" t="s">
        <v>80</v>
      </c>
      <c r="F7" s="233">
        <f>F8+F10+F12+F14+F16</f>
        <v>220.569775</v>
      </c>
      <c r="G7" s="233">
        <f>G8+G10+G12+G14+G16</f>
        <v>220.569375</v>
      </c>
      <c r="H7" s="233">
        <f>H8+H10+H12+H14+H16</f>
        <v>139.34</v>
      </c>
      <c r="I7" s="233">
        <f>I8+I10+I12+I14+I16</f>
        <v>59.680675</v>
      </c>
      <c r="J7" s="233">
        <f>J8+J10+J12+J14+J16</f>
        <v>21.5487</v>
      </c>
      <c r="K7" s="233"/>
      <c r="L7" s="233"/>
      <c r="M7" s="233"/>
      <c r="N7" s="233"/>
    </row>
    <row r="8" ht="29.25" customHeight="1" spans="1:14">
      <c r="A8" s="87"/>
      <c r="B8" s="87"/>
      <c r="C8" s="87"/>
      <c r="D8" s="87" t="s">
        <v>93</v>
      </c>
      <c r="E8" s="87" t="s">
        <v>94</v>
      </c>
      <c r="F8" s="233">
        <v>105.02</v>
      </c>
      <c r="G8" s="233">
        <f t="shared" ref="G8:G17" si="0">H8+I8+J8</f>
        <v>105.0196</v>
      </c>
      <c r="H8" s="233">
        <v>66.3</v>
      </c>
      <c r="I8" s="75">
        <v>28.51774</v>
      </c>
      <c r="J8" s="75">
        <v>10.20186</v>
      </c>
      <c r="K8" s="233"/>
      <c r="L8" s="233"/>
      <c r="M8" s="233"/>
      <c r="N8" s="233"/>
    </row>
    <row r="9" ht="29.25" customHeight="1" spans="1:14">
      <c r="A9" s="87" t="s">
        <v>111</v>
      </c>
      <c r="B9" s="87" t="s">
        <v>112</v>
      </c>
      <c r="C9" s="87" t="s">
        <v>113</v>
      </c>
      <c r="D9" s="87" t="s">
        <v>93</v>
      </c>
      <c r="E9" s="88" t="s">
        <v>114</v>
      </c>
      <c r="F9" s="233">
        <f t="shared" ref="F9:F17" si="1">G9</f>
        <v>105.0196</v>
      </c>
      <c r="G9" s="233">
        <f t="shared" si="0"/>
        <v>105.0196</v>
      </c>
      <c r="H9" s="233">
        <v>66.3</v>
      </c>
      <c r="I9" s="75">
        <v>28.51774</v>
      </c>
      <c r="J9" s="75">
        <v>10.20186</v>
      </c>
      <c r="K9" s="233"/>
      <c r="L9" s="233"/>
      <c r="M9" s="233"/>
      <c r="N9" s="233"/>
    </row>
    <row r="10" ht="29.25" customHeight="1" spans="1:14">
      <c r="A10" s="87"/>
      <c r="B10" s="87"/>
      <c r="C10" s="87"/>
      <c r="D10" s="87" t="s">
        <v>95</v>
      </c>
      <c r="E10" s="87" t="s">
        <v>96</v>
      </c>
      <c r="F10" s="233">
        <f t="shared" si="1"/>
        <v>39.636432</v>
      </c>
      <c r="G10" s="233">
        <f t="shared" si="0"/>
        <v>39.636432</v>
      </c>
      <c r="H10" s="233">
        <v>25.11</v>
      </c>
      <c r="I10" s="75">
        <v>10.672992</v>
      </c>
      <c r="J10" s="75">
        <v>3.85344</v>
      </c>
      <c r="K10" s="233"/>
      <c r="L10" s="233"/>
      <c r="M10" s="233"/>
      <c r="N10" s="233"/>
    </row>
    <row r="11" ht="29.25" customHeight="1" spans="1:14">
      <c r="A11" s="87" t="s">
        <v>111</v>
      </c>
      <c r="B11" s="87" t="s">
        <v>112</v>
      </c>
      <c r="C11" s="87" t="s">
        <v>113</v>
      </c>
      <c r="D11" s="87" t="s">
        <v>95</v>
      </c>
      <c r="E11" s="88" t="s">
        <v>114</v>
      </c>
      <c r="F11" s="233">
        <f t="shared" si="1"/>
        <v>39.636432</v>
      </c>
      <c r="G11" s="233">
        <f t="shared" si="0"/>
        <v>39.636432</v>
      </c>
      <c r="H11" s="233">
        <v>25.11</v>
      </c>
      <c r="I11" s="75">
        <v>10.672992</v>
      </c>
      <c r="J11" s="75">
        <v>3.85344</v>
      </c>
      <c r="K11" s="233"/>
      <c r="L11" s="233"/>
      <c r="M11" s="233"/>
      <c r="N11" s="233"/>
    </row>
    <row r="12" ht="29.25" customHeight="1" spans="1:14">
      <c r="A12" s="89"/>
      <c r="B12" s="89"/>
      <c r="C12" s="89"/>
      <c r="D12" s="87" t="s">
        <v>97</v>
      </c>
      <c r="E12" s="87" t="s">
        <v>98</v>
      </c>
      <c r="F12" s="233">
        <f t="shared" si="1"/>
        <v>43.254784</v>
      </c>
      <c r="G12" s="233">
        <f t="shared" si="0"/>
        <v>43.254784</v>
      </c>
      <c r="H12" s="233">
        <v>27.31</v>
      </c>
      <c r="I12" s="75">
        <v>11.724684</v>
      </c>
      <c r="J12" s="75">
        <v>4.2201</v>
      </c>
      <c r="K12" s="233"/>
      <c r="L12" s="233"/>
      <c r="M12" s="233"/>
      <c r="N12" s="233"/>
    </row>
    <row r="13" ht="28.35" customHeight="1" spans="1:14">
      <c r="A13" s="87" t="s">
        <v>111</v>
      </c>
      <c r="B13" s="87" t="s">
        <v>112</v>
      </c>
      <c r="C13" s="87" t="s">
        <v>113</v>
      </c>
      <c r="D13" s="87" t="s">
        <v>97</v>
      </c>
      <c r="E13" s="88" t="s">
        <v>114</v>
      </c>
      <c r="F13" s="233">
        <f t="shared" si="1"/>
        <v>43.254784</v>
      </c>
      <c r="G13" s="233">
        <f t="shared" si="0"/>
        <v>43.254784</v>
      </c>
      <c r="H13" s="233">
        <v>27.31</v>
      </c>
      <c r="I13" s="75">
        <v>11.724684</v>
      </c>
      <c r="J13" s="75">
        <v>4.2201</v>
      </c>
      <c r="K13" s="92"/>
      <c r="L13" s="92"/>
      <c r="M13" s="92"/>
      <c r="N13" s="92"/>
    </row>
    <row r="14" ht="28.35" customHeight="1" spans="1:14">
      <c r="A14" s="89"/>
      <c r="B14" s="89"/>
      <c r="C14" s="89"/>
      <c r="D14" s="87" t="s">
        <v>99</v>
      </c>
      <c r="E14" s="87" t="s">
        <v>100</v>
      </c>
      <c r="F14" s="233">
        <f t="shared" si="1"/>
        <v>19.052226</v>
      </c>
      <c r="G14" s="233">
        <f t="shared" si="0"/>
        <v>19.052226</v>
      </c>
      <c r="H14" s="92">
        <v>12.16</v>
      </c>
      <c r="I14" s="75">
        <v>5.051186</v>
      </c>
      <c r="J14" s="75">
        <v>1.84104</v>
      </c>
      <c r="K14" s="92"/>
      <c r="L14" s="92"/>
      <c r="M14" s="92"/>
      <c r="N14" s="92"/>
    </row>
    <row r="15" ht="28.35" customHeight="1" spans="1:14">
      <c r="A15" s="87" t="s">
        <v>111</v>
      </c>
      <c r="B15" s="87" t="s">
        <v>112</v>
      </c>
      <c r="C15" s="87" t="s">
        <v>113</v>
      </c>
      <c r="D15" s="87" t="s">
        <v>99</v>
      </c>
      <c r="E15" s="88" t="s">
        <v>114</v>
      </c>
      <c r="F15" s="233">
        <f t="shared" si="1"/>
        <v>19.052226</v>
      </c>
      <c r="G15" s="233">
        <f t="shared" si="0"/>
        <v>19.052226</v>
      </c>
      <c r="H15" s="92">
        <v>12.16</v>
      </c>
      <c r="I15" s="75">
        <v>5.051186</v>
      </c>
      <c r="J15" s="75">
        <v>1.84104</v>
      </c>
      <c r="K15" s="92"/>
      <c r="L15" s="92"/>
      <c r="M15" s="92"/>
      <c r="N15" s="92"/>
    </row>
    <row r="16" ht="28.35" customHeight="1" spans="1:14">
      <c r="A16" s="89"/>
      <c r="B16" s="89"/>
      <c r="C16" s="89"/>
      <c r="D16" s="87" t="s">
        <v>101</v>
      </c>
      <c r="E16" s="87" t="s">
        <v>102</v>
      </c>
      <c r="F16" s="233">
        <f t="shared" si="1"/>
        <v>13.606333</v>
      </c>
      <c r="G16" s="233">
        <f t="shared" si="0"/>
        <v>13.606333</v>
      </c>
      <c r="H16" s="92">
        <v>8.46</v>
      </c>
      <c r="I16" s="75">
        <v>3.714073</v>
      </c>
      <c r="J16" s="75">
        <v>1.43226</v>
      </c>
      <c r="K16" s="92"/>
      <c r="L16" s="92"/>
      <c r="M16" s="92"/>
      <c r="N16" s="92"/>
    </row>
    <row r="17" ht="28.35" customHeight="1" spans="1:14">
      <c r="A17" s="87" t="s">
        <v>111</v>
      </c>
      <c r="B17" s="87" t="s">
        <v>112</v>
      </c>
      <c r="C17" s="87" t="s">
        <v>113</v>
      </c>
      <c r="D17" s="87" t="s">
        <v>101</v>
      </c>
      <c r="E17" s="88" t="s">
        <v>114</v>
      </c>
      <c r="F17" s="233">
        <f t="shared" si="1"/>
        <v>13.606333</v>
      </c>
      <c r="G17" s="233">
        <f t="shared" si="0"/>
        <v>13.606333</v>
      </c>
      <c r="H17" s="92">
        <v>8.46</v>
      </c>
      <c r="I17" s="75">
        <v>3.714073</v>
      </c>
      <c r="J17" s="75">
        <v>1.43226</v>
      </c>
      <c r="K17" s="92"/>
      <c r="L17" s="92"/>
      <c r="M17" s="92"/>
      <c r="N17" s="92"/>
    </row>
  </sheetData>
  <mergeCells count="19">
    <mergeCell ref="A2:N2"/>
    <mergeCell ref="M3:N3"/>
    <mergeCell ref="A4:C4"/>
    <mergeCell ref="G4:K4"/>
    <mergeCell ref="L4:N4"/>
    <mergeCell ref="A5:A6"/>
    <mergeCell ref="B5:B6"/>
    <mergeCell ref="C5:C6"/>
    <mergeCell ref="D4:D6"/>
    <mergeCell ref="E4:E6"/>
    <mergeCell ref="F4:F6"/>
    <mergeCell ref="G5:G6"/>
    <mergeCell ref="H5:H6"/>
    <mergeCell ref="I5:I6"/>
    <mergeCell ref="J5:J6"/>
    <mergeCell ref="K5:K6"/>
    <mergeCell ref="L5:L6"/>
    <mergeCell ref="M5:M6"/>
    <mergeCell ref="N5:N6"/>
  </mergeCells>
  <pageMargins left="0.75" right="0.75" top="1" bottom="1" header="0.510416666666667" footer="0.510416666666667"/>
  <pageSetup paperSize="9" scale="75" firstPageNumber="0" orientation="landscape" useFirstPageNumber="1" horizontalDpi="300" verticalDpi="3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L55"/>
  <sheetViews>
    <sheetView showGridLines="0" topLeftCell="L1" workbookViewId="0">
      <selection activeCell="AI1" sqref="AI1"/>
    </sheetView>
  </sheetViews>
  <sheetFormatPr defaultColWidth="6.875" defaultRowHeight="11.25"/>
  <cols>
    <col min="1" max="1" width="4.125" style="256" customWidth="1"/>
    <col min="2" max="2" width="4" style="256" customWidth="1"/>
    <col min="3" max="3" width="3.625" style="256" customWidth="1"/>
    <col min="4" max="4" width="6" style="256" customWidth="1"/>
    <col min="5" max="5" width="11.5" style="256" customWidth="1"/>
    <col min="6" max="7" width="6.875" style="256" customWidth="1"/>
    <col min="8" max="8" width="11.5" style="256" customWidth="1"/>
    <col min="9" max="35" width="5.75" style="256" customWidth="1"/>
    <col min="36" max="256" width="6.875" style="256" customWidth="1"/>
    <col min="257" max="16384" width="6.875" style="256"/>
  </cols>
  <sheetData>
    <row r="1" s="256" customFormat="1" ht="14.25" customHeight="1" spans="1:38">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3" t="s">
        <v>275</v>
      </c>
      <c r="AJ1" s="258"/>
      <c r="AK1" s="258"/>
      <c r="AL1" s="258"/>
    </row>
    <row r="2" s="256" customFormat="1" ht="18" customHeight="1" spans="1:38">
      <c r="A2" s="259" t="s">
        <v>276</v>
      </c>
      <c r="B2" s="259"/>
      <c r="C2" s="259"/>
      <c r="D2" s="259"/>
      <c r="E2" s="259"/>
      <c r="F2" s="259"/>
      <c r="G2" s="259"/>
      <c r="H2" s="259"/>
      <c r="I2" s="259"/>
      <c r="J2" s="259"/>
      <c r="K2" s="259"/>
      <c r="L2" s="259"/>
      <c r="M2" s="259"/>
      <c r="N2" s="259"/>
      <c r="O2" s="259"/>
      <c r="P2" s="259"/>
      <c r="Q2" s="259"/>
      <c r="R2" s="259"/>
      <c r="S2" s="259"/>
      <c r="T2" s="259"/>
      <c r="U2" s="259"/>
      <c r="V2" s="259"/>
      <c r="W2" s="259"/>
      <c r="X2" s="259"/>
      <c r="Y2" s="259"/>
      <c r="Z2" s="259"/>
      <c r="AA2" s="259"/>
      <c r="AB2" s="259"/>
      <c r="AC2" s="259"/>
      <c r="AD2" s="259"/>
      <c r="AE2" s="259"/>
      <c r="AF2" s="259"/>
      <c r="AG2" s="259"/>
      <c r="AH2" s="259"/>
      <c r="AI2" s="259"/>
      <c r="AJ2" s="258"/>
      <c r="AK2" s="258"/>
      <c r="AL2" s="258"/>
    </row>
    <row r="3" s="256" customFormat="1" ht="17.25" customHeight="1" spans="1:38">
      <c r="A3" s="258"/>
      <c r="B3" s="258"/>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75" t="s">
        <v>277</v>
      </c>
      <c r="AJ3" s="258"/>
      <c r="AK3" s="258"/>
      <c r="AL3" s="258"/>
    </row>
    <row r="4" s="256" customFormat="1" ht="20.25" customHeight="1" spans="1:38">
      <c r="A4" s="260" t="s">
        <v>105</v>
      </c>
      <c r="B4" s="260"/>
      <c r="C4" s="261"/>
      <c r="D4" s="262" t="s">
        <v>78</v>
      </c>
      <c r="E4" s="262" t="s">
        <v>176</v>
      </c>
      <c r="F4" s="262" t="s">
        <v>177</v>
      </c>
      <c r="G4" s="263" t="s">
        <v>119</v>
      </c>
      <c r="H4" s="262" t="s">
        <v>206</v>
      </c>
      <c r="I4" s="262" t="s">
        <v>207</v>
      </c>
      <c r="J4" s="262" t="s">
        <v>208</v>
      </c>
      <c r="K4" s="262" t="s">
        <v>209</v>
      </c>
      <c r="L4" s="262" t="s">
        <v>210</v>
      </c>
      <c r="M4" s="262" t="s">
        <v>211</v>
      </c>
      <c r="N4" s="262" t="s">
        <v>212</v>
      </c>
      <c r="O4" s="262" t="s">
        <v>213</v>
      </c>
      <c r="P4" s="262" t="s">
        <v>214</v>
      </c>
      <c r="Q4" s="262" t="s">
        <v>215</v>
      </c>
      <c r="R4" s="262" t="s">
        <v>216</v>
      </c>
      <c r="S4" s="263" t="s">
        <v>217</v>
      </c>
      <c r="T4" s="273" t="s">
        <v>218</v>
      </c>
      <c r="U4" s="262" t="s">
        <v>219</v>
      </c>
      <c r="V4" s="262" t="s">
        <v>220</v>
      </c>
      <c r="W4" s="262" t="s">
        <v>221</v>
      </c>
      <c r="X4" s="262" t="s">
        <v>222</v>
      </c>
      <c r="Y4" s="262" t="s">
        <v>223</v>
      </c>
      <c r="Z4" s="262" t="s">
        <v>224</v>
      </c>
      <c r="AA4" s="262" t="s">
        <v>225</v>
      </c>
      <c r="AB4" s="262" t="s">
        <v>226</v>
      </c>
      <c r="AC4" s="262" t="s">
        <v>227</v>
      </c>
      <c r="AD4" s="262" t="s">
        <v>228</v>
      </c>
      <c r="AE4" s="262" t="s">
        <v>229</v>
      </c>
      <c r="AF4" s="262" t="s">
        <v>230</v>
      </c>
      <c r="AG4" s="262" t="s">
        <v>231</v>
      </c>
      <c r="AH4" s="262" t="s">
        <v>232</v>
      </c>
      <c r="AI4" s="263" t="s">
        <v>233</v>
      </c>
      <c r="AJ4" s="258"/>
      <c r="AK4" s="258"/>
      <c r="AL4" s="258"/>
    </row>
    <row r="5" s="256" customFormat="1" ht="13.5" customHeight="1" spans="1:38">
      <c r="A5" s="262" t="s">
        <v>108</v>
      </c>
      <c r="B5" s="262" t="s">
        <v>109</v>
      </c>
      <c r="C5" s="262" t="s">
        <v>110</v>
      </c>
      <c r="D5" s="262"/>
      <c r="E5" s="262"/>
      <c r="F5" s="262"/>
      <c r="G5" s="263"/>
      <c r="H5" s="262"/>
      <c r="I5" s="262"/>
      <c r="J5" s="262"/>
      <c r="K5" s="262"/>
      <c r="L5" s="262"/>
      <c r="M5" s="262"/>
      <c r="N5" s="262"/>
      <c r="O5" s="262"/>
      <c r="P5" s="262"/>
      <c r="Q5" s="262"/>
      <c r="R5" s="262"/>
      <c r="S5" s="263"/>
      <c r="T5" s="273"/>
      <c r="U5" s="262"/>
      <c r="V5" s="262"/>
      <c r="W5" s="262"/>
      <c r="X5" s="262"/>
      <c r="Y5" s="262"/>
      <c r="Z5" s="262"/>
      <c r="AA5" s="262"/>
      <c r="AB5" s="262"/>
      <c r="AC5" s="262"/>
      <c r="AD5" s="262"/>
      <c r="AE5" s="262"/>
      <c r="AF5" s="262"/>
      <c r="AG5" s="262"/>
      <c r="AH5" s="262"/>
      <c r="AI5" s="263"/>
      <c r="AJ5" s="258"/>
      <c r="AK5" s="258"/>
      <c r="AL5" s="258"/>
    </row>
    <row r="6" s="256" customFormat="1" ht="13.5" customHeight="1" spans="1:38">
      <c r="A6" s="261"/>
      <c r="B6" s="261"/>
      <c r="C6" s="261"/>
      <c r="D6" s="261"/>
      <c r="E6" s="261"/>
      <c r="F6" s="262"/>
      <c r="G6" s="263"/>
      <c r="H6" s="261"/>
      <c r="I6" s="261"/>
      <c r="J6" s="261"/>
      <c r="K6" s="261"/>
      <c r="L6" s="261"/>
      <c r="M6" s="261"/>
      <c r="N6" s="261"/>
      <c r="O6" s="261"/>
      <c r="P6" s="261"/>
      <c r="Q6" s="261"/>
      <c r="R6" s="261"/>
      <c r="S6" s="260"/>
      <c r="T6" s="274"/>
      <c r="U6" s="261"/>
      <c r="V6" s="261"/>
      <c r="W6" s="261"/>
      <c r="X6" s="261"/>
      <c r="Y6" s="261"/>
      <c r="Z6" s="261"/>
      <c r="AA6" s="261"/>
      <c r="AB6" s="261"/>
      <c r="AC6" s="261"/>
      <c r="AD6" s="261"/>
      <c r="AE6" s="261"/>
      <c r="AF6" s="261"/>
      <c r="AG6" s="261"/>
      <c r="AH6" s="261"/>
      <c r="AI6" s="260"/>
      <c r="AJ6" s="258"/>
      <c r="AK6" s="258"/>
      <c r="AL6" s="258"/>
    </row>
    <row r="7" s="256" customFormat="1" ht="24.95" customHeight="1" spans="1:35">
      <c r="A7" s="264" t="s">
        <v>92</v>
      </c>
      <c r="B7" s="264" t="s">
        <v>92</v>
      </c>
      <c r="C7" s="264" t="s">
        <v>92</v>
      </c>
      <c r="D7" s="264" t="s">
        <v>92</v>
      </c>
      <c r="E7" s="264" t="s">
        <v>92</v>
      </c>
      <c r="F7" s="265" t="s">
        <v>92</v>
      </c>
      <c r="G7" s="265" t="s">
        <v>92</v>
      </c>
      <c r="H7" s="264">
        <v>1</v>
      </c>
      <c r="I7" s="264">
        <v>2</v>
      </c>
      <c r="J7" s="264">
        <v>3</v>
      </c>
      <c r="K7" s="264">
        <v>4</v>
      </c>
      <c r="L7" s="264">
        <v>5</v>
      </c>
      <c r="M7" s="264">
        <v>6</v>
      </c>
      <c r="N7" s="264">
        <v>7</v>
      </c>
      <c r="O7" s="264">
        <v>8</v>
      </c>
      <c r="P7" s="264">
        <v>9</v>
      </c>
      <c r="Q7" s="264">
        <v>10</v>
      </c>
      <c r="R7" s="264">
        <v>11</v>
      </c>
      <c r="S7" s="264">
        <v>12</v>
      </c>
      <c r="T7" s="264">
        <v>13</v>
      </c>
      <c r="U7" s="264">
        <v>14</v>
      </c>
      <c r="V7" s="264">
        <v>15</v>
      </c>
      <c r="W7" s="264">
        <v>16</v>
      </c>
      <c r="X7" s="264">
        <v>17</v>
      </c>
      <c r="Y7" s="264">
        <v>18</v>
      </c>
      <c r="Z7" s="264">
        <v>19</v>
      </c>
      <c r="AA7" s="264">
        <v>20</v>
      </c>
      <c r="AB7" s="264">
        <v>21</v>
      </c>
      <c r="AC7" s="264">
        <v>22</v>
      </c>
      <c r="AD7" s="264">
        <v>23</v>
      </c>
      <c r="AE7" s="264">
        <v>24</v>
      </c>
      <c r="AF7" s="264">
        <v>25</v>
      </c>
      <c r="AG7" s="264">
        <v>26</v>
      </c>
      <c r="AH7" s="264">
        <v>27</v>
      </c>
      <c r="AI7" s="276">
        <v>28</v>
      </c>
    </row>
    <row r="8" s="257" customFormat="1" ht="27" customHeight="1" spans="1:35">
      <c r="A8" s="266"/>
      <c r="B8" s="266"/>
      <c r="C8" s="267"/>
      <c r="D8" s="268"/>
      <c r="E8" s="269" t="s">
        <v>80</v>
      </c>
      <c r="F8" s="270"/>
      <c r="G8" s="271"/>
      <c r="H8" s="272">
        <v>32.31684</v>
      </c>
      <c r="I8" s="272">
        <v>10.8</v>
      </c>
      <c r="J8" s="272">
        <v>0</v>
      </c>
      <c r="K8" s="272">
        <v>0</v>
      </c>
      <c r="L8" s="272">
        <v>0</v>
      </c>
      <c r="M8" s="272">
        <v>0</v>
      </c>
      <c r="N8" s="272">
        <v>0</v>
      </c>
      <c r="O8" s="272">
        <v>0</v>
      </c>
      <c r="P8" s="272">
        <v>0</v>
      </c>
      <c r="Q8" s="272">
        <v>0</v>
      </c>
      <c r="R8" s="272">
        <v>0</v>
      </c>
      <c r="S8" s="272">
        <v>0</v>
      </c>
      <c r="T8" s="272">
        <v>0</v>
      </c>
      <c r="U8" s="272">
        <v>0</v>
      </c>
      <c r="V8" s="272">
        <v>0</v>
      </c>
      <c r="W8" s="272">
        <v>0</v>
      </c>
      <c r="X8" s="272">
        <v>0</v>
      </c>
      <c r="Y8" s="272">
        <v>0</v>
      </c>
      <c r="Z8" s="272">
        <v>0</v>
      </c>
      <c r="AA8" s="272">
        <v>0</v>
      </c>
      <c r="AB8" s="272">
        <v>0</v>
      </c>
      <c r="AC8" s="272">
        <v>0</v>
      </c>
      <c r="AD8" s="272">
        <v>2.86884</v>
      </c>
      <c r="AE8" s="272">
        <v>0</v>
      </c>
      <c r="AF8" s="272">
        <v>0</v>
      </c>
      <c r="AG8" s="272">
        <v>17.508</v>
      </c>
      <c r="AH8" s="272">
        <v>0</v>
      </c>
      <c r="AI8" s="272">
        <v>1.14</v>
      </c>
    </row>
    <row r="9" s="256" customFormat="1" ht="27" customHeight="1" spans="1:38">
      <c r="A9" s="266"/>
      <c r="B9" s="266"/>
      <c r="C9" s="267"/>
      <c r="D9" s="268" t="s">
        <v>93</v>
      </c>
      <c r="E9" s="269" t="s">
        <v>94</v>
      </c>
      <c r="F9" s="270"/>
      <c r="G9" s="271"/>
      <c r="H9" s="272">
        <v>15.686448</v>
      </c>
      <c r="I9" s="272">
        <v>4.8</v>
      </c>
      <c r="J9" s="272">
        <v>0</v>
      </c>
      <c r="K9" s="272">
        <v>0</v>
      </c>
      <c r="L9" s="272">
        <v>0</v>
      </c>
      <c r="M9" s="272">
        <v>0</v>
      </c>
      <c r="N9" s="272">
        <v>0</v>
      </c>
      <c r="O9" s="272">
        <v>0</v>
      </c>
      <c r="P9" s="272">
        <v>0</v>
      </c>
      <c r="Q9" s="272">
        <v>0</v>
      </c>
      <c r="R9" s="272">
        <v>0</v>
      </c>
      <c r="S9" s="272">
        <v>0</v>
      </c>
      <c r="T9" s="272">
        <v>0</v>
      </c>
      <c r="U9" s="272">
        <v>0</v>
      </c>
      <c r="V9" s="272">
        <v>0</v>
      </c>
      <c r="W9" s="272">
        <v>0</v>
      </c>
      <c r="X9" s="272">
        <v>0</v>
      </c>
      <c r="Y9" s="272">
        <v>0</v>
      </c>
      <c r="Z9" s="272">
        <v>0</v>
      </c>
      <c r="AA9" s="272">
        <v>0</v>
      </c>
      <c r="AB9" s="272">
        <v>0</v>
      </c>
      <c r="AC9" s="272">
        <v>0</v>
      </c>
      <c r="AD9" s="272">
        <v>1.358448</v>
      </c>
      <c r="AE9" s="272">
        <v>0</v>
      </c>
      <c r="AF9" s="272">
        <v>0</v>
      </c>
      <c r="AG9" s="272">
        <v>8.388</v>
      </c>
      <c r="AH9" s="272">
        <v>0</v>
      </c>
      <c r="AI9" s="272">
        <v>1.14</v>
      </c>
      <c r="AJ9" s="258"/>
      <c r="AK9" s="258"/>
      <c r="AL9" s="258"/>
    </row>
    <row r="10" s="256" customFormat="1" ht="27" customHeight="1" spans="1:38">
      <c r="A10" s="266" t="s">
        <v>111</v>
      </c>
      <c r="B10" s="266" t="s">
        <v>112</v>
      </c>
      <c r="C10" s="267" t="s">
        <v>113</v>
      </c>
      <c r="D10" s="268" t="s">
        <v>137</v>
      </c>
      <c r="E10" s="269" t="s">
        <v>114</v>
      </c>
      <c r="F10" s="270" t="s">
        <v>228</v>
      </c>
      <c r="G10" s="271" t="s">
        <v>141</v>
      </c>
      <c r="H10" s="272">
        <v>1.358448</v>
      </c>
      <c r="I10" s="272">
        <v>0</v>
      </c>
      <c r="J10" s="272">
        <v>0</v>
      </c>
      <c r="K10" s="272">
        <v>0</v>
      </c>
      <c r="L10" s="272">
        <v>0</v>
      </c>
      <c r="M10" s="272">
        <v>0</v>
      </c>
      <c r="N10" s="272">
        <v>0</v>
      </c>
      <c r="O10" s="272">
        <v>0</v>
      </c>
      <c r="P10" s="272">
        <v>0</v>
      </c>
      <c r="Q10" s="272">
        <v>0</v>
      </c>
      <c r="R10" s="272">
        <v>0</v>
      </c>
      <c r="S10" s="272">
        <v>0</v>
      </c>
      <c r="T10" s="272">
        <v>0</v>
      </c>
      <c r="U10" s="272">
        <v>0</v>
      </c>
      <c r="V10" s="272">
        <v>0</v>
      </c>
      <c r="W10" s="272">
        <v>0</v>
      </c>
      <c r="X10" s="272">
        <v>0</v>
      </c>
      <c r="Y10" s="272">
        <v>0</v>
      </c>
      <c r="Z10" s="272">
        <v>0</v>
      </c>
      <c r="AA10" s="272">
        <v>0</v>
      </c>
      <c r="AB10" s="272">
        <v>0</v>
      </c>
      <c r="AC10" s="272">
        <v>0</v>
      </c>
      <c r="AD10" s="272">
        <v>1.358448</v>
      </c>
      <c r="AE10" s="272">
        <v>0</v>
      </c>
      <c r="AF10" s="272">
        <v>0</v>
      </c>
      <c r="AG10" s="272">
        <v>0</v>
      </c>
      <c r="AH10" s="272">
        <v>0</v>
      </c>
      <c r="AI10" s="272">
        <v>0</v>
      </c>
      <c r="AJ10" s="258"/>
      <c r="AK10" s="258"/>
      <c r="AL10" s="258"/>
    </row>
    <row r="11" s="256" customFormat="1" ht="27" customHeight="1" spans="1:38">
      <c r="A11" s="266" t="s">
        <v>111</v>
      </c>
      <c r="B11" s="266" t="s">
        <v>112</v>
      </c>
      <c r="C11" s="267" t="s">
        <v>113</v>
      </c>
      <c r="D11" s="268" t="s">
        <v>137</v>
      </c>
      <c r="E11" s="269" t="s">
        <v>114</v>
      </c>
      <c r="F11" s="270" t="s">
        <v>207</v>
      </c>
      <c r="G11" s="271" t="s">
        <v>141</v>
      </c>
      <c r="H11" s="272">
        <v>4.8</v>
      </c>
      <c r="I11" s="272">
        <v>4.8</v>
      </c>
      <c r="J11" s="272">
        <v>0</v>
      </c>
      <c r="K11" s="272">
        <v>0</v>
      </c>
      <c r="L11" s="272">
        <v>0</v>
      </c>
      <c r="M11" s="272">
        <v>0</v>
      </c>
      <c r="N11" s="272">
        <v>0</v>
      </c>
      <c r="O11" s="272">
        <v>0</v>
      </c>
      <c r="P11" s="272">
        <v>0</v>
      </c>
      <c r="Q11" s="272">
        <v>0</v>
      </c>
      <c r="R11" s="272">
        <v>0</v>
      </c>
      <c r="S11" s="272">
        <v>0</v>
      </c>
      <c r="T11" s="272">
        <v>0</v>
      </c>
      <c r="U11" s="272">
        <v>0</v>
      </c>
      <c r="V11" s="272">
        <v>0</v>
      </c>
      <c r="W11" s="272">
        <v>0</v>
      </c>
      <c r="X11" s="272">
        <v>0</v>
      </c>
      <c r="Y11" s="272">
        <v>0</v>
      </c>
      <c r="Z11" s="272">
        <v>0</v>
      </c>
      <c r="AA11" s="272">
        <v>0</v>
      </c>
      <c r="AB11" s="272">
        <v>0</v>
      </c>
      <c r="AC11" s="272">
        <v>0</v>
      </c>
      <c r="AD11" s="272">
        <v>0</v>
      </c>
      <c r="AE11" s="272">
        <v>0</v>
      </c>
      <c r="AF11" s="272">
        <v>0</v>
      </c>
      <c r="AG11" s="272">
        <v>0</v>
      </c>
      <c r="AH11" s="272">
        <v>0</v>
      </c>
      <c r="AI11" s="272">
        <v>0</v>
      </c>
      <c r="AJ11" s="258"/>
      <c r="AK11" s="258"/>
      <c r="AL11" s="258"/>
    </row>
    <row r="12" s="256" customFormat="1" ht="27" customHeight="1" spans="1:38">
      <c r="A12" s="266" t="s">
        <v>111</v>
      </c>
      <c r="B12" s="266" t="s">
        <v>112</v>
      </c>
      <c r="C12" s="267" t="s">
        <v>113</v>
      </c>
      <c r="D12" s="268" t="s">
        <v>137</v>
      </c>
      <c r="E12" s="269" t="s">
        <v>114</v>
      </c>
      <c r="F12" s="270" t="s">
        <v>234</v>
      </c>
      <c r="G12" s="271" t="s">
        <v>141</v>
      </c>
      <c r="H12" s="272">
        <v>8.388</v>
      </c>
      <c r="I12" s="272">
        <v>0</v>
      </c>
      <c r="J12" s="272">
        <v>0</v>
      </c>
      <c r="K12" s="272">
        <v>0</v>
      </c>
      <c r="L12" s="272">
        <v>0</v>
      </c>
      <c r="M12" s="272">
        <v>0</v>
      </c>
      <c r="N12" s="272">
        <v>0</v>
      </c>
      <c r="O12" s="272">
        <v>0</v>
      </c>
      <c r="P12" s="272">
        <v>0</v>
      </c>
      <c r="Q12" s="272">
        <v>0</v>
      </c>
      <c r="R12" s="272">
        <v>0</v>
      </c>
      <c r="S12" s="272">
        <v>0</v>
      </c>
      <c r="T12" s="272">
        <v>0</v>
      </c>
      <c r="U12" s="272">
        <v>0</v>
      </c>
      <c r="V12" s="272">
        <v>0</v>
      </c>
      <c r="W12" s="272">
        <v>0</v>
      </c>
      <c r="X12" s="272">
        <v>0</v>
      </c>
      <c r="Y12" s="272">
        <v>0</v>
      </c>
      <c r="Z12" s="272">
        <v>0</v>
      </c>
      <c r="AA12" s="272">
        <v>0</v>
      </c>
      <c r="AB12" s="272">
        <v>0</v>
      </c>
      <c r="AC12" s="272">
        <v>0</v>
      </c>
      <c r="AD12" s="272">
        <v>0</v>
      </c>
      <c r="AE12" s="272">
        <v>0</v>
      </c>
      <c r="AF12" s="272">
        <v>0</v>
      </c>
      <c r="AG12" s="272">
        <v>8.388</v>
      </c>
      <c r="AH12" s="272">
        <v>0</v>
      </c>
      <c r="AI12" s="272">
        <v>0</v>
      </c>
      <c r="AJ12" s="258"/>
      <c r="AK12" s="258"/>
      <c r="AL12" s="258"/>
    </row>
    <row r="13" s="256" customFormat="1" ht="27" customHeight="1" spans="1:38">
      <c r="A13" s="266" t="s">
        <v>111</v>
      </c>
      <c r="B13" s="266" t="s">
        <v>112</v>
      </c>
      <c r="C13" s="267" t="s">
        <v>113</v>
      </c>
      <c r="D13" s="268" t="s">
        <v>137</v>
      </c>
      <c r="E13" s="269" t="s">
        <v>114</v>
      </c>
      <c r="F13" s="270" t="s">
        <v>233</v>
      </c>
      <c r="G13" s="271" t="s">
        <v>142</v>
      </c>
      <c r="H13" s="272">
        <v>1.14</v>
      </c>
      <c r="I13" s="272">
        <v>0</v>
      </c>
      <c r="J13" s="272">
        <v>0</v>
      </c>
      <c r="K13" s="272">
        <v>0</v>
      </c>
      <c r="L13" s="272">
        <v>0</v>
      </c>
      <c r="M13" s="272">
        <v>0</v>
      </c>
      <c r="N13" s="272">
        <v>0</v>
      </c>
      <c r="O13" s="272">
        <v>0</v>
      </c>
      <c r="P13" s="272">
        <v>0</v>
      </c>
      <c r="Q13" s="272">
        <v>0</v>
      </c>
      <c r="R13" s="272">
        <v>0</v>
      </c>
      <c r="S13" s="272">
        <v>0</v>
      </c>
      <c r="T13" s="272">
        <v>0</v>
      </c>
      <c r="U13" s="272">
        <v>0</v>
      </c>
      <c r="V13" s="272">
        <v>0</v>
      </c>
      <c r="W13" s="272">
        <v>0</v>
      </c>
      <c r="X13" s="272">
        <v>0</v>
      </c>
      <c r="Y13" s="272">
        <v>0</v>
      </c>
      <c r="Z13" s="272">
        <v>0</v>
      </c>
      <c r="AA13" s="272">
        <v>0</v>
      </c>
      <c r="AB13" s="272">
        <v>0</v>
      </c>
      <c r="AC13" s="272">
        <v>0</v>
      </c>
      <c r="AD13" s="272">
        <v>0</v>
      </c>
      <c r="AE13" s="272">
        <v>0</v>
      </c>
      <c r="AF13" s="272">
        <v>0</v>
      </c>
      <c r="AG13" s="272">
        <v>0</v>
      </c>
      <c r="AH13" s="272">
        <v>0</v>
      </c>
      <c r="AI13" s="272">
        <v>1.14</v>
      </c>
      <c r="AJ13" s="258"/>
      <c r="AK13" s="258"/>
      <c r="AL13" s="258"/>
    </row>
    <row r="14" s="256" customFormat="1" ht="27" customHeight="1" spans="1:38">
      <c r="A14" s="266"/>
      <c r="B14" s="266"/>
      <c r="C14" s="267"/>
      <c r="D14" s="268" t="s">
        <v>95</v>
      </c>
      <c r="E14" s="269" t="s">
        <v>96</v>
      </c>
      <c r="F14" s="270"/>
      <c r="G14" s="271"/>
      <c r="H14" s="272">
        <v>6.052712</v>
      </c>
      <c r="I14" s="272">
        <v>2</v>
      </c>
      <c r="J14" s="272">
        <v>0</v>
      </c>
      <c r="K14" s="272">
        <v>0</v>
      </c>
      <c r="L14" s="272">
        <v>0</v>
      </c>
      <c r="M14" s="272">
        <v>0</v>
      </c>
      <c r="N14" s="272">
        <v>0</v>
      </c>
      <c r="O14" s="272">
        <v>0</v>
      </c>
      <c r="P14" s="272">
        <v>0</v>
      </c>
      <c r="Q14" s="272">
        <v>0</v>
      </c>
      <c r="R14" s="272">
        <v>0</v>
      </c>
      <c r="S14" s="272">
        <v>0</v>
      </c>
      <c r="T14" s="272">
        <v>0</v>
      </c>
      <c r="U14" s="272">
        <v>0</v>
      </c>
      <c r="V14" s="272">
        <v>0</v>
      </c>
      <c r="W14" s="272">
        <v>0</v>
      </c>
      <c r="X14" s="272">
        <v>0</v>
      </c>
      <c r="Y14" s="272">
        <v>0</v>
      </c>
      <c r="Z14" s="272">
        <v>0</v>
      </c>
      <c r="AA14" s="272">
        <v>0</v>
      </c>
      <c r="AB14" s="272">
        <v>0</v>
      </c>
      <c r="AC14" s="272">
        <v>0</v>
      </c>
      <c r="AD14" s="272">
        <v>0.512712</v>
      </c>
      <c r="AE14" s="272">
        <v>0</v>
      </c>
      <c r="AF14" s="272">
        <v>0</v>
      </c>
      <c r="AG14" s="272">
        <v>3.54</v>
      </c>
      <c r="AH14" s="272">
        <v>0</v>
      </c>
      <c r="AI14" s="272">
        <v>0</v>
      </c>
      <c r="AJ14" s="258"/>
      <c r="AK14" s="258"/>
      <c r="AL14" s="258"/>
    </row>
    <row r="15" s="256" customFormat="1" ht="27" customHeight="1" spans="1:38">
      <c r="A15" s="266" t="s">
        <v>111</v>
      </c>
      <c r="B15" s="266" t="s">
        <v>112</v>
      </c>
      <c r="C15" s="267" t="s">
        <v>113</v>
      </c>
      <c r="D15" s="268" t="s">
        <v>152</v>
      </c>
      <c r="E15" s="269" t="s">
        <v>114</v>
      </c>
      <c r="F15" s="270" t="s">
        <v>228</v>
      </c>
      <c r="G15" s="271" t="s">
        <v>141</v>
      </c>
      <c r="H15" s="272">
        <v>0.512712</v>
      </c>
      <c r="I15" s="272">
        <v>0</v>
      </c>
      <c r="J15" s="272">
        <v>0</v>
      </c>
      <c r="K15" s="272">
        <v>0</v>
      </c>
      <c r="L15" s="272">
        <v>0</v>
      </c>
      <c r="M15" s="272">
        <v>0</v>
      </c>
      <c r="N15" s="272">
        <v>0</v>
      </c>
      <c r="O15" s="272">
        <v>0</v>
      </c>
      <c r="P15" s="272">
        <v>0</v>
      </c>
      <c r="Q15" s="272">
        <v>0</v>
      </c>
      <c r="R15" s="272">
        <v>0</v>
      </c>
      <c r="S15" s="272">
        <v>0</v>
      </c>
      <c r="T15" s="272">
        <v>0</v>
      </c>
      <c r="U15" s="272">
        <v>0</v>
      </c>
      <c r="V15" s="272">
        <v>0</v>
      </c>
      <c r="W15" s="272">
        <v>0</v>
      </c>
      <c r="X15" s="272">
        <v>0</v>
      </c>
      <c r="Y15" s="272">
        <v>0</v>
      </c>
      <c r="Z15" s="272">
        <v>0</v>
      </c>
      <c r="AA15" s="272">
        <v>0</v>
      </c>
      <c r="AB15" s="272">
        <v>0</v>
      </c>
      <c r="AC15" s="272">
        <v>0</v>
      </c>
      <c r="AD15" s="272">
        <v>0.512712</v>
      </c>
      <c r="AE15" s="272">
        <v>0</v>
      </c>
      <c r="AF15" s="272">
        <v>0</v>
      </c>
      <c r="AG15" s="272">
        <v>0</v>
      </c>
      <c r="AH15" s="272">
        <v>0</v>
      </c>
      <c r="AI15" s="272">
        <v>0</v>
      </c>
      <c r="AJ15" s="258"/>
      <c r="AK15" s="258"/>
      <c r="AL15" s="258"/>
    </row>
    <row r="16" s="256" customFormat="1" ht="27" customHeight="1" spans="1:38">
      <c r="A16" s="266" t="s">
        <v>111</v>
      </c>
      <c r="B16" s="266" t="s">
        <v>112</v>
      </c>
      <c r="C16" s="267" t="s">
        <v>113</v>
      </c>
      <c r="D16" s="268" t="s">
        <v>152</v>
      </c>
      <c r="E16" s="269" t="s">
        <v>114</v>
      </c>
      <c r="F16" s="270" t="s">
        <v>234</v>
      </c>
      <c r="G16" s="271" t="s">
        <v>141</v>
      </c>
      <c r="H16" s="272">
        <v>3.54</v>
      </c>
      <c r="I16" s="272">
        <v>0</v>
      </c>
      <c r="J16" s="272">
        <v>0</v>
      </c>
      <c r="K16" s="272">
        <v>0</v>
      </c>
      <c r="L16" s="272">
        <v>0</v>
      </c>
      <c r="M16" s="272">
        <v>0</v>
      </c>
      <c r="N16" s="272">
        <v>0</v>
      </c>
      <c r="O16" s="272">
        <v>0</v>
      </c>
      <c r="P16" s="272">
        <v>0</v>
      </c>
      <c r="Q16" s="272">
        <v>0</v>
      </c>
      <c r="R16" s="272">
        <v>0</v>
      </c>
      <c r="S16" s="272">
        <v>0</v>
      </c>
      <c r="T16" s="272">
        <v>0</v>
      </c>
      <c r="U16" s="272">
        <v>0</v>
      </c>
      <c r="V16" s="272">
        <v>0</v>
      </c>
      <c r="W16" s="272">
        <v>0</v>
      </c>
      <c r="X16" s="272">
        <v>0</v>
      </c>
      <c r="Y16" s="272">
        <v>0</v>
      </c>
      <c r="Z16" s="272">
        <v>0</v>
      </c>
      <c r="AA16" s="272">
        <v>0</v>
      </c>
      <c r="AB16" s="272">
        <v>0</v>
      </c>
      <c r="AC16" s="272">
        <v>0</v>
      </c>
      <c r="AD16" s="272">
        <v>0</v>
      </c>
      <c r="AE16" s="272">
        <v>0</v>
      </c>
      <c r="AF16" s="272">
        <v>0</v>
      </c>
      <c r="AG16" s="272">
        <v>3.54</v>
      </c>
      <c r="AH16" s="272">
        <v>0</v>
      </c>
      <c r="AI16" s="272">
        <v>0</v>
      </c>
      <c r="AJ16" s="258"/>
      <c r="AK16" s="258"/>
      <c r="AL16" s="258"/>
    </row>
    <row r="17" s="256" customFormat="1" ht="27" customHeight="1" spans="1:38">
      <c r="A17" s="266" t="s">
        <v>111</v>
      </c>
      <c r="B17" s="266" t="s">
        <v>112</v>
      </c>
      <c r="C17" s="267" t="s">
        <v>113</v>
      </c>
      <c r="D17" s="268" t="s">
        <v>152</v>
      </c>
      <c r="E17" s="269" t="s">
        <v>114</v>
      </c>
      <c r="F17" s="270" t="s">
        <v>207</v>
      </c>
      <c r="G17" s="271" t="s">
        <v>141</v>
      </c>
      <c r="H17" s="272">
        <v>2</v>
      </c>
      <c r="I17" s="272">
        <v>2</v>
      </c>
      <c r="J17" s="272">
        <v>0</v>
      </c>
      <c r="K17" s="272">
        <v>0</v>
      </c>
      <c r="L17" s="272">
        <v>0</v>
      </c>
      <c r="M17" s="272">
        <v>0</v>
      </c>
      <c r="N17" s="272">
        <v>0</v>
      </c>
      <c r="O17" s="272">
        <v>0</v>
      </c>
      <c r="P17" s="272">
        <v>0</v>
      </c>
      <c r="Q17" s="272">
        <v>0</v>
      </c>
      <c r="R17" s="272">
        <v>0</v>
      </c>
      <c r="S17" s="272">
        <v>0</v>
      </c>
      <c r="T17" s="272">
        <v>0</v>
      </c>
      <c r="U17" s="272">
        <v>0</v>
      </c>
      <c r="V17" s="272">
        <v>0</v>
      </c>
      <c r="W17" s="272">
        <v>0</v>
      </c>
      <c r="X17" s="272">
        <v>0</v>
      </c>
      <c r="Y17" s="272">
        <v>0</v>
      </c>
      <c r="Z17" s="272">
        <v>0</v>
      </c>
      <c r="AA17" s="272">
        <v>0</v>
      </c>
      <c r="AB17" s="272">
        <v>0</v>
      </c>
      <c r="AC17" s="272">
        <v>0</v>
      </c>
      <c r="AD17" s="272">
        <v>0</v>
      </c>
      <c r="AE17" s="272">
        <v>0</v>
      </c>
      <c r="AF17" s="272">
        <v>0</v>
      </c>
      <c r="AG17" s="272">
        <v>0</v>
      </c>
      <c r="AH17" s="272">
        <v>0</v>
      </c>
      <c r="AI17" s="272">
        <v>0</v>
      </c>
      <c r="AJ17" s="258"/>
      <c r="AK17" s="258"/>
      <c r="AL17" s="258"/>
    </row>
    <row r="18" s="256" customFormat="1" ht="27" customHeight="1" spans="1:38">
      <c r="A18" s="266"/>
      <c r="B18" s="266"/>
      <c r="C18" s="267"/>
      <c r="D18" s="268" t="s">
        <v>97</v>
      </c>
      <c r="E18" s="269" t="s">
        <v>98</v>
      </c>
      <c r="F18" s="270"/>
      <c r="G18" s="271"/>
      <c r="H18" s="272">
        <v>6.16124</v>
      </c>
      <c r="I18" s="272">
        <v>2</v>
      </c>
      <c r="J18" s="272">
        <v>0</v>
      </c>
      <c r="K18" s="272">
        <v>0</v>
      </c>
      <c r="L18" s="272">
        <v>0</v>
      </c>
      <c r="M18" s="272">
        <v>0</v>
      </c>
      <c r="N18" s="272">
        <v>0</v>
      </c>
      <c r="O18" s="272">
        <v>0</v>
      </c>
      <c r="P18" s="272">
        <v>0</v>
      </c>
      <c r="Q18" s="272">
        <v>0</v>
      </c>
      <c r="R18" s="272">
        <v>0</v>
      </c>
      <c r="S18" s="272">
        <v>0</v>
      </c>
      <c r="T18" s="272">
        <v>0</v>
      </c>
      <c r="U18" s="272">
        <v>0</v>
      </c>
      <c r="V18" s="272">
        <v>0</v>
      </c>
      <c r="W18" s="272">
        <v>0</v>
      </c>
      <c r="X18" s="272">
        <v>0</v>
      </c>
      <c r="Y18" s="272">
        <v>0</v>
      </c>
      <c r="Z18" s="272">
        <v>0</v>
      </c>
      <c r="AA18" s="272">
        <v>0</v>
      </c>
      <c r="AB18" s="272">
        <v>0</v>
      </c>
      <c r="AC18" s="272">
        <v>0</v>
      </c>
      <c r="AD18" s="272">
        <v>0.56124</v>
      </c>
      <c r="AE18" s="272">
        <v>0</v>
      </c>
      <c r="AF18" s="272">
        <v>0</v>
      </c>
      <c r="AG18" s="272">
        <v>3.6</v>
      </c>
      <c r="AH18" s="272">
        <v>0</v>
      </c>
      <c r="AI18" s="272">
        <v>0</v>
      </c>
      <c r="AJ18" s="258"/>
      <c r="AK18" s="258"/>
      <c r="AL18" s="258"/>
    </row>
    <row r="19" s="256" customFormat="1" ht="27" customHeight="1" spans="1:38">
      <c r="A19" s="266" t="s">
        <v>111</v>
      </c>
      <c r="B19" s="266" t="s">
        <v>112</v>
      </c>
      <c r="C19" s="267" t="s">
        <v>113</v>
      </c>
      <c r="D19" s="268" t="s">
        <v>153</v>
      </c>
      <c r="E19" s="269" t="s">
        <v>114</v>
      </c>
      <c r="F19" s="270" t="s">
        <v>207</v>
      </c>
      <c r="G19" s="271" t="s">
        <v>141</v>
      </c>
      <c r="H19" s="272">
        <v>2</v>
      </c>
      <c r="I19" s="272">
        <v>2</v>
      </c>
      <c r="J19" s="272">
        <v>0</v>
      </c>
      <c r="K19" s="272">
        <v>0</v>
      </c>
      <c r="L19" s="272">
        <v>0</v>
      </c>
      <c r="M19" s="272">
        <v>0</v>
      </c>
      <c r="N19" s="272">
        <v>0</v>
      </c>
      <c r="O19" s="272">
        <v>0</v>
      </c>
      <c r="P19" s="272">
        <v>0</v>
      </c>
      <c r="Q19" s="272">
        <v>0</v>
      </c>
      <c r="R19" s="272">
        <v>0</v>
      </c>
      <c r="S19" s="272">
        <v>0</v>
      </c>
      <c r="T19" s="272">
        <v>0</v>
      </c>
      <c r="U19" s="272">
        <v>0</v>
      </c>
      <c r="V19" s="272">
        <v>0</v>
      </c>
      <c r="W19" s="272">
        <v>0</v>
      </c>
      <c r="X19" s="272">
        <v>0</v>
      </c>
      <c r="Y19" s="272">
        <v>0</v>
      </c>
      <c r="Z19" s="272">
        <v>0</v>
      </c>
      <c r="AA19" s="272">
        <v>0</v>
      </c>
      <c r="AB19" s="272">
        <v>0</v>
      </c>
      <c r="AC19" s="272">
        <v>0</v>
      </c>
      <c r="AD19" s="272">
        <v>0</v>
      </c>
      <c r="AE19" s="272">
        <v>0</v>
      </c>
      <c r="AF19" s="272">
        <v>0</v>
      </c>
      <c r="AG19" s="272">
        <v>0</v>
      </c>
      <c r="AH19" s="272">
        <v>0</v>
      </c>
      <c r="AI19" s="272">
        <v>0</v>
      </c>
      <c r="AJ19" s="258"/>
      <c r="AK19" s="258"/>
      <c r="AL19" s="258"/>
    </row>
    <row r="20" s="256" customFormat="1" ht="27" customHeight="1" spans="1:38">
      <c r="A20" s="266" t="s">
        <v>111</v>
      </c>
      <c r="B20" s="266" t="s">
        <v>112</v>
      </c>
      <c r="C20" s="267" t="s">
        <v>113</v>
      </c>
      <c r="D20" s="268" t="s">
        <v>153</v>
      </c>
      <c r="E20" s="269" t="s">
        <v>114</v>
      </c>
      <c r="F20" s="270" t="s">
        <v>234</v>
      </c>
      <c r="G20" s="271" t="s">
        <v>141</v>
      </c>
      <c r="H20" s="272">
        <v>3.6</v>
      </c>
      <c r="I20" s="272">
        <v>0</v>
      </c>
      <c r="J20" s="272">
        <v>0</v>
      </c>
      <c r="K20" s="272">
        <v>0</v>
      </c>
      <c r="L20" s="272">
        <v>0</v>
      </c>
      <c r="M20" s="272">
        <v>0</v>
      </c>
      <c r="N20" s="272">
        <v>0</v>
      </c>
      <c r="O20" s="272">
        <v>0</v>
      </c>
      <c r="P20" s="272">
        <v>0</v>
      </c>
      <c r="Q20" s="272">
        <v>0</v>
      </c>
      <c r="R20" s="272">
        <v>0</v>
      </c>
      <c r="S20" s="272">
        <v>0</v>
      </c>
      <c r="T20" s="272">
        <v>0</v>
      </c>
      <c r="U20" s="272">
        <v>0</v>
      </c>
      <c r="V20" s="272">
        <v>0</v>
      </c>
      <c r="W20" s="272">
        <v>0</v>
      </c>
      <c r="X20" s="272">
        <v>0</v>
      </c>
      <c r="Y20" s="272">
        <v>0</v>
      </c>
      <c r="Z20" s="272">
        <v>0</v>
      </c>
      <c r="AA20" s="272">
        <v>0</v>
      </c>
      <c r="AB20" s="272">
        <v>0</v>
      </c>
      <c r="AC20" s="272">
        <v>0</v>
      </c>
      <c r="AD20" s="272">
        <v>0</v>
      </c>
      <c r="AE20" s="272">
        <v>0</v>
      </c>
      <c r="AF20" s="272">
        <v>0</v>
      </c>
      <c r="AG20" s="272">
        <v>3.6</v>
      </c>
      <c r="AH20" s="272">
        <v>0</v>
      </c>
      <c r="AI20" s="272">
        <v>0</v>
      </c>
      <c r="AJ20" s="258"/>
      <c r="AK20" s="258"/>
      <c r="AL20" s="258"/>
    </row>
    <row r="21" s="256" customFormat="1" ht="27" customHeight="1" spans="1:38">
      <c r="A21" s="266" t="s">
        <v>111</v>
      </c>
      <c r="B21" s="266" t="s">
        <v>112</v>
      </c>
      <c r="C21" s="267" t="s">
        <v>113</v>
      </c>
      <c r="D21" s="268" t="s">
        <v>153</v>
      </c>
      <c r="E21" s="269" t="s">
        <v>114</v>
      </c>
      <c r="F21" s="270" t="s">
        <v>228</v>
      </c>
      <c r="G21" s="271" t="s">
        <v>141</v>
      </c>
      <c r="H21" s="272">
        <v>0.56124</v>
      </c>
      <c r="I21" s="272">
        <v>0</v>
      </c>
      <c r="J21" s="272">
        <v>0</v>
      </c>
      <c r="K21" s="272">
        <v>0</v>
      </c>
      <c r="L21" s="272">
        <v>0</v>
      </c>
      <c r="M21" s="272">
        <v>0</v>
      </c>
      <c r="N21" s="272">
        <v>0</v>
      </c>
      <c r="O21" s="272">
        <v>0</v>
      </c>
      <c r="P21" s="272">
        <v>0</v>
      </c>
      <c r="Q21" s="272">
        <v>0</v>
      </c>
      <c r="R21" s="272">
        <v>0</v>
      </c>
      <c r="S21" s="272">
        <v>0</v>
      </c>
      <c r="T21" s="272">
        <v>0</v>
      </c>
      <c r="U21" s="272">
        <v>0</v>
      </c>
      <c r="V21" s="272">
        <v>0</v>
      </c>
      <c r="W21" s="272">
        <v>0</v>
      </c>
      <c r="X21" s="272">
        <v>0</v>
      </c>
      <c r="Y21" s="272">
        <v>0</v>
      </c>
      <c r="Z21" s="272">
        <v>0</v>
      </c>
      <c r="AA21" s="272">
        <v>0</v>
      </c>
      <c r="AB21" s="272">
        <v>0</v>
      </c>
      <c r="AC21" s="272">
        <v>0</v>
      </c>
      <c r="AD21" s="272">
        <v>0.56124</v>
      </c>
      <c r="AE21" s="272">
        <v>0</v>
      </c>
      <c r="AF21" s="272">
        <v>0</v>
      </c>
      <c r="AG21" s="272">
        <v>0</v>
      </c>
      <c r="AH21" s="272">
        <v>0</v>
      </c>
      <c r="AI21" s="272">
        <v>0</v>
      </c>
      <c r="AJ21" s="258"/>
      <c r="AK21" s="258"/>
      <c r="AL21" s="258"/>
    </row>
    <row r="22" s="256" customFormat="1" ht="27" customHeight="1" spans="1:38">
      <c r="A22" s="266"/>
      <c r="B22" s="266"/>
      <c r="C22" s="267"/>
      <c r="D22" s="268" t="s">
        <v>99</v>
      </c>
      <c r="E22" s="269" t="s">
        <v>100</v>
      </c>
      <c r="F22" s="270"/>
      <c r="G22" s="271"/>
      <c r="H22" s="272">
        <v>3.425472</v>
      </c>
      <c r="I22" s="272">
        <v>1.2</v>
      </c>
      <c r="J22" s="272">
        <v>0</v>
      </c>
      <c r="K22" s="272">
        <v>0</v>
      </c>
      <c r="L22" s="272">
        <v>0</v>
      </c>
      <c r="M22" s="272">
        <v>0</v>
      </c>
      <c r="N22" s="272">
        <v>0</v>
      </c>
      <c r="O22" s="272">
        <v>0</v>
      </c>
      <c r="P22" s="272">
        <v>0</v>
      </c>
      <c r="Q22" s="272">
        <v>0</v>
      </c>
      <c r="R22" s="272">
        <v>0</v>
      </c>
      <c r="S22" s="272">
        <v>0</v>
      </c>
      <c r="T22" s="272">
        <v>0</v>
      </c>
      <c r="U22" s="272">
        <v>0</v>
      </c>
      <c r="V22" s="272">
        <v>0</v>
      </c>
      <c r="W22" s="272">
        <v>0</v>
      </c>
      <c r="X22" s="272">
        <v>0</v>
      </c>
      <c r="Y22" s="272">
        <v>0</v>
      </c>
      <c r="Z22" s="272">
        <v>0</v>
      </c>
      <c r="AA22" s="272">
        <v>0</v>
      </c>
      <c r="AB22" s="272">
        <v>0</v>
      </c>
      <c r="AC22" s="272">
        <v>0</v>
      </c>
      <c r="AD22" s="272">
        <v>0.245472</v>
      </c>
      <c r="AE22" s="272">
        <v>0</v>
      </c>
      <c r="AF22" s="272">
        <v>0</v>
      </c>
      <c r="AG22" s="272">
        <v>1.98</v>
      </c>
      <c r="AH22" s="272">
        <v>0</v>
      </c>
      <c r="AI22" s="272">
        <v>0</v>
      </c>
      <c r="AJ22" s="258"/>
      <c r="AK22" s="258"/>
      <c r="AL22" s="258"/>
    </row>
    <row r="23" s="256" customFormat="1" ht="27" customHeight="1" spans="1:38">
      <c r="A23" s="266" t="s">
        <v>111</v>
      </c>
      <c r="B23" s="266" t="s">
        <v>112</v>
      </c>
      <c r="C23" s="267" t="s">
        <v>113</v>
      </c>
      <c r="D23" s="268" t="s">
        <v>154</v>
      </c>
      <c r="E23" s="269" t="s">
        <v>114</v>
      </c>
      <c r="F23" s="270" t="s">
        <v>228</v>
      </c>
      <c r="G23" s="271" t="s">
        <v>141</v>
      </c>
      <c r="H23" s="272">
        <v>0.245472</v>
      </c>
      <c r="I23" s="272">
        <v>0</v>
      </c>
      <c r="J23" s="272">
        <v>0</v>
      </c>
      <c r="K23" s="272">
        <v>0</v>
      </c>
      <c r="L23" s="272">
        <v>0</v>
      </c>
      <c r="M23" s="272">
        <v>0</v>
      </c>
      <c r="N23" s="272">
        <v>0</v>
      </c>
      <c r="O23" s="272">
        <v>0</v>
      </c>
      <c r="P23" s="272">
        <v>0</v>
      </c>
      <c r="Q23" s="272">
        <v>0</v>
      </c>
      <c r="R23" s="272">
        <v>0</v>
      </c>
      <c r="S23" s="272">
        <v>0</v>
      </c>
      <c r="T23" s="272">
        <v>0</v>
      </c>
      <c r="U23" s="272">
        <v>0</v>
      </c>
      <c r="V23" s="272">
        <v>0</v>
      </c>
      <c r="W23" s="272">
        <v>0</v>
      </c>
      <c r="X23" s="272">
        <v>0</v>
      </c>
      <c r="Y23" s="272">
        <v>0</v>
      </c>
      <c r="Z23" s="272">
        <v>0</v>
      </c>
      <c r="AA23" s="272">
        <v>0</v>
      </c>
      <c r="AB23" s="272">
        <v>0</v>
      </c>
      <c r="AC23" s="272">
        <v>0</v>
      </c>
      <c r="AD23" s="272">
        <v>0.245472</v>
      </c>
      <c r="AE23" s="272">
        <v>0</v>
      </c>
      <c r="AF23" s="272">
        <v>0</v>
      </c>
      <c r="AG23" s="272">
        <v>0</v>
      </c>
      <c r="AH23" s="272">
        <v>0</v>
      </c>
      <c r="AI23" s="272">
        <v>0</v>
      </c>
      <c r="AJ23" s="258"/>
      <c r="AK23" s="258"/>
      <c r="AL23" s="258"/>
    </row>
    <row r="24" s="256" customFormat="1" ht="27" customHeight="1" spans="1:38">
      <c r="A24" s="266" t="s">
        <v>111</v>
      </c>
      <c r="B24" s="266" t="s">
        <v>112</v>
      </c>
      <c r="C24" s="267" t="s">
        <v>113</v>
      </c>
      <c r="D24" s="268" t="s">
        <v>154</v>
      </c>
      <c r="E24" s="269" t="s">
        <v>114</v>
      </c>
      <c r="F24" s="270" t="s">
        <v>207</v>
      </c>
      <c r="G24" s="271" t="s">
        <v>141</v>
      </c>
      <c r="H24" s="272">
        <v>1.2</v>
      </c>
      <c r="I24" s="272">
        <v>1.2</v>
      </c>
      <c r="J24" s="272">
        <v>0</v>
      </c>
      <c r="K24" s="272">
        <v>0</v>
      </c>
      <c r="L24" s="272">
        <v>0</v>
      </c>
      <c r="M24" s="272">
        <v>0</v>
      </c>
      <c r="N24" s="272">
        <v>0</v>
      </c>
      <c r="O24" s="272">
        <v>0</v>
      </c>
      <c r="P24" s="272">
        <v>0</v>
      </c>
      <c r="Q24" s="272">
        <v>0</v>
      </c>
      <c r="R24" s="272">
        <v>0</v>
      </c>
      <c r="S24" s="272">
        <v>0</v>
      </c>
      <c r="T24" s="272">
        <v>0</v>
      </c>
      <c r="U24" s="272">
        <v>0</v>
      </c>
      <c r="V24" s="272">
        <v>0</v>
      </c>
      <c r="W24" s="272">
        <v>0</v>
      </c>
      <c r="X24" s="272">
        <v>0</v>
      </c>
      <c r="Y24" s="272">
        <v>0</v>
      </c>
      <c r="Z24" s="272">
        <v>0</v>
      </c>
      <c r="AA24" s="272">
        <v>0</v>
      </c>
      <c r="AB24" s="272">
        <v>0</v>
      </c>
      <c r="AC24" s="272">
        <v>0</v>
      </c>
      <c r="AD24" s="272">
        <v>0</v>
      </c>
      <c r="AE24" s="272">
        <v>0</v>
      </c>
      <c r="AF24" s="272">
        <v>0</v>
      </c>
      <c r="AG24" s="272">
        <v>0</v>
      </c>
      <c r="AH24" s="272">
        <v>0</v>
      </c>
      <c r="AI24" s="272">
        <v>0</v>
      </c>
      <c r="AJ24" s="258"/>
      <c r="AK24" s="258"/>
      <c r="AL24" s="258"/>
    </row>
    <row r="25" s="256" customFormat="1" ht="27" customHeight="1" spans="1:38">
      <c r="A25" s="266" t="s">
        <v>111</v>
      </c>
      <c r="B25" s="266" t="s">
        <v>112</v>
      </c>
      <c r="C25" s="267" t="s">
        <v>113</v>
      </c>
      <c r="D25" s="268" t="s">
        <v>154</v>
      </c>
      <c r="E25" s="269" t="s">
        <v>114</v>
      </c>
      <c r="F25" s="270" t="s">
        <v>234</v>
      </c>
      <c r="G25" s="271" t="s">
        <v>141</v>
      </c>
      <c r="H25" s="272">
        <v>1.98</v>
      </c>
      <c r="I25" s="272">
        <v>0</v>
      </c>
      <c r="J25" s="272">
        <v>0</v>
      </c>
      <c r="K25" s="272">
        <v>0</v>
      </c>
      <c r="L25" s="272">
        <v>0</v>
      </c>
      <c r="M25" s="272">
        <v>0</v>
      </c>
      <c r="N25" s="272">
        <v>0</v>
      </c>
      <c r="O25" s="272">
        <v>0</v>
      </c>
      <c r="P25" s="272">
        <v>0</v>
      </c>
      <c r="Q25" s="272">
        <v>0</v>
      </c>
      <c r="R25" s="272">
        <v>0</v>
      </c>
      <c r="S25" s="272">
        <v>0</v>
      </c>
      <c r="T25" s="272">
        <v>0</v>
      </c>
      <c r="U25" s="272">
        <v>0</v>
      </c>
      <c r="V25" s="272">
        <v>0</v>
      </c>
      <c r="W25" s="272">
        <v>0</v>
      </c>
      <c r="X25" s="272">
        <v>0</v>
      </c>
      <c r="Y25" s="272">
        <v>0</v>
      </c>
      <c r="Z25" s="272">
        <v>0</v>
      </c>
      <c r="AA25" s="272">
        <v>0</v>
      </c>
      <c r="AB25" s="272">
        <v>0</v>
      </c>
      <c r="AC25" s="272">
        <v>0</v>
      </c>
      <c r="AD25" s="272">
        <v>0</v>
      </c>
      <c r="AE25" s="272">
        <v>0</v>
      </c>
      <c r="AF25" s="272">
        <v>0</v>
      </c>
      <c r="AG25" s="272">
        <v>1.98</v>
      </c>
      <c r="AH25" s="272">
        <v>0</v>
      </c>
      <c r="AI25" s="272">
        <v>0</v>
      </c>
      <c r="AJ25" s="258"/>
      <c r="AK25" s="258"/>
      <c r="AL25" s="258"/>
    </row>
    <row r="26" s="256" customFormat="1" ht="27" customHeight="1" spans="1:38">
      <c r="A26" s="266"/>
      <c r="B26" s="266"/>
      <c r="C26" s="267"/>
      <c r="D26" s="268" t="s">
        <v>101</v>
      </c>
      <c r="E26" s="269" t="s">
        <v>102</v>
      </c>
      <c r="F26" s="270"/>
      <c r="G26" s="271"/>
      <c r="H26" s="272">
        <v>0.990968</v>
      </c>
      <c r="I26" s="272">
        <v>0.8</v>
      </c>
      <c r="J26" s="272">
        <v>0</v>
      </c>
      <c r="K26" s="272">
        <v>0</v>
      </c>
      <c r="L26" s="272">
        <v>0</v>
      </c>
      <c r="M26" s="272">
        <v>0</v>
      </c>
      <c r="N26" s="272">
        <v>0</v>
      </c>
      <c r="O26" s="272">
        <v>0</v>
      </c>
      <c r="P26" s="272">
        <v>0</v>
      </c>
      <c r="Q26" s="272">
        <v>0</v>
      </c>
      <c r="R26" s="272">
        <v>0</v>
      </c>
      <c r="S26" s="272">
        <v>0</v>
      </c>
      <c r="T26" s="272">
        <v>0</v>
      </c>
      <c r="U26" s="272">
        <v>0</v>
      </c>
      <c r="V26" s="272">
        <v>0</v>
      </c>
      <c r="W26" s="272">
        <v>0</v>
      </c>
      <c r="X26" s="272">
        <v>0</v>
      </c>
      <c r="Y26" s="272">
        <v>0</v>
      </c>
      <c r="Z26" s="272">
        <v>0</v>
      </c>
      <c r="AA26" s="272">
        <v>0</v>
      </c>
      <c r="AB26" s="272">
        <v>0</v>
      </c>
      <c r="AC26" s="272">
        <v>0</v>
      </c>
      <c r="AD26" s="272">
        <v>0.190968</v>
      </c>
      <c r="AE26" s="272">
        <v>0</v>
      </c>
      <c r="AF26" s="272">
        <v>0</v>
      </c>
      <c r="AG26" s="272">
        <v>0</v>
      </c>
      <c r="AH26" s="272">
        <v>0</v>
      </c>
      <c r="AI26" s="272">
        <v>0</v>
      </c>
      <c r="AJ26" s="258"/>
      <c r="AK26" s="258"/>
      <c r="AL26" s="258"/>
    </row>
    <row r="27" s="256" customFormat="1" ht="27" customHeight="1" spans="1:38">
      <c r="A27" s="266" t="s">
        <v>111</v>
      </c>
      <c r="B27" s="266" t="s">
        <v>112</v>
      </c>
      <c r="C27" s="267" t="s">
        <v>113</v>
      </c>
      <c r="D27" s="268" t="s">
        <v>157</v>
      </c>
      <c r="E27" s="269" t="s">
        <v>114</v>
      </c>
      <c r="F27" s="270" t="s">
        <v>228</v>
      </c>
      <c r="G27" s="271" t="s">
        <v>159</v>
      </c>
      <c r="H27" s="272">
        <v>0.190968</v>
      </c>
      <c r="I27" s="272">
        <v>0</v>
      </c>
      <c r="J27" s="272">
        <v>0</v>
      </c>
      <c r="K27" s="272">
        <v>0</v>
      </c>
      <c r="L27" s="272">
        <v>0</v>
      </c>
      <c r="M27" s="272">
        <v>0</v>
      </c>
      <c r="N27" s="272">
        <v>0</v>
      </c>
      <c r="O27" s="272">
        <v>0</v>
      </c>
      <c r="P27" s="272">
        <v>0</v>
      </c>
      <c r="Q27" s="272">
        <v>0</v>
      </c>
      <c r="R27" s="272">
        <v>0</v>
      </c>
      <c r="S27" s="272">
        <v>0</v>
      </c>
      <c r="T27" s="272">
        <v>0</v>
      </c>
      <c r="U27" s="272">
        <v>0</v>
      </c>
      <c r="V27" s="272">
        <v>0</v>
      </c>
      <c r="W27" s="272">
        <v>0</v>
      </c>
      <c r="X27" s="272">
        <v>0</v>
      </c>
      <c r="Y27" s="272">
        <v>0</v>
      </c>
      <c r="Z27" s="272">
        <v>0</v>
      </c>
      <c r="AA27" s="272">
        <v>0</v>
      </c>
      <c r="AB27" s="272">
        <v>0</v>
      </c>
      <c r="AC27" s="272">
        <v>0</v>
      </c>
      <c r="AD27" s="272">
        <v>0.190968</v>
      </c>
      <c r="AE27" s="272">
        <v>0</v>
      </c>
      <c r="AF27" s="272">
        <v>0</v>
      </c>
      <c r="AG27" s="272">
        <v>0</v>
      </c>
      <c r="AH27" s="272">
        <v>0</v>
      </c>
      <c r="AI27" s="272">
        <v>0</v>
      </c>
      <c r="AJ27" s="258"/>
      <c r="AK27" s="258"/>
      <c r="AL27" s="258"/>
    </row>
    <row r="28" s="256" customFormat="1" ht="27" customHeight="1" spans="1:38">
      <c r="A28" s="266" t="s">
        <v>111</v>
      </c>
      <c r="B28" s="266" t="s">
        <v>112</v>
      </c>
      <c r="C28" s="267" t="s">
        <v>113</v>
      </c>
      <c r="D28" s="268" t="s">
        <v>157</v>
      </c>
      <c r="E28" s="269" t="s">
        <v>114</v>
      </c>
      <c r="F28" s="270" t="s">
        <v>207</v>
      </c>
      <c r="G28" s="271" t="s">
        <v>159</v>
      </c>
      <c r="H28" s="272">
        <v>0.8</v>
      </c>
      <c r="I28" s="272">
        <v>0.8</v>
      </c>
      <c r="J28" s="272">
        <v>0</v>
      </c>
      <c r="K28" s="272">
        <v>0</v>
      </c>
      <c r="L28" s="272">
        <v>0</v>
      </c>
      <c r="M28" s="272">
        <v>0</v>
      </c>
      <c r="N28" s="272">
        <v>0</v>
      </c>
      <c r="O28" s="272">
        <v>0</v>
      </c>
      <c r="P28" s="272">
        <v>0</v>
      </c>
      <c r="Q28" s="272">
        <v>0</v>
      </c>
      <c r="R28" s="272">
        <v>0</v>
      </c>
      <c r="S28" s="272">
        <v>0</v>
      </c>
      <c r="T28" s="272">
        <v>0</v>
      </c>
      <c r="U28" s="272">
        <v>0</v>
      </c>
      <c r="V28" s="272">
        <v>0</v>
      </c>
      <c r="W28" s="272">
        <v>0</v>
      </c>
      <c r="X28" s="272">
        <v>0</v>
      </c>
      <c r="Y28" s="272">
        <v>0</v>
      </c>
      <c r="Z28" s="272">
        <v>0</v>
      </c>
      <c r="AA28" s="272">
        <v>0</v>
      </c>
      <c r="AB28" s="272">
        <v>0</v>
      </c>
      <c r="AC28" s="272">
        <v>0</v>
      </c>
      <c r="AD28" s="272">
        <v>0</v>
      </c>
      <c r="AE28" s="272">
        <v>0</v>
      </c>
      <c r="AF28" s="272">
        <v>0</v>
      </c>
      <c r="AG28" s="272">
        <v>0</v>
      </c>
      <c r="AH28" s="272">
        <v>0</v>
      </c>
      <c r="AI28" s="272">
        <v>0</v>
      </c>
      <c r="AJ28" s="258"/>
      <c r="AK28" s="258"/>
      <c r="AL28" s="258"/>
    </row>
    <row r="29" s="256" customFormat="1" ht="27" customHeight="1" spans="1:38">
      <c r="A29" s="258"/>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row>
    <row r="30" s="256" customFormat="1" ht="27" customHeight="1" spans="1:38">
      <c r="A30" s="258"/>
      <c r="B30" s="258"/>
      <c r="C30" s="258"/>
      <c r="D30" s="258"/>
      <c r="E30" s="258"/>
      <c r="F30" s="258"/>
      <c r="G30" s="258"/>
      <c r="H30" s="258"/>
      <c r="I30" s="258"/>
      <c r="J30" s="258">
        <v>10000</v>
      </c>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58"/>
      <c r="AL30" s="258"/>
    </row>
    <row r="31" s="256" customFormat="1" ht="27" customHeight="1" spans="1:38">
      <c r="A31" s="258"/>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258"/>
    </row>
    <row r="32" s="256" customFormat="1" ht="27" customHeight="1" spans="1:38">
      <c r="A32" s="258"/>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258"/>
      <c r="AL32" s="258"/>
    </row>
    <row r="33" s="256" customFormat="1" ht="27" customHeight="1" spans="1:38">
      <c r="A33" s="258"/>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258"/>
      <c r="AL33" s="258"/>
    </row>
    <row r="34" s="256" customFormat="1" ht="27" customHeight="1" spans="1:38">
      <c r="A34" s="258"/>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258"/>
      <c r="AL34" s="258"/>
    </row>
    <row r="35" s="256" customFormat="1" ht="27" customHeight="1" spans="1:38">
      <c r="A35" s="258"/>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258"/>
      <c r="AL35" s="258"/>
    </row>
    <row r="36" s="256" customFormat="1" ht="27" customHeight="1" spans="1:38">
      <c r="A36" s="258"/>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258"/>
      <c r="AL36" s="258"/>
    </row>
    <row r="37" s="256" customFormat="1" ht="27" customHeight="1" spans="1:38">
      <c r="A37" s="258"/>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258"/>
      <c r="AL37" s="258"/>
    </row>
    <row r="38" s="256" customFormat="1" ht="27" customHeight="1" spans="1:38">
      <c r="A38" s="258"/>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258"/>
      <c r="AL38" s="258"/>
    </row>
    <row r="39" s="256" customFormat="1" ht="27" customHeight="1" spans="1:38">
      <c r="A39" s="258"/>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258"/>
      <c r="AL39" s="258"/>
    </row>
    <row r="40" s="256" customFormat="1" ht="27" customHeight="1" spans="1:38">
      <c r="A40" s="258"/>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258"/>
      <c r="AL40" s="258"/>
    </row>
    <row r="41" s="256" customFormat="1" ht="27" customHeight="1" spans="1:38">
      <c r="A41" s="258"/>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258"/>
      <c r="AL41" s="258"/>
    </row>
    <row r="42" s="256" customFormat="1" ht="27" customHeight="1" spans="1:38">
      <c r="A42" s="258"/>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258"/>
      <c r="AL42" s="258"/>
    </row>
    <row r="43" s="256" customFormat="1" ht="27" customHeight="1" spans="1:38">
      <c r="A43" s="258"/>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row>
    <row r="44" s="256" customFormat="1" ht="27" customHeight="1" spans="1:38">
      <c r="A44" s="258"/>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row>
    <row r="45" s="256" customFormat="1" ht="27" customHeight="1" spans="1:38">
      <c r="A45" s="258"/>
      <c r="B45" s="258"/>
      <c r="C45" s="258"/>
      <c r="D45" s="258"/>
      <c r="E45" s="258"/>
      <c r="F45" s="258"/>
      <c r="G45" s="258"/>
      <c r="H45" s="258"/>
      <c r="I45" s="258"/>
      <c r="J45" s="258"/>
      <c r="K45" s="258"/>
      <c r="L45" s="258"/>
      <c r="M45" s="258"/>
      <c r="N45" s="258"/>
      <c r="O45" s="258"/>
      <c r="P45" s="258"/>
      <c r="Q45" s="258"/>
      <c r="R45" s="258"/>
      <c r="S45" s="258"/>
      <c r="T45" s="258"/>
      <c r="U45" s="258"/>
      <c r="V45" s="258"/>
      <c r="W45" s="258"/>
      <c r="X45" s="258"/>
      <c r="Y45" s="258"/>
      <c r="Z45" s="258"/>
      <c r="AA45" s="258"/>
      <c r="AB45" s="258"/>
      <c r="AC45" s="258"/>
      <c r="AD45" s="258"/>
      <c r="AE45" s="258"/>
      <c r="AF45" s="258"/>
      <c r="AG45" s="258"/>
      <c r="AH45" s="258"/>
      <c r="AI45" s="258"/>
      <c r="AJ45" s="258"/>
      <c r="AK45" s="258"/>
      <c r="AL45" s="258"/>
    </row>
    <row r="46" s="256" customFormat="1" ht="27" customHeight="1" spans="1:38">
      <c r="A46" s="258"/>
      <c r="B46" s="258"/>
      <c r="C46" s="258"/>
      <c r="D46" s="258"/>
      <c r="E46" s="258"/>
      <c r="F46" s="258"/>
      <c r="G46" s="258"/>
      <c r="H46" s="258"/>
      <c r="I46" s="258"/>
      <c r="J46" s="258"/>
      <c r="K46" s="258"/>
      <c r="L46" s="258"/>
      <c r="M46" s="258"/>
      <c r="N46" s="258"/>
      <c r="O46" s="258"/>
      <c r="P46" s="258"/>
      <c r="Q46" s="258"/>
      <c r="R46" s="258"/>
      <c r="S46" s="258"/>
      <c r="T46" s="258"/>
      <c r="U46" s="258"/>
      <c r="V46" s="258"/>
      <c r="W46" s="258"/>
      <c r="X46" s="258"/>
      <c r="Y46" s="258"/>
      <c r="Z46" s="258"/>
      <c r="AA46" s="258"/>
      <c r="AB46" s="258"/>
      <c r="AC46" s="258"/>
      <c r="AD46" s="258"/>
      <c r="AE46" s="258"/>
      <c r="AF46" s="258"/>
      <c r="AG46" s="258"/>
      <c r="AH46" s="258"/>
      <c r="AI46" s="258"/>
      <c r="AJ46" s="258"/>
      <c r="AK46" s="258"/>
      <c r="AL46" s="258"/>
    </row>
    <row r="47" s="256" customFormat="1" ht="27" customHeight="1" spans="1:38">
      <c r="A47" s="258"/>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row>
    <row r="48" s="256" customFormat="1" ht="27" customHeight="1" spans="1:38">
      <c r="A48" s="258"/>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258"/>
      <c r="AL48" s="258"/>
    </row>
    <row r="49" s="256" customFormat="1" ht="27" customHeight="1" spans="1:38">
      <c r="A49" s="258"/>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258"/>
      <c r="AL49" s="258"/>
    </row>
    <row r="50" s="256" customFormat="1" ht="27" customHeight="1" spans="1:38">
      <c r="A50" s="258"/>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258"/>
      <c r="AL50" s="258"/>
    </row>
    <row r="51" s="256" customFormat="1" ht="27" customHeight="1" spans="1:38">
      <c r="A51" s="258"/>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258"/>
      <c r="AL51" s="258"/>
    </row>
    <row r="52" s="256" customFormat="1" ht="27" customHeight="1" spans="1:38">
      <c r="A52" s="258"/>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258"/>
      <c r="AL52" s="258"/>
    </row>
    <row r="53" s="256" customFormat="1" ht="27" customHeight="1" spans="1:38">
      <c r="A53" s="258"/>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258"/>
      <c r="AL53" s="258"/>
    </row>
    <row r="54" s="256" customFormat="1" ht="27" customHeight="1" spans="1:38">
      <c r="A54" s="258"/>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258"/>
      <c r="AL54" s="258"/>
    </row>
    <row r="55" s="256" customFormat="1" ht="27" customHeight="1" spans="1:38">
      <c r="A55" s="258"/>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258"/>
      <c r="AL55" s="258"/>
    </row>
  </sheetData>
  <mergeCells count="37">
    <mergeCell ref="A2:AI2"/>
    <mergeCell ref="A4:C4"/>
    <mergeCell ref="A5:A6"/>
    <mergeCell ref="B5:B6"/>
    <mergeCell ref="C5: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 ref="T4:T6"/>
    <mergeCell ref="U4:U6"/>
    <mergeCell ref="V4:V6"/>
    <mergeCell ref="W4:W6"/>
    <mergeCell ref="X4:X6"/>
    <mergeCell ref="Y4:Y6"/>
    <mergeCell ref="Z4:Z6"/>
    <mergeCell ref="AA4:AA6"/>
    <mergeCell ref="AB4:AB6"/>
    <mergeCell ref="AC4:AC6"/>
    <mergeCell ref="AD4:AD6"/>
    <mergeCell ref="AE4:AE6"/>
    <mergeCell ref="AF4:AF6"/>
    <mergeCell ref="AG4:AG6"/>
    <mergeCell ref="AH4:AH6"/>
    <mergeCell ref="AI4:AI6"/>
  </mergeCells>
  <printOptions horizontalCentered="1"/>
  <pageMargins left="0.55" right="0.55" top="0.786805555555556" bottom="0.590277777777778" header="0.510416666666667" footer="0.510416666666667"/>
  <pageSetup paperSize="9" firstPageNumber="0" orientation="landscape" useFirstPageNumber="1" horizontalDpi="300" verticalDpi="300"/>
  <headerFooter>
    <oddFooter>&amp;C第 &amp;P 页，共 &amp;N 页</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7"/>
  <sheetViews>
    <sheetView showGridLines="0" tabSelected="1" workbookViewId="0">
      <selection activeCell="H5" sqref="H5:H6"/>
    </sheetView>
  </sheetViews>
  <sheetFormatPr defaultColWidth="9" defaultRowHeight="14.25"/>
  <cols>
    <col min="1" max="3" width="5.75833333333333" customWidth="1"/>
    <col min="4" max="4" width="9.00833333333333" customWidth="1"/>
    <col min="5" max="5" width="17.5" customWidth="1"/>
    <col min="6" max="7" width="5.9" customWidth="1"/>
    <col min="8" max="17" width="5.75833333333333" customWidth="1"/>
    <col min="18" max="20" width="5.9" customWidth="1"/>
    <col min="21" max="1008" width="9.00833333333333" customWidth="1"/>
  </cols>
  <sheetData>
    <row r="1" customHeight="1" spans="20:20">
      <c r="T1" s="253" t="s">
        <v>278</v>
      </c>
    </row>
    <row r="2" ht="33.75" customHeight="1" spans="1:10">
      <c r="A2" s="85" t="s">
        <v>279</v>
      </c>
      <c r="B2" s="85"/>
      <c r="C2" s="85"/>
      <c r="D2" s="85"/>
      <c r="E2" s="85"/>
      <c r="F2" s="85"/>
      <c r="G2" s="85"/>
      <c r="H2" s="85"/>
      <c r="I2" s="85"/>
      <c r="J2" s="85"/>
    </row>
    <row r="3" customHeight="1" spans="20:20">
      <c r="T3" s="254" t="s">
        <v>77</v>
      </c>
    </row>
    <row r="4" ht="22.5" customHeight="1" spans="1:20">
      <c r="A4" s="86" t="s">
        <v>105</v>
      </c>
      <c r="B4" s="86"/>
      <c r="C4" s="86"/>
      <c r="D4" s="86" t="s">
        <v>239</v>
      </c>
      <c r="E4" s="86" t="s">
        <v>240</v>
      </c>
      <c r="F4" s="86" t="s">
        <v>206</v>
      </c>
      <c r="G4" s="249" t="s">
        <v>165</v>
      </c>
      <c r="H4" s="250"/>
      <c r="I4" s="250"/>
      <c r="J4" s="250"/>
      <c r="K4" s="250"/>
      <c r="L4" s="250"/>
      <c r="M4" s="250"/>
      <c r="N4" s="250"/>
      <c r="O4" s="250"/>
      <c r="P4" s="250"/>
      <c r="Q4" s="255"/>
      <c r="R4" s="86" t="s">
        <v>168</v>
      </c>
      <c r="S4" s="86"/>
      <c r="T4" s="86"/>
    </row>
    <row r="5" customHeight="1" spans="1:20">
      <c r="A5" s="86"/>
      <c r="B5" s="86"/>
      <c r="C5" s="86"/>
      <c r="D5" s="86"/>
      <c r="E5" s="86"/>
      <c r="F5" s="86"/>
      <c r="G5" s="86" t="s">
        <v>89</v>
      </c>
      <c r="H5" s="251" t="s">
        <v>241</v>
      </c>
      <c r="I5" s="251" t="s">
        <v>217</v>
      </c>
      <c r="J5" s="251" t="s">
        <v>218</v>
      </c>
      <c r="K5" s="251" t="s">
        <v>220</v>
      </c>
      <c r="L5" s="251" t="s">
        <v>221</v>
      </c>
      <c r="M5" s="251" t="s">
        <v>222</v>
      </c>
      <c r="N5" s="251" t="s">
        <v>223</v>
      </c>
      <c r="O5" s="251" t="s">
        <v>227</v>
      </c>
      <c r="P5" s="251" t="s">
        <v>230</v>
      </c>
      <c r="Q5" s="251" t="s">
        <v>233</v>
      </c>
      <c r="R5" s="86" t="s">
        <v>89</v>
      </c>
      <c r="S5" s="86" t="s">
        <v>242</v>
      </c>
      <c r="T5" s="86" t="s">
        <v>203</v>
      </c>
    </row>
    <row r="6" ht="42.75" customHeight="1" spans="1:20">
      <c r="A6" s="86" t="s">
        <v>108</v>
      </c>
      <c r="B6" s="86" t="s">
        <v>109</v>
      </c>
      <c r="C6" s="86" t="s">
        <v>110</v>
      </c>
      <c r="D6" s="86"/>
      <c r="E6" s="86"/>
      <c r="F6" s="86"/>
      <c r="G6" s="86"/>
      <c r="H6" s="251"/>
      <c r="I6" s="251"/>
      <c r="J6" s="251"/>
      <c r="K6" s="251"/>
      <c r="L6" s="251"/>
      <c r="M6" s="251"/>
      <c r="N6" s="251"/>
      <c r="O6" s="251"/>
      <c r="P6" s="251"/>
      <c r="Q6" s="251"/>
      <c r="R6" s="86"/>
      <c r="S6" s="86"/>
      <c r="T6" s="86"/>
    </row>
    <row r="7" ht="35.25" customHeight="1" spans="1:20">
      <c r="A7" s="87"/>
      <c r="B7" s="87"/>
      <c r="C7" s="87"/>
      <c r="D7" s="87"/>
      <c r="E7" s="88" t="s">
        <v>80</v>
      </c>
      <c r="F7" s="252">
        <f t="shared" ref="F7:Q7" si="0">F8+F10+F12+F14+F16</f>
        <v>32.31684</v>
      </c>
      <c r="G7" s="252">
        <f t="shared" si="0"/>
        <v>32.31684</v>
      </c>
      <c r="H7" s="252">
        <f t="shared" si="0"/>
        <v>31.180392</v>
      </c>
      <c r="I7" s="252">
        <f t="shared" si="0"/>
        <v>0</v>
      </c>
      <c r="J7" s="252">
        <f t="shared" si="0"/>
        <v>0</v>
      </c>
      <c r="K7" s="252">
        <f t="shared" si="0"/>
        <v>0</v>
      </c>
      <c r="L7" s="252">
        <f t="shared" si="0"/>
        <v>0</v>
      </c>
      <c r="M7" s="252">
        <f t="shared" si="0"/>
        <v>0</v>
      </c>
      <c r="N7" s="252">
        <f t="shared" si="0"/>
        <v>0</v>
      </c>
      <c r="O7" s="252">
        <f t="shared" si="0"/>
        <v>0</v>
      </c>
      <c r="P7" s="252">
        <f t="shared" si="0"/>
        <v>0</v>
      </c>
      <c r="Q7" s="252">
        <f t="shared" si="0"/>
        <v>1.14</v>
      </c>
      <c r="R7" s="92"/>
      <c r="S7" s="92"/>
      <c r="T7" s="92"/>
    </row>
    <row r="8" ht="35.25" customHeight="1" spans="1:20">
      <c r="A8" s="87"/>
      <c r="B8" s="87"/>
      <c r="C8" s="87"/>
      <c r="D8" s="87" t="s">
        <v>93</v>
      </c>
      <c r="E8" s="87" t="s">
        <v>94</v>
      </c>
      <c r="F8" s="252">
        <f t="shared" ref="F8:F17" si="1">G8</f>
        <v>15.686448</v>
      </c>
      <c r="G8" s="75">
        <v>15.686448</v>
      </c>
      <c r="H8" s="75">
        <v>14.55</v>
      </c>
      <c r="I8" s="75"/>
      <c r="J8" s="75"/>
      <c r="K8" s="75"/>
      <c r="L8" s="75"/>
      <c r="M8" s="75"/>
      <c r="N8" s="75"/>
      <c r="O8" s="75"/>
      <c r="P8" s="75"/>
      <c r="Q8" s="75">
        <v>1.14</v>
      </c>
      <c r="R8" s="92"/>
      <c r="S8" s="92"/>
      <c r="T8" s="92"/>
    </row>
    <row r="9" ht="35.25" customHeight="1" spans="1:20">
      <c r="A9" s="87" t="s">
        <v>111</v>
      </c>
      <c r="B9" s="87" t="s">
        <v>112</v>
      </c>
      <c r="C9" s="87" t="s">
        <v>113</v>
      </c>
      <c r="D9" s="87" t="s">
        <v>93</v>
      </c>
      <c r="E9" s="88" t="s">
        <v>114</v>
      </c>
      <c r="F9" s="252">
        <f t="shared" si="1"/>
        <v>15.686448</v>
      </c>
      <c r="G9" s="75">
        <v>15.686448</v>
      </c>
      <c r="H9" s="75">
        <v>14.55</v>
      </c>
      <c r="I9" s="75"/>
      <c r="J9" s="75"/>
      <c r="K9" s="75"/>
      <c r="L9" s="75"/>
      <c r="M9" s="75"/>
      <c r="N9" s="75"/>
      <c r="O9" s="75"/>
      <c r="P9" s="75"/>
      <c r="Q9" s="75">
        <v>1.14</v>
      </c>
      <c r="R9" s="92"/>
      <c r="S9" s="92"/>
      <c r="T9" s="92"/>
    </row>
    <row r="10" ht="35.25" customHeight="1" spans="1:20">
      <c r="A10" s="87"/>
      <c r="B10" s="87"/>
      <c r="C10" s="87"/>
      <c r="D10" s="87" t="s">
        <v>95</v>
      </c>
      <c r="E10" s="87" t="s">
        <v>96</v>
      </c>
      <c r="F10" s="252">
        <f t="shared" si="1"/>
        <v>6.052712</v>
      </c>
      <c r="G10" s="75">
        <v>6.052712</v>
      </c>
      <c r="H10" s="75">
        <v>6.052712</v>
      </c>
      <c r="I10" s="75"/>
      <c r="J10" s="75"/>
      <c r="K10" s="75"/>
      <c r="L10" s="75"/>
      <c r="M10" s="75"/>
      <c r="N10" s="75"/>
      <c r="O10" s="75"/>
      <c r="P10" s="75"/>
      <c r="Q10" s="75"/>
      <c r="R10" s="92"/>
      <c r="S10" s="92"/>
      <c r="T10" s="92"/>
    </row>
    <row r="11" ht="35.25" customHeight="1" spans="1:20">
      <c r="A11" s="87" t="s">
        <v>111</v>
      </c>
      <c r="B11" s="87" t="s">
        <v>112</v>
      </c>
      <c r="C11" s="87" t="s">
        <v>113</v>
      </c>
      <c r="D11" s="87" t="s">
        <v>95</v>
      </c>
      <c r="E11" s="88" t="s">
        <v>114</v>
      </c>
      <c r="F11" s="252">
        <f t="shared" si="1"/>
        <v>6.052712</v>
      </c>
      <c r="G11" s="75">
        <v>6.052712</v>
      </c>
      <c r="H11" s="75">
        <v>6.052712</v>
      </c>
      <c r="I11" s="75"/>
      <c r="J11" s="75"/>
      <c r="K11" s="75"/>
      <c r="L11" s="75"/>
      <c r="M11" s="75"/>
      <c r="N11" s="75"/>
      <c r="O11" s="75"/>
      <c r="P11" s="75"/>
      <c r="Q11" s="75"/>
      <c r="R11" s="92"/>
      <c r="S11" s="92"/>
      <c r="T11" s="92"/>
    </row>
    <row r="12" ht="35.25" customHeight="1" spans="1:20">
      <c r="A12" s="89"/>
      <c r="B12" s="89"/>
      <c r="C12" s="89"/>
      <c r="D12" s="87" t="s">
        <v>97</v>
      </c>
      <c r="E12" s="87" t="s">
        <v>98</v>
      </c>
      <c r="F12" s="252">
        <f t="shared" si="1"/>
        <v>6.16124</v>
      </c>
      <c r="G12" s="75">
        <v>6.16124</v>
      </c>
      <c r="H12" s="75">
        <v>6.16124</v>
      </c>
      <c r="I12" s="75"/>
      <c r="J12" s="75"/>
      <c r="K12" s="75"/>
      <c r="L12" s="75"/>
      <c r="M12" s="75"/>
      <c r="N12" s="75"/>
      <c r="O12" s="75"/>
      <c r="P12" s="75"/>
      <c r="Q12" s="75"/>
      <c r="R12" s="92"/>
      <c r="S12" s="92"/>
      <c r="T12" s="92"/>
    </row>
    <row r="13" ht="28.35" customHeight="1" spans="1:20">
      <c r="A13" s="87" t="s">
        <v>111</v>
      </c>
      <c r="B13" s="87" t="s">
        <v>112</v>
      </c>
      <c r="C13" s="87" t="s">
        <v>113</v>
      </c>
      <c r="D13" s="87" t="s">
        <v>97</v>
      </c>
      <c r="E13" s="88" t="s">
        <v>114</v>
      </c>
      <c r="F13" s="252">
        <f t="shared" si="1"/>
        <v>6.16124</v>
      </c>
      <c r="G13" s="75">
        <v>6.16124</v>
      </c>
      <c r="H13" s="75">
        <v>6.16124</v>
      </c>
      <c r="I13" s="75"/>
      <c r="J13" s="75"/>
      <c r="K13" s="75"/>
      <c r="L13" s="75"/>
      <c r="M13" s="75"/>
      <c r="N13" s="75"/>
      <c r="O13" s="75"/>
      <c r="P13" s="75"/>
      <c r="Q13" s="75"/>
      <c r="R13" s="92"/>
      <c r="S13" s="92"/>
      <c r="T13" s="92"/>
    </row>
    <row r="14" ht="28.35" customHeight="1" spans="1:20">
      <c r="A14" s="89"/>
      <c r="B14" s="89"/>
      <c r="C14" s="89"/>
      <c r="D14" s="87" t="s">
        <v>99</v>
      </c>
      <c r="E14" s="87" t="s">
        <v>100</v>
      </c>
      <c r="F14" s="252">
        <f t="shared" si="1"/>
        <v>3.425472</v>
      </c>
      <c r="G14" s="75">
        <v>3.425472</v>
      </c>
      <c r="H14" s="75">
        <v>3.425472</v>
      </c>
      <c r="I14" s="75"/>
      <c r="J14" s="75"/>
      <c r="K14" s="75"/>
      <c r="L14" s="75"/>
      <c r="M14" s="75"/>
      <c r="N14" s="75"/>
      <c r="O14" s="75"/>
      <c r="P14" s="75"/>
      <c r="Q14" s="75"/>
      <c r="R14" s="92"/>
      <c r="S14" s="92"/>
      <c r="T14" s="92"/>
    </row>
    <row r="15" ht="28.35" customHeight="1" spans="1:20">
      <c r="A15" s="87" t="s">
        <v>111</v>
      </c>
      <c r="B15" s="87" t="s">
        <v>112</v>
      </c>
      <c r="C15" s="87" t="s">
        <v>113</v>
      </c>
      <c r="D15" s="87" t="s">
        <v>99</v>
      </c>
      <c r="E15" s="88" t="s">
        <v>114</v>
      </c>
      <c r="F15" s="252">
        <f t="shared" si="1"/>
        <v>3.425472</v>
      </c>
      <c r="G15" s="75">
        <v>3.425472</v>
      </c>
      <c r="H15" s="75">
        <v>3.425472</v>
      </c>
      <c r="I15" s="75"/>
      <c r="J15" s="75"/>
      <c r="K15" s="75"/>
      <c r="L15" s="75"/>
      <c r="M15" s="75"/>
      <c r="N15" s="75"/>
      <c r="O15" s="75"/>
      <c r="P15" s="75"/>
      <c r="Q15" s="75"/>
      <c r="R15" s="92"/>
      <c r="S15" s="92"/>
      <c r="T15" s="92"/>
    </row>
    <row r="16" ht="28.35" customHeight="1" spans="1:20">
      <c r="A16" s="89"/>
      <c r="B16" s="89"/>
      <c r="C16" s="89"/>
      <c r="D16" s="87" t="s">
        <v>101</v>
      </c>
      <c r="E16" s="87" t="s">
        <v>102</v>
      </c>
      <c r="F16" s="252">
        <f t="shared" si="1"/>
        <v>0.990968</v>
      </c>
      <c r="G16" s="75">
        <v>0.990968</v>
      </c>
      <c r="H16" s="75">
        <v>0.990968</v>
      </c>
      <c r="I16" s="75"/>
      <c r="J16" s="75"/>
      <c r="K16" s="75"/>
      <c r="L16" s="75"/>
      <c r="M16" s="75"/>
      <c r="N16" s="75"/>
      <c r="O16" s="75"/>
      <c r="P16" s="75"/>
      <c r="Q16" s="75"/>
      <c r="R16" s="92"/>
      <c r="S16" s="92"/>
      <c r="T16" s="92"/>
    </row>
    <row r="17" ht="28.35" customHeight="1" spans="1:20">
      <c r="A17" s="87" t="s">
        <v>111</v>
      </c>
      <c r="B17" s="87" t="s">
        <v>112</v>
      </c>
      <c r="C17" s="87" t="s">
        <v>113</v>
      </c>
      <c r="D17" s="87" t="s">
        <v>101</v>
      </c>
      <c r="E17" s="88" t="s">
        <v>114</v>
      </c>
      <c r="F17" s="252">
        <f t="shared" si="1"/>
        <v>0.990968</v>
      </c>
      <c r="G17" s="75">
        <v>0.990968</v>
      </c>
      <c r="H17" s="75">
        <v>0.990968</v>
      </c>
      <c r="I17" s="75"/>
      <c r="J17" s="75"/>
      <c r="K17" s="75"/>
      <c r="L17" s="75"/>
      <c r="M17" s="75"/>
      <c r="N17" s="75"/>
      <c r="O17" s="75"/>
      <c r="P17" s="75"/>
      <c r="Q17" s="75"/>
      <c r="R17" s="92"/>
      <c r="S17" s="92"/>
      <c r="T17" s="92"/>
    </row>
  </sheetData>
  <mergeCells count="21">
    <mergeCell ref="A2:J2"/>
    <mergeCell ref="G4:Q4"/>
    <mergeCell ref="R4:T4"/>
    <mergeCell ref="D4:D6"/>
    <mergeCell ref="E4:E6"/>
    <mergeCell ref="F4:F6"/>
    <mergeCell ref="G5:G6"/>
    <mergeCell ref="H5:H6"/>
    <mergeCell ref="I5:I6"/>
    <mergeCell ref="J5:J6"/>
    <mergeCell ref="K5:K6"/>
    <mergeCell ref="L5:L6"/>
    <mergeCell ref="M5:M6"/>
    <mergeCell ref="N5:N6"/>
    <mergeCell ref="O5:O6"/>
    <mergeCell ref="P5:P6"/>
    <mergeCell ref="Q5:Q6"/>
    <mergeCell ref="R5:R6"/>
    <mergeCell ref="S5:S6"/>
    <mergeCell ref="T5:T6"/>
    <mergeCell ref="A4:C5"/>
  </mergeCells>
  <pageMargins left="0.75" right="0.75" top="1" bottom="1" header="0.510416666666667" footer="0.510416666666667"/>
  <pageSetup paperSize="9" scale="65" firstPageNumber="0" orientation="landscape" useFirstPageNumber="1" horizontalDpi="300" verticalDpi="3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18"/>
  <sheetViews>
    <sheetView showGridLines="0" workbookViewId="0">
      <selection activeCell="H14" sqref="H14"/>
    </sheetView>
  </sheetViews>
  <sheetFormatPr defaultColWidth="9" defaultRowHeight="14.25"/>
  <cols>
    <col min="1" max="3" width="4" style="238" customWidth="1"/>
    <col min="4" max="4" width="11.1166666666667" style="238" customWidth="1"/>
    <col min="5" max="5" width="30.1416666666667" style="238" customWidth="1"/>
    <col min="6" max="6" width="11.3583333333333" style="238"/>
    <col min="7" max="12" width="10.3833333333333" style="238" customWidth="1"/>
    <col min="13" max="252" width="6.75" style="238" customWidth="1"/>
    <col min="253" max="253" width="6.89166666666667" style="239" customWidth="1"/>
    <col min="254" max="1025" width="9.00833333333333" style="239" customWidth="1"/>
  </cols>
  <sheetData>
    <row r="1" ht="23.1" customHeight="1" spans="12:12">
      <c r="L1" s="238" t="s">
        <v>280</v>
      </c>
    </row>
    <row r="2" ht="23.1" customHeight="1" spans="1:12">
      <c r="A2" s="240" t="s">
        <v>281</v>
      </c>
      <c r="B2" s="240"/>
      <c r="C2" s="240"/>
      <c r="D2" s="240"/>
      <c r="E2" s="240"/>
      <c r="F2" s="240"/>
      <c r="G2" s="240"/>
      <c r="H2" s="240"/>
      <c r="I2" s="240"/>
      <c r="J2" s="240"/>
      <c r="K2" s="240"/>
      <c r="L2" s="240"/>
    </row>
    <row r="3" ht="23.1" customHeight="1" spans="10:12">
      <c r="J3" s="245" t="s">
        <v>77</v>
      </c>
      <c r="K3" s="245"/>
      <c r="L3" s="245"/>
    </row>
    <row r="4" ht="23.25" customHeight="1" spans="1:12">
      <c r="A4" s="241" t="s">
        <v>105</v>
      </c>
      <c r="B4" s="241"/>
      <c r="C4" s="241"/>
      <c r="D4" s="242" t="s">
        <v>162</v>
      </c>
      <c r="E4" s="242" t="s">
        <v>106</v>
      </c>
      <c r="F4" s="242" t="s">
        <v>206</v>
      </c>
      <c r="G4" s="243" t="s">
        <v>245</v>
      </c>
      <c r="H4" s="242" t="s">
        <v>282</v>
      </c>
      <c r="I4" s="242" t="s">
        <v>247</v>
      </c>
      <c r="J4" s="242" t="s">
        <v>248</v>
      </c>
      <c r="K4" s="242" t="s">
        <v>254</v>
      </c>
      <c r="L4" s="242" t="s">
        <v>250</v>
      </c>
    </row>
    <row r="5" ht="23.1" customHeight="1" spans="1:12">
      <c r="A5" s="242" t="s">
        <v>108</v>
      </c>
      <c r="B5" s="242" t="s">
        <v>109</v>
      </c>
      <c r="C5" s="242" t="s">
        <v>110</v>
      </c>
      <c r="D5" s="242"/>
      <c r="E5" s="242"/>
      <c r="F5" s="242"/>
      <c r="G5" s="243"/>
      <c r="H5" s="242"/>
      <c r="I5" s="242"/>
      <c r="J5" s="242"/>
      <c r="K5" s="242"/>
      <c r="L5" s="242"/>
    </row>
    <row r="6" ht="23.1" customHeight="1" spans="1:12">
      <c r="A6" s="242"/>
      <c r="B6" s="242"/>
      <c r="C6" s="242"/>
      <c r="D6" s="242"/>
      <c r="E6" s="242"/>
      <c r="F6" s="242"/>
      <c r="G6" s="243"/>
      <c r="H6" s="242"/>
      <c r="I6" s="242"/>
      <c r="J6" s="242"/>
      <c r="K6" s="242"/>
      <c r="L6" s="242"/>
    </row>
    <row r="7" ht="23.1" customHeight="1" spans="1:12">
      <c r="A7" s="244" t="s">
        <v>92</v>
      </c>
      <c r="B7" s="244" t="s">
        <v>92</v>
      </c>
      <c r="C7" s="244" t="s">
        <v>92</v>
      </c>
      <c r="D7" s="244" t="s">
        <v>92</v>
      </c>
      <c r="E7" s="244" t="s">
        <v>92</v>
      </c>
      <c r="F7" s="244">
        <v>1</v>
      </c>
      <c r="G7" s="241">
        <v>2</v>
      </c>
      <c r="H7" s="241">
        <v>3</v>
      </c>
      <c r="I7" s="241">
        <v>4</v>
      </c>
      <c r="J7" s="244">
        <v>5</v>
      </c>
      <c r="K7" s="244"/>
      <c r="L7" s="244">
        <v>6</v>
      </c>
    </row>
    <row r="8" s="236" customFormat="1" ht="23.25" customHeight="1" spans="1:251">
      <c r="A8" s="87"/>
      <c r="B8" s="87"/>
      <c r="C8" s="87"/>
      <c r="D8" s="87"/>
      <c r="E8" s="88" t="s">
        <v>80</v>
      </c>
      <c r="F8" s="232"/>
      <c r="G8" s="232"/>
      <c r="H8" s="232"/>
      <c r="I8" s="232"/>
      <c r="J8" s="232"/>
      <c r="K8" s="232"/>
      <c r="L8" s="232"/>
      <c r="M8" s="246"/>
      <c r="N8" s="247"/>
      <c r="O8" s="246"/>
      <c r="P8" s="246"/>
      <c r="Q8" s="246"/>
      <c r="R8" s="246"/>
      <c r="S8" s="246"/>
      <c r="T8" s="246"/>
      <c r="U8" s="246"/>
      <c r="V8" s="246"/>
      <c r="W8" s="246"/>
      <c r="X8" s="246"/>
      <c r="Y8" s="246"/>
      <c r="Z8" s="246"/>
      <c r="AA8" s="246"/>
      <c r="AB8" s="246"/>
      <c r="AC8" s="246"/>
      <c r="AD8" s="246"/>
      <c r="AE8" s="246"/>
      <c r="AF8" s="246"/>
      <c r="AG8" s="246"/>
      <c r="AH8" s="246"/>
      <c r="AI8" s="246"/>
      <c r="AJ8" s="246"/>
      <c r="AK8" s="246"/>
      <c r="AL8" s="246"/>
      <c r="AM8" s="246"/>
      <c r="AN8" s="246"/>
      <c r="AO8" s="246"/>
      <c r="AP8" s="246"/>
      <c r="AQ8" s="246"/>
      <c r="AR8" s="246"/>
      <c r="AS8" s="246"/>
      <c r="AT8" s="246"/>
      <c r="AU8" s="246"/>
      <c r="AV8" s="246"/>
      <c r="AW8" s="246"/>
      <c r="AX8" s="246"/>
      <c r="AY8" s="246"/>
      <c r="AZ8" s="246"/>
      <c r="BA8" s="246"/>
      <c r="BB8" s="246"/>
      <c r="BC8" s="246"/>
      <c r="BD8" s="246"/>
      <c r="BE8" s="246"/>
      <c r="BF8" s="246"/>
      <c r="BG8" s="246"/>
      <c r="BH8" s="246"/>
      <c r="BI8" s="246"/>
      <c r="BJ8" s="246"/>
      <c r="BK8" s="246"/>
      <c r="BL8" s="246"/>
      <c r="BM8" s="246"/>
      <c r="BN8" s="246"/>
      <c r="BO8" s="246"/>
      <c r="BP8" s="246"/>
      <c r="BQ8" s="246"/>
      <c r="BR8" s="246"/>
      <c r="BS8" s="246"/>
      <c r="BT8" s="246"/>
      <c r="BU8" s="246"/>
      <c r="BV8" s="246"/>
      <c r="BW8" s="246"/>
      <c r="BX8" s="246"/>
      <c r="BY8" s="246"/>
      <c r="BZ8" s="246"/>
      <c r="CA8" s="246"/>
      <c r="CB8" s="246"/>
      <c r="CC8" s="246"/>
      <c r="CD8" s="246"/>
      <c r="CE8" s="246"/>
      <c r="CF8" s="246"/>
      <c r="CG8" s="246"/>
      <c r="CH8" s="246"/>
      <c r="CI8" s="246"/>
      <c r="CJ8" s="246"/>
      <c r="CK8" s="246"/>
      <c r="CL8" s="246"/>
      <c r="CM8" s="246"/>
      <c r="CN8" s="246"/>
      <c r="CO8" s="246"/>
      <c r="CP8" s="246"/>
      <c r="CQ8" s="246"/>
      <c r="CR8" s="246"/>
      <c r="CS8" s="246"/>
      <c r="CT8" s="246"/>
      <c r="CU8" s="246"/>
      <c r="CV8" s="246"/>
      <c r="CW8" s="246"/>
      <c r="CX8" s="246"/>
      <c r="CY8" s="246"/>
      <c r="CZ8" s="246"/>
      <c r="DA8" s="246"/>
      <c r="DB8" s="246"/>
      <c r="DC8" s="246"/>
      <c r="DD8" s="246"/>
      <c r="DE8" s="246"/>
      <c r="DF8" s="246"/>
      <c r="DG8" s="246"/>
      <c r="DH8" s="246"/>
      <c r="DI8" s="246"/>
      <c r="DJ8" s="246"/>
      <c r="DK8" s="246"/>
      <c r="DL8" s="246"/>
      <c r="DM8" s="246"/>
      <c r="DN8" s="246"/>
      <c r="DO8" s="246"/>
      <c r="DP8" s="246"/>
      <c r="DQ8" s="246"/>
      <c r="DR8" s="246"/>
      <c r="DS8" s="246"/>
      <c r="DT8" s="246"/>
      <c r="DU8" s="246"/>
      <c r="DV8" s="246"/>
      <c r="DW8" s="246"/>
      <c r="DX8" s="246"/>
      <c r="DY8" s="246"/>
      <c r="DZ8" s="246"/>
      <c r="EA8" s="246"/>
      <c r="EB8" s="246"/>
      <c r="EC8" s="246"/>
      <c r="ED8" s="246"/>
      <c r="EE8" s="246"/>
      <c r="EF8" s="246"/>
      <c r="EG8" s="246"/>
      <c r="EH8" s="246"/>
      <c r="EI8" s="246"/>
      <c r="EJ8" s="246"/>
      <c r="EK8" s="246"/>
      <c r="EL8" s="246"/>
      <c r="EM8" s="246"/>
      <c r="EN8" s="246"/>
      <c r="EO8" s="246"/>
      <c r="EP8" s="246"/>
      <c r="EQ8" s="246"/>
      <c r="ER8" s="246"/>
      <c r="ES8" s="246"/>
      <c r="ET8" s="246"/>
      <c r="EU8" s="246"/>
      <c r="EV8" s="246"/>
      <c r="EW8" s="246"/>
      <c r="EX8" s="246"/>
      <c r="EY8" s="246"/>
      <c r="EZ8" s="246"/>
      <c r="FA8" s="246"/>
      <c r="FB8" s="246"/>
      <c r="FC8" s="246"/>
      <c r="FD8" s="246"/>
      <c r="FE8" s="246"/>
      <c r="FF8" s="246"/>
      <c r="FG8" s="246"/>
      <c r="FH8" s="246"/>
      <c r="FI8" s="246"/>
      <c r="FJ8" s="246"/>
      <c r="FK8" s="246"/>
      <c r="FL8" s="246"/>
      <c r="FM8" s="246"/>
      <c r="FN8" s="246"/>
      <c r="FO8" s="246"/>
      <c r="FP8" s="246"/>
      <c r="FQ8" s="246"/>
      <c r="FR8" s="246"/>
      <c r="FS8" s="246"/>
      <c r="FT8" s="246"/>
      <c r="FU8" s="246"/>
      <c r="FV8" s="246"/>
      <c r="FW8" s="246"/>
      <c r="FX8" s="246"/>
      <c r="FY8" s="246"/>
      <c r="FZ8" s="246"/>
      <c r="GA8" s="246"/>
      <c r="GB8" s="246"/>
      <c r="GC8" s="246"/>
      <c r="GD8" s="246"/>
      <c r="GE8" s="246"/>
      <c r="GF8" s="246"/>
      <c r="GG8" s="246"/>
      <c r="GH8" s="246"/>
      <c r="GI8" s="246"/>
      <c r="GJ8" s="246"/>
      <c r="GK8" s="246"/>
      <c r="GL8" s="246"/>
      <c r="GM8" s="246"/>
      <c r="GN8" s="246"/>
      <c r="GO8" s="246"/>
      <c r="GP8" s="246"/>
      <c r="GQ8" s="246"/>
      <c r="GR8" s="246"/>
      <c r="GS8" s="246"/>
      <c r="GT8" s="246"/>
      <c r="GU8" s="246"/>
      <c r="GV8" s="246"/>
      <c r="GW8" s="246"/>
      <c r="GX8" s="246"/>
      <c r="GY8" s="246"/>
      <c r="GZ8" s="246"/>
      <c r="HA8" s="246"/>
      <c r="HB8" s="246"/>
      <c r="HC8" s="246"/>
      <c r="HD8" s="246"/>
      <c r="HE8" s="246"/>
      <c r="HF8" s="246"/>
      <c r="HG8" s="246"/>
      <c r="HH8" s="246"/>
      <c r="HI8" s="246"/>
      <c r="HJ8" s="246"/>
      <c r="HK8" s="246"/>
      <c r="HL8" s="246"/>
      <c r="HM8" s="246"/>
      <c r="HN8" s="246"/>
      <c r="HO8" s="246"/>
      <c r="HP8" s="246"/>
      <c r="HQ8" s="246"/>
      <c r="HR8" s="246"/>
      <c r="HS8" s="246"/>
      <c r="HT8" s="246"/>
      <c r="HU8" s="246"/>
      <c r="HV8" s="246"/>
      <c r="HW8" s="246"/>
      <c r="HX8" s="246"/>
      <c r="HY8" s="246"/>
      <c r="HZ8" s="246"/>
      <c r="IA8" s="246"/>
      <c r="IB8" s="246"/>
      <c r="IC8" s="246"/>
      <c r="ID8" s="246"/>
      <c r="IE8" s="246"/>
      <c r="IF8" s="246"/>
      <c r="IG8" s="246"/>
      <c r="IH8" s="246"/>
      <c r="II8" s="246"/>
      <c r="IJ8" s="246"/>
      <c r="IK8" s="246"/>
      <c r="IL8" s="246"/>
      <c r="IM8" s="246"/>
      <c r="IN8" s="246"/>
      <c r="IO8" s="246"/>
      <c r="IP8" s="246"/>
      <c r="IQ8" s="246"/>
    </row>
    <row r="9" s="237" customFormat="1" ht="27.75" customHeight="1" spans="1:13">
      <c r="A9" s="111"/>
      <c r="B9" s="111"/>
      <c r="C9" s="111"/>
      <c r="D9" s="111" t="s">
        <v>93</v>
      </c>
      <c r="E9" s="111" t="s">
        <v>94</v>
      </c>
      <c r="F9" s="232">
        <v>88.12</v>
      </c>
      <c r="G9" s="232">
        <v>88.12</v>
      </c>
      <c r="H9" s="232"/>
      <c r="I9" s="232"/>
      <c r="J9" s="232"/>
      <c r="K9" s="232"/>
      <c r="L9" s="232"/>
      <c r="M9" s="246"/>
    </row>
    <row r="10" s="237" customFormat="1" ht="23.1" customHeight="1" spans="1:13">
      <c r="A10" s="111" t="s">
        <v>111</v>
      </c>
      <c r="B10" s="111" t="s">
        <v>112</v>
      </c>
      <c r="C10" s="111" t="s">
        <v>113</v>
      </c>
      <c r="D10" s="111" t="s">
        <v>93</v>
      </c>
      <c r="E10" s="234" t="s">
        <v>114</v>
      </c>
      <c r="F10" s="232">
        <v>88.12</v>
      </c>
      <c r="G10" s="232">
        <v>88.12</v>
      </c>
      <c r="H10" s="232"/>
      <c r="I10" s="232"/>
      <c r="J10" s="232"/>
      <c r="K10" s="232"/>
      <c r="L10" s="232"/>
      <c r="M10" s="247"/>
    </row>
    <row r="11" ht="23.1" customHeight="1" spans="13:13">
      <c r="M11" s="248"/>
    </row>
    <row r="12" ht="23.1" customHeight="1" spans="13:13">
      <c r="M12" s="248"/>
    </row>
    <row r="13" ht="23.1" customHeight="1" spans="13:13">
      <c r="M13" s="248"/>
    </row>
    <row r="14" ht="23.1" customHeight="1" spans="13:13">
      <c r="M14" s="248"/>
    </row>
    <row r="15" ht="23.1" customHeight="1" spans="13:13">
      <c r="M15" s="248"/>
    </row>
    <row r="16" ht="23.1" customHeight="1" spans="13:13">
      <c r="M16" s="248"/>
    </row>
    <row r="17" ht="23.1" customHeight="1" spans="13:13">
      <c r="M17" s="248"/>
    </row>
    <row r="18" ht="23.1" customHeight="1" spans="13:13">
      <c r="M18" s="248"/>
    </row>
  </sheetData>
  <mergeCells count="15">
    <mergeCell ref="A2:L2"/>
    <mergeCell ref="J3:L3"/>
    <mergeCell ref="A4:C4"/>
    <mergeCell ref="A5:A6"/>
    <mergeCell ref="B5:B6"/>
    <mergeCell ref="C5:C6"/>
    <mergeCell ref="D4:D6"/>
    <mergeCell ref="E4:E6"/>
    <mergeCell ref="F4:F6"/>
    <mergeCell ref="G4:G6"/>
    <mergeCell ref="H4:H6"/>
    <mergeCell ref="I4:I6"/>
    <mergeCell ref="J4:J6"/>
    <mergeCell ref="K4:K6"/>
    <mergeCell ref="L4:L6"/>
  </mergeCells>
  <printOptions horizontalCentered="1"/>
  <pageMargins left="0.55" right="0.55" top="0.786805555555556" bottom="0.590277777777778" header="0.510416666666667" footer="0.510416666666667"/>
  <pageSetup paperSize="9" firstPageNumber="0" orientation="landscape" useFirstPageNumber="1" horizontalDpi="300" verticalDpi="300"/>
  <headerFooter>
    <oddFooter>&amp;C第 &amp;P 页，共 &amp;N 页</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
  <sheetViews>
    <sheetView showGridLines="0" workbookViewId="0">
      <selection activeCell="I12" sqref="I12"/>
    </sheetView>
  </sheetViews>
  <sheetFormatPr defaultColWidth="9" defaultRowHeight="14.25"/>
  <cols>
    <col min="1" max="3" width="5.86666666666667" customWidth="1"/>
    <col min="4" max="4" width="9.00833333333333" customWidth="1"/>
    <col min="5" max="5" width="14.8916666666667" customWidth="1"/>
    <col min="6" max="6" width="10.3833333333333" customWidth="1"/>
    <col min="7" max="1025" width="9.00833333333333" customWidth="1"/>
  </cols>
  <sheetData>
    <row r="1" customHeight="1" spans="11:11">
      <c r="K1" t="s">
        <v>283</v>
      </c>
    </row>
    <row r="2" ht="31.5" customHeight="1" spans="1:11">
      <c r="A2" s="85" t="s">
        <v>284</v>
      </c>
      <c r="B2" s="85"/>
      <c r="C2" s="85"/>
      <c r="D2" s="85"/>
      <c r="E2" s="85"/>
      <c r="F2" s="85"/>
      <c r="G2" s="85"/>
      <c r="H2" s="85"/>
      <c r="I2" s="85"/>
      <c r="J2" s="85"/>
      <c r="K2" s="85"/>
    </row>
    <row r="3" customHeight="1" spans="10:11">
      <c r="J3" s="235" t="s">
        <v>77</v>
      </c>
      <c r="K3" s="235"/>
    </row>
    <row r="4" ht="33" customHeight="1" spans="1:11">
      <c r="A4" s="231" t="s">
        <v>105</v>
      </c>
      <c r="B4" s="231"/>
      <c r="C4" s="231"/>
      <c r="D4" s="86" t="s">
        <v>239</v>
      </c>
      <c r="E4" s="86" t="s">
        <v>163</v>
      </c>
      <c r="F4" s="86" t="s">
        <v>127</v>
      </c>
      <c r="G4" s="86"/>
      <c r="H4" s="86"/>
      <c r="I4" s="86"/>
      <c r="J4" s="86"/>
      <c r="K4" s="86"/>
    </row>
    <row r="5" customHeight="1" spans="1:11">
      <c r="A5" s="86" t="s">
        <v>108</v>
      </c>
      <c r="B5" s="86" t="s">
        <v>109</v>
      </c>
      <c r="C5" s="86" t="s">
        <v>110</v>
      </c>
      <c r="D5" s="86"/>
      <c r="E5" s="86"/>
      <c r="F5" s="86" t="s">
        <v>89</v>
      </c>
      <c r="G5" s="86" t="s">
        <v>253</v>
      </c>
      <c r="H5" s="86" t="s">
        <v>254</v>
      </c>
      <c r="I5" s="86" t="s">
        <v>255</v>
      </c>
      <c r="J5" s="86" t="s">
        <v>256</v>
      </c>
      <c r="K5" s="86" t="s">
        <v>257</v>
      </c>
    </row>
    <row r="6" ht="32.25" customHeight="1" spans="1:11">
      <c r="A6" s="86"/>
      <c r="B6" s="86"/>
      <c r="C6" s="86"/>
      <c r="D6" s="86"/>
      <c r="E6" s="86"/>
      <c r="F6" s="86"/>
      <c r="G6" s="86"/>
      <c r="H6" s="86"/>
      <c r="I6" s="86"/>
      <c r="J6" s="86"/>
      <c r="K6" s="86"/>
    </row>
    <row r="7" ht="24.75" customHeight="1" spans="1:11">
      <c r="A7" s="87"/>
      <c r="B7" s="87"/>
      <c r="C7" s="87"/>
      <c r="D7" s="87"/>
      <c r="E7" s="88" t="s">
        <v>80</v>
      </c>
      <c r="F7" s="232">
        <v>88.12</v>
      </c>
      <c r="G7" s="233"/>
      <c r="H7" s="233"/>
      <c r="I7" s="233"/>
      <c r="J7" s="232">
        <v>88.12</v>
      </c>
      <c r="K7" s="232"/>
    </row>
    <row r="8" ht="24.75" customHeight="1" spans="1:11">
      <c r="A8" s="111"/>
      <c r="B8" s="111"/>
      <c r="C8" s="111"/>
      <c r="D8" s="111" t="s">
        <v>93</v>
      </c>
      <c r="E8" s="111" t="s">
        <v>94</v>
      </c>
      <c r="F8" s="232">
        <v>88.12</v>
      </c>
      <c r="G8" s="233"/>
      <c r="H8" s="233"/>
      <c r="I8" s="233"/>
      <c r="J8" s="232">
        <v>88.12</v>
      </c>
      <c r="K8" s="232"/>
    </row>
    <row r="9" ht="24.75" customHeight="1" spans="1:11">
      <c r="A9" s="111" t="s">
        <v>111</v>
      </c>
      <c r="B9" s="111" t="s">
        <v>112</v>
      </c>
      <c r="C9" s="111" t="s">
        <v>113</v>
      </c>
      <c r="D9" s="111" t="s">
        <v>93</v>
      </c>
      <c r="E9" s="234" t="s">
        <v>114</v>
      </c>
      <c r="F9" s="232">
        <v>88.12</v>
      </c>
      <c r="G9" s="233"/>
      <c r="H9" s="233"/>
      <c r="I9" s="233"/>
      <c r="J9" s="232">
        <v>88.12</v>
      </c>
      <c r="K9" s="232"/>
    </row>
  </sheetData>
  <mergeCells count="15">
    <mergeCell ref="A2:K2"/>
    <mergeCell ref="J3:K3"/>
    <mergeCell ref="A4:C4"/>
    <mergeCell ref="F4:K4"/>
    <mergeCell ref="A5:A6"/>
    <mergeCell ref="B5:B6"/>
    <mergeCell ref="C5:C6"/>
    <mergeCell ref="D4:D6"/>
    <mergeCell ref="E4:E6"/>
    <mergeCell ref="F5:F6"/>
    <mergeCell ref="G5:G6"/>
    <mergeCell ref="H5:H6"/>
    <mergeCell ref="I5:I6"/>
    <mergeCell ref="J5:J6"/>
    <mergeCell ref="K5:K6"/>
  </mergeCells>
  <pageMargins left="0.75" right="0.75" top="1" bottom="1" header="0.510416666666667" footer="0.510416666666667"/>
  <pageSetup paperSize="9" scale="75" firstPageNumber="0" orientation="landscape" useFirstPageNumber="1" horizontalDpi="300" verticalDpi="300"/>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5"/>
  <sheetViews>
    <sheetView showGridLines="0" workbookViewId="0">
      <selection activeCell="C14" sqref="C14"/>
    </sheetView>
  </sheetViews>
  <sheetFormatPr defaultColWidth="9" defaultRowHeight="14.25"/>
  <cols>
    <col min="1" max="1" width="8.75" style="202" customWidth="1"/>
    <col min="2" max="2" width="15.8833333333333" style="202" customWidth="1"/>
    <col min="3" max="3" width="21.75" style="202" customWidth="1"/>
    <col min="4" max="5" width="11.1166666666667" style="202" customWidth="1"/>
    <col min="6" max="14" width="10.1333333333333" style="202" customWidth="1"/>
    <col min="15" max="1025" width="6.89166666666667" style="202" customWidth="1"/>
  </cols>
  <sheetData>
    <row r="1" ht="23.1" customHeight="1" spans="1:14">
      <c r="A1" s="203"/>
      <c r="B1" s="203"/>
      <c r="C1" s="203"/>
      <c r="D1" s="203"/>
      <c r="E1" s="203"/>
      <c r="F1" s="203"/>
      <c r="G1" s="203"/>
      <c r="H1" s="203"/>
      <c r="I1" s="203"/>
      <c r="J1" s="203"/>
      <c r="K1" s="219"/>
      <c r="L1" s="220"/>
      <c r="N1" s="221" t="s">
        <v>285</v>
      </c>
    </row>
    <row r="2" ht="23.1" customHeight="1" spans="1:14">
      <c r="A2" s="204" t="s">
        <v>286</v>
      </c>
      <c r="B2" s="204"/>
      <c r="C2" s="204"/>
      <c r="D2" s="204"/>
      <c r="E2" s="204"/>
      <c r="F2" s="204"/>
      <c r="G2" s="204"/>
      <c r="H2" s="204"/>
      <c r="I2" s="204"/>
      <c r="J2" s="204"/>
      <c r="K2" s="204"/>
      <c r="L2" s="204"/>
      <c r="M2" s="204"/>
      <c r="N2" s="204"/>
    </row>
    <row r="3" ht="23.1" customHeight="1" spans="1:14">
      <c r="A3" s="205"/>
      <c r="B3" s="206"/>
      <c r="C3" s="206"/>
      <c r="D3" s="205"/>
      <c r="E3" s="206"/>
      <c r="F3" s="206"/>
      <c r="G3" s="206"/>
      <c r="H3" s="205"/>
      <c r="I3" s="205"/>
      <c r="J3" s="205"/>
      <c r="K3" s="219"/>
      <c r="L3" s="222"/>
      <c r="N3" s="223" t="s">
        <v>77</v>
      </c>
    </row>
    <row r="4" ht="23.1" customHeight="1" spans="1:14">
      <c r="A4" s="207" t="s">
        <v>287</v>
      </c>
      <c r="B4" s="207" t="s">
        <v>163</v>
      </c>
      <c r="C4" s="208" t="s">
        <v>288</v>
      </c>
      <c r="D4" s="209" t="s">
        <v>107</v>
      </c>
      <c r="E4" s="210" t="s">
        <v>81</v>
      </c>
      <c r="F4" s="210"/>
      <c r="G4" s="210"/>
      <c r="H4" s="211" t="s">
        <v>82</v>
      </c>
      <c r="I4" s="207" t="s">
        <v>83</v>
      </c>
      <c r="J4" s="207" t="s">
        <v>84</v>
      </c>
      <c r="K4" s="207" t="s">
        <v>85</v>
      </c>
      <c r="L4" s="224" t="s">
        <v>86</v>
      </c>
      <c r="M4" s="225" t="s">
        <v>87</v>
      </c>
      <c r="N4" s="226" t="s">
        <v>88</v>
      </c>
    </row>
    <row r="5" ht="36" customHeight="1" spans="1:14">
      <c r="A5" s="207"/>
      <c r="B5" s="207"/>
      <c r="C5" s="208"/>
      <c r="D5" s="209"/>
      <c r="E5" s="212" t="s">
        <v>89</v>
      </c>
      <c r="F5" s="212" t="s">
        <v>90</v>
      </c>
      <c r="G5" s="212" t="s">
        <v>91</v>
      </c>
      <c r="H5" s="211"/>
      <c r="I5" s="211"/>
      <c r="J5" s="211"/>
      <c r="K5" s="211"/>
      <c r="L5" s="224"/>
      <c r="M5" s="225"/>
      <c r="N5" s="226"/>
    </row>
    <row r="6" ht="23.1" customHeight="1" spans="1:14">
      <c r="A6" s="213" t="s">
        <v>92</v>
      </c>
      <c r="B6" s="213" t="s">
        <v>92</v>
      </c>
      <c r="C6" s="213" t="s">
        <v>92</v>
      </c>
      <c r="D6" s="213">
        <v>1</v>
      </c>
      <c r="E6" s="213">
        <v>2</v>
      </c>
      <c r="F6" s="213">
        <v>3</v>
      </c>
      <c r="G6" s="213">
        <v>4</v>
      </c>
      <c r="H6" s="213">
        <v>5</v>
      </c>
      <c r="I6" s="213">
        <v>6</v>
      </c>
      <c r="J6" s="213">
        <v>7</v>
      </c>
      <c r="K6" s="213">
        <v>8</v>
      </c>
      <c r="L6" s="213">
        <v>9</v>
      </c>
      <c r="M6" s="227">
        <v>10</v>
      </c>
      <c r="N6" s="228">
        <v>11</v>
      </c>
    </row>
    <row r="7" ht="23.25" customHeight="1" spans="1:14">
      <c r="A7" s="214"/>
      <c r="B7" s="215"/>
      <c r="C7" s="87" t="s">
        <v>80</v>
      </c>
      <c r="D7" s="216">
        <v>22</v>
      </c>
      <c r="E7" s="216">
        <v>22</v>
      </c>
      <c r="F7" s="216">
        <v>22</v>
      </c>
      <c r="G7" s="217"/>
      <c r="H7" s="217"/>
      <c r="I7" s="217"/>
      <c r="J7" s="217"/>
      <c r="K7" s="217"/>
      <c r="L7" s="229"/>
      <c r="M7" s="230"/>
      <c r="N7" s="229"/>
    </row>
    <row r="8" ht="23.25" customHeight="1" spans="1:14">
      <c r="A8" s="214">
        <v>2010601</v>
      </c>
      <c r="B8" s="215" t="s">
        <v>289</v>
      </c>
      <c r="C8" s="111" t="s">
        <v>94</v>
      </c>
      <c r="D8" s="218">
        <v>12</v>
      </c>
      <c r="E8" s="218">
        <v>12</v>
      </c>
      <c r="F8" s="218">
        <v>12</v>
      </c>
      <c r="G8" s="217"/>
      <c r="H8" s="217"/>
      <c r="I8" s="217"/>
      <c r="J8" s="217"/>
      <c r="K8" s="217"/>
      <c r="L8" s="229"/>
      <c r="M8" s="230"/>
      <c r="N8" s="229"/>
    </row>
    <row r="9" ht="23.25" customHeight="1" spans="1:14">
      <c r="A9" s="214">
        <v>2010601</v>
      </c>
      <c r="B9" s="215" t="s">
        <v>289</v>
      </c>
      <c r="C9" s="87" t="s">
        <v>290</v>
      </c>
      <c r="D9" s="218">
        <v>12</v>
      </c>
      <c r="E9" s="218">
        <v>12</v>
      </c>
      <c r="F9" s="218">
        <v>12</v>
      </c>
      <c r="G9" s="217"/>
      <c r="H9" s="217"/>
      <c r="I9" s="217"/>
      <c r="J9" s="217"/>
      <c r="K9" s="217"/>
      <c r="L9" s="229"/>
      <c r="M9" s="230"/>
      <c r="N9" s="229"/>
    </row>
    <row r="10" ht="23.25" customHeight="1" spans="1:14">
      <c r="A10" s="214">
        <v>2010601</v>
      </c>
      <c r="B10" s="215" t="s">
        <v>289</v>
      </c>
      <c r="C10" s="111" t="s">
        <v>100</v>
      </c>
      <c r="D10" s="216">
        <v>10</v>
      </c>
      <c r="E10" s="216">
        <v>10</v>
      </c>
      <c r="F10" s="216">
        <v>10</v>
      </c>
      <c r="G10" s="217"/>
      <c r="H10" s="217"/>
      <c r="I10" s="217"/>
      <c r="J10" s="217"/>
      <c r="K10" s="217"/>
      <c r="L10" s="229"/>
      <c r="M10" s="230"/>
      <c r="N10" s="229"/>
    </row>
    <row r="11" ht="23.25" customHeight="1" spans="1:14">
      <c r="A11" s="214">
        <v>2010601</v>
      </c>
      <c r="B11" s="215" t="s">
        <v>289</v>
      </c>
      <c r="C11" s="87" t="s">
        <v>291</v>
      </c>
      <c r="D11" s="216">
        <v>10</v>
      </c>
      <c r="E11" s="216">
        <v>10</v>
      </c>
      <c r="F11" s="216">
        <v>10</v>
      </c>
      <c r="G11" s="217"/>
      <c r="H11" s="217"/>
      <c r="I11" s="217"/>
      <c r="J11" s="217"/>
      <c r="K11" s="217"/>
      <c r="L11" s="229"/>
      <c r="M11" s="230"/>
      <c r="N11" s="229"/>
    </row>
    <row r="12" ht="23.1" customHeight="1" spans="1:14">
      <c r="A12" s="219"/>
      <c r="B12" s="219"/>
      <c r="C12" s="219"/>
      <c r="D12" s="219"/>
      <c r="E12" s="219"/>
      <c r="F12" s="219"/>
      <c r="G12" s="219"/>
      <c r="H12" s="219"/>
      <c r="I12" s="219"/>
      <c r="J12" s="219"/>
      <c r="K12" s="219"/>
      <c r="L12" s="219"/>
      <c r="M12" s="219"/>
      <c r="N12" s="219"/>
    </row>
    <row r="13" ht="23.1" customHeight="1"/>
    <row r="14" ht="23.1" customHeight="1"/>
    <row r="15" ht="23.1" customHeight="1" spans="1:14">
      <c r="A15" s="219"/>
      <c r="B15" s="219"/>
      <c r="C15" s="219"/>
      <c r="D15" s="219"/>
      <c r="E15" s="219"/>
      <c r="F15" s="219"/>
      <c r="G15" s="219"/>
      <c r="H15" s="219"/>
      <c r="I15" s="219"/>
      <c r="J15" s="219"/>
      <c r="K15" s="219"/>
      <c r="L15" s="219"/>
      <c r="M15" s="219"/>
      <c r="N15" s="219"/>
    </row>
  </sheetData>
  <mergeCells count="13">
    <mergeCell ref="A2:N2"/>
    <mergeCell ref="E4:G4"/>
    <mergeCell ref="A4:A5"/>
    <mergeCell ref="B4:B5"/>
    <mergeCell ref="C4:C5"/>
    <mergeCell ref="D4:D5"/>
    <mergeCell ref="H4:H5"/>
    <mergeCell ref="I4:I5"/>
    <mergeCell ref="J4:J5"/>
    <mergeCell ref="K4:K5"/>
    <mergeCell ref="L4:L5"/>
    <mergeCell ref="M4:M5"/>
    <mergeCell ref="N4:N5"/>
  </mergeCells>
  <printOptions horizontalCentered="1"/>
  <pageMargins left="0.55" right="0.55" top="0.786805555555556" bottom="0.590277777777778" header="0.510416666666667" footer="0.510416666666667"/>
  <pageSetup paperSize="9" firstPageNumber="0" orientation="landscape" useFirstPageNumber="1" horizontalDpi="300" verticalDpi="300"/>
  <headerFooter>
    <oddFooter>&amp;C第 &amp;P 页，共 &amp;N 页</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6"/>
  <sheetViews>
    <sheetView showGridLines="0" workbookViewId="0">
      <selection activeCell="A1" sqref="A1"/>
    </sheetView>
  </sheetViews>
  <sheetFormatPr defaultColWidth="9" defaultRowHeight="14.25"/>
  <cols>
    <col min="1" max="3" width="4" style="164" customWidth="1"/>
    <col min="4" max="4" width="9.64166666666667" style="164" customWidth="1"/>
    <col min="5" max="5" width="23.1333333333333" style="164" customWidth="1"/>
    <col min="6" max="6" width="8.9" style="164" customWidth="1"/>
    <col min="7" max="7" width="8.13333333333333" style="164" customWidth="1"/>
    <col min="8" max="10" width="7.13333333333333" style="164" customWidth="1"/>
    <col min="11" max="11" width="7.75" style="164" customWidth="1"/>
    <col min="12" max="19" width="7.13333333333333" style="164" customWidth="1"/>
    <col min="20" max="21" width="7.25" style="164" customWidth="1"/>
    <col min="22" max="1025" width="9.00833333333333" style="164" customWidth="1"/>
  </cols>
  <sheetData>
    <row r="1" ht="24.75" customHeight="1" spans="1:21">
      <c r="A1" s="165"/>
      <c r="B1" s="165"/>
      <c r="C1" s="165"/>
      <c r="D1" s="165"/>
      <c r="E1" s="165"/>
      <c r="F1" s="165"/>
      <c r="G1" s="165"/>
      <c r="H1" s="165"/>
      <c r="I1" s="165"/>
      <c r="J1" s="165"/>
      <c r="K1" s="165"/>
      <c r="L1" s="165"/>
      <c r="M1" s="165"/>
      <c r="N1" s="165"/>
      <c r="O1" s="165"/>
      <c r="P1" s="165"/>
      <c r="Q1" s="186"/>
      <c r="R1" s="186"/>
      <c r="S1" s="192"/>
      <c r="T1" s="192"/>
      <c r="U1" s="165" t="s">
        <v>292</v>
      </c>
    </row>
    <row r="2" ht="24.75" customHeight="1" spans="1:21">
      <c r="A2" s="166" t="s">
        <v>293</v>
      </c>
      <c r="B2" s="166"/>
      <c r="C2" s="166"/>
      <c r="D2" s="166"/>
      <c r="E2" s="166"/>
      <c r="F2" s="166"/>
      <c r="G2" s="166"/>
      <c r="H2" s="166"/>
      <c r="I2" s="166"/>
      <c r="J2" s="166"/>
      <c r="K2" s="166"/>
      <c r="L2" s="166"/>
      <c r="M2" s="166"/>
      <c r="N2" s="166"/>
      <c r="O2" s="166"/>
      <c r="P2" s="166"/>
      <c r="Q2" s="166"/>
      <c r="R2" s="166"/>
      <c r="S2" s="166"/>
      <c r="T2" s="166"/>
      <c r="U2" s="166"/>
    </row>
    <row r="3" ht="24.75" customHeight="1" spans="1:22">
      <c r="A3" s="167"/>
      <c r="B3" s="168"/>
      <c r="C3" s="168"/>
      <c r="D3" s="165"/>
      <c r="E3" s="165"/>
      <c r="F3" s="165"/>
      <c r="G3" s="165"/>
      <c r="H3" s="165"/>
      <c r="I3" s="165"/>
      <c r="J3" s="165"/>
      <c r="K3" s="165"/>
      <c r="L3" s="165"/>
      <c r="M3" s="165"/>
      <c r="N3" s="165"/>
      <c r="O3" s="165"/>
      <c r="P3" s="165"/>
      <c r="Q3" s="193"/>
      <c r="R3" s="193"/>
      <c r="S3" s="194"/>
      <c r="T3" s="195" t="s">
        <v>77</v>
      </c>
      <c r="U3" s="195"/>
      <c r="V3" s="196"/>
    </row>
    <row r="4" ht="24.75" customHeight="1" spans="1:22">
      <c r="A4" s="169" t="s">
        <v>117</v>
      </c>
      <c r="B4" s="169"/>
      <c r="C4" s="169"/>
      <c r="D4" s="170" t="s">
        <v>78</v>
      </c>
      <c r="E4" s="170" t="s">
        <v>106</v>
      </c>
      <c r="F4" s="171" t="s">
        <v>294</v>
      </c>
      <c r="G4" s="172" t="s">
        <v>120</v>
      </c>
      <c r="H4" s="172"/>
      <c r="I4" s="172"/>
      <c r="J4" s="172"/>
      <c r="K4" s="189" t="s">
        <v>121</v>
      </c>
      <c r="L4" s="189"/>
      <c r="M4" s="189"/>
      <c r="N4" s="189"/>
      <c r="O4" s="189"/>
      <c r="P4" s="189"/>
      <c r="Q4" s="189"/>
      <c r="R4" s="189"/>
      <c r="S4" s="197" t="s">
        <v>122</v>
      </c>
      <c r="T4" s="198" t="s">
        <v>123</v>
      </c>
      <c r="U4" s="198" t="s">
        <v>124</v>
      </c>
      <c r="V4" s="196"/>
    </row>
    <row r="5" ht="24.75" customHeight="1" spans="1:22">
      <c r="A5" s="173" t="s">
        <v>108</v>
      </c>
      <c r="B5" s="170" t="s">
        <v>109</v>
      </c>
      <c r="C5" s="170" t="s">
        <v>110</v>
      </c>
      <c r="D5" s="170"/>
      <c r="E5" s="170"/>
      <c r="F5" s="171"/>
      <c r="G5" s="170" t="s">
        <v>80</v>
      </c>
      <c r="H5" s="170" t="s">
        <v>125</v>
      </c>
      <c r="I5" s="170" t="s">
        <v>126</v>
      </c>
      <c r="J5" s="171" t="s">
        <v>127</v>
      </c>
      <c r="K5" s="190" t="s">
        <v>80</v>
      </c>
      <c r="L5" s="152" t="s">
        <v>128</v>
      </c>
      <c r="M5" s="152" t="s">
        <v>134</v>
      </c>
      <c r="N5" s="152" t="s">
        <v>130</v>
      </c>
      <c r="O5" s="152" t="s">
        <v>135</v>
      </c>
      <c r="P5" s="152" t="s">
        <v>268</v>
      </c>
      <c r="Q5" s="152" t="s">
        <v>132</v>
      </c>
      <c r="R5" s="152" t="s">
        <v>136</v>
      </c>
      <c r="S5" s="197"/>
      <c r="T5" s="198"/>
      <c r="U5" s="198"/>
      <c r="V5" s="196"/>
    </row>
    <row r="6" ht="30.75" customHeight="1" spans="1:21">
      <c r="A6" s="173"/>
      <c r="B6" s="170"/>
      <c r="C6" s="170"/>
      <c r="D6" s="170"/>
      <c r="E6" s="170"/>
      <c r="F6" s="174" t="s">
        <v>107</v>
      </c>
      <c r="G6" s="170"/>
      <c r="H6" s="170"/>
      <c r="I6" s="170"/>
      <c r="J6" s="171"/>
      <c r="K6" s="190"/>
      <c r="L6" s="152"/>
      <c r="M6" s="152"/>
      <c r="N6" s="152"/>
      <c r="O6" s="152"/>
      <c r="P6" s="152"/>
      <c r="Q6" s="152"/>
      <c r="R6" s="152"/>
      <c r="S6" s="197"/>
      <c r="T6" s="198"/>
      <c r="U6" s="198"/>
    </row>
    <row r="7" ht="24.75" customHeight="1" spans="1:21">
      <c r="A7" s="175" t="s">
        <v>92</v>
      </c>
      <c r="B7" s="175" t="s">
        <v>92</v>
      </c>
      <c r="C7" s="175" t="s">
        <v>92</v>
      </c>
      <c r="D7" s="175" t="s">
        <v>92</v>
      </c>
      <c r="E7" s="175" t="s">
        <v>92</v>
      </c>
      <c r="F7" s="176">
        <v>1</v>
      </c>
      <c r="G7" s="175">
        <v>2</v>
      </c>
      <c r="H7" s="175">
        <v>3</v>
      </c>
      <c r="I7" s="175">
        <v>4</v>
      </c>
      <c r="J7" s="175">
        <v>5</v>
      </c>
      <c r="K7" s="175">
        <v>6</v>
      </c>
      <c r="L7" s="175">
        <v>7</v>
      </c>
      <c r="M7" s="175">
        <v>8</v>
      </c>
      <c r="N7" s="175">
        <v>9</v>
      </c>
      <c r="O7" s="175">
        <v>10</v>
      </c>
      <c r="P7" s="175">
        <v>11</v>
      </c>
      <c r="Q7" s="175">
        <v>12</v>
      </c>
      <c r="R7" s="175">
        <v>13</v>
      </c>
      <c r="S7" s="175">
        <v>14</v>
      </c>
      <c r="T7" s="176">
        <v>15</v>
      </c>
      <c r="U7" s="176">
        <v>16</v>
      </c>
    </row>
    <row r="8" ht="24.75" customHeight="1" spans="1:22">
      <c r="A8" s="177"/>
      <c r="B8" s="177"/>
      <c r="C8" s="178"/>
      <c r="D8" s="179"/>
      <c r="E8" s="180"/>
      <c r="F8" s="181"/>
      <c r="G8" s="182"/>
      <c r="H8" s="182"/>
      <c r="I8" s="182"/>
      <c r="J8" s="182"/>
      <c r="K8" s="182"/>
      <c r="L8" s="182"/>
      <c r="M8" s="191"/>
      <c r="N8" s="182"/>
      <c r="O8" s="182"/>
      <c r="P8" s="182"/>
      <c r="Q8" s="182"/>
      <c r="R8" s="182"/>
      <c r="S8" s="199"/>
      <c r="T8" s="199"/>
      <c r="U8" s="200"/>
      <c r="V8"/>
    </row>
    <row r="9" ht="24.75" customHeight="1" spans="1:21">
      <c r="A9" s="183"/>
      <c r="B9" s="183"/>
      <c r="C9" s="183"/>
      <c r="D9" s="183"/>
      <c r="E9" s="184"/>
      <c r="F9" s="185"/>
      <c r="G9" s="185"/>
      <c r="H9" s="185"/>
      <c r="I9" s="185"/>
      <c r="J9" s="185"/>
      <c r="K9" s="185"/>
      <c r="L9" s="185"/>
      <c r="M9" s="185"/>
      <c r="N9" s="185"/>
      <c r="O9" s="185"/>
      <c r="P9" s="185"/>
      <c r="Q9" s="185"/>
      <c r="R9" s="185"/>
      <c r="S9" s="201"/>
      <c r="T9" s="201"/>
      <c r="U9" s="201"/>
    </row>
    <row r="10" ht="18.95" customHeight="1" spans="1:21">
      <c r="A10" s="183"/>
      <c r="B10" s="183"/>
      <c r="C10" s="183"/>
      <c r="D10" s="183"/>
      <c r="E10" s="184"/>
      <c r="F10" s="185"/>
      <c r="G10" s="186"/>
      <c r="H10" s="185"/>
      <c r="I10" s="185"/>
      <c r="J10" s="185"/>
      <c r="K10" s="185"/>
      <c r="L10" s="185"/>
      <c r="M10" s="185"/>
      <c r="N10" s="185"/>
      <c r="O10" s="185"/>
      <c r="P10" s="185"/>
      <c r="Q10" s="185"/>
      <c r="R10" s="185"/>
      <c r="S10" s="201"/>
      <c r="T10" s="201"/>
      <c r="U10" s="201"/>
    </row>
    <row r="11" ht="18.95" customHeight="1" spans="1:21">
      <c r="A11" s="187"/>
      <c r="B11" s="183"/>
      <c r="C11" s="183"/>
      <c r="D11" s="183"/>
      <c r="E11" s="184"/>
      <c r="F11" s="185"/>
      <c r="G11" s="186"/>
      <c r="H11" s="185"/>
      <c r="I11" s="185"/>
      <c r="J11" s="185"/>
      <c r="K11" s="185"/>
      <c r="L11" s="185"/>
      <c r="M11" s="185"/>
      <c r="N11" s="185"/>
      <c r="O11" s="185"/>
      <c r="P11" s="185"/>
      <c r="Q11" s="185"/>
      <c r="R11" s="185"/>
      <c r="S11" s="201"/>
      <c r="T11" s="201"/>
      <c r="U11" s="201"/>
    </row>
    <row r="12" ht="18.95" customHeight="1" spans="1:21">
      <c r="A12" s="187"/>
      <c r="B12" s="183"/>
      <c r="C12" s="183"/>
      <c r="D12" s="183"/>
      <c r="E12" s="184"/>
      <c r="F12" s="185"/>
      <c r="G12" s="185"/>
      <c r="H12" s="185"/>
      <c r="I12" s="185"/>
      <c r="J12" s="185"/>
      <c r="K12" s="185"/>
      <c r="L12" s="185"/>
      <c r="M12" s="185"/>
      <c r="N12" s="185"/>
      <c r="O12" s="185"/>
      <c r="P12" s="185"/>
      <c r="Q12" s="185"/>
      <c r="R12" s="185"/>
      <c r="S12" s="201"/>
      <c r="T12" s="201"/>
      <c r="U12" s="201"/>
    </row>
    <row r="13" ht="18.95" customHeight="1" spans="1:21">
      <c r="A13" s="187"/>
      <c r="B13" s="187"/>
      <c r="C13" s="183"/>
      <c r="D13" s="183"/>
      <c r="E13" s="184"/>
      <c r="F13" s="185"/>
      <c r="G13" s="185"/>
      <c r="H13" s="185"/>
      <c r="I13" s="185"/>
      <c r="J13" s="185"/>
      <c r="K13" s="185"/>
      <c r="L13" s="185"/>
      <c r="M13" s="185"/>
      <c r="N13" s="185"/>
      <c r="O13" s="185"/>
      <c r="P13" s="185"/>
      <c r="Q13" s="185"/>
      <c r="R13" s="185"/>
      <c r="S13" s="201"/>
      <c r="T13" s="201"/>
      <c r="U13" s="201"/>
    </row>
    <row r="14" ht="18.95" customHeight="1" spans="1:21">
      <c r="A14" s="187"/>
      <c r="B14" s="187"/>
      <c r="C14" s="187"/>
      <c r="D14" s="183"/>
      <c r="E14" s="184"/>
      <c r="F14" s="185"/>
      <c r="G14" s="185"/>
      <c r="H14" s="185"/>
      <c r="I14" s="185"/>
      <c r="J14" s="185"/>
      <c r="K14" s="185"/>
      <c r="L14" s="185"/>
      <c r="M14" s="185"/>
      <c r="N14" s="185"/>
      <c r="O14" s="185"/>
      <c r="P14" s="185"/>
      <c r="Q14" s="185"/>
      <c r="R14" s="185"/>
      <c r="S14" s="201"/>
      <c r="T14" s="201"/>
      <c r="U14" s="201"/>
    </row>
    <row r="15" ht="18.95" customHeight="1" spans="1:21">
      <c r="A15" s="187"/>
      <c r="B15" s="187"/>
      <c r="C15" s="187"/>
      <c r="D15" s="183"/>
      <c r="E15" s="184"/>
      <c r="F15" s="185"/>
      <c r="G15" s="185"/>
      <c r="H15" s="185"/>
      <c r="I15" s="185"/>
      <c r="J15" s="185"/>
      <c r="K15" s="185"/>
      <c r="L15" s="185"/>
      <c r="M15" s="185"/>
      <c r="N15" s="185"/>
      <c r="O15" s="185"/>
      <c r="P15" s="185"/>
      <c r="Q15" s="185"/>
      <c r="R15" s="185"/>
      <c r="S15" s="201"/>
      <c r="T15" s="201"/>
      <c r="U15" s="201"/>
    </row>
    <row r="16" ht="18.95" customHeight="1" spans="1:21">
      <c r="A16" s="187"/>
      <c r="B16" s="187"/>
      <c r="C16" s="187"/>
      <c r="D16" s="187"/>
      <c r="E16" s="188"/>
      <c r="F16" s="185"/>
      <c r="G16" s="186"/>
      <c r="H16" s="186"/>
      <c r="I16" s="186"/>
      <c r="J16" s="186"/>
      <c r="K16" s="186"/>
      <c r="L16" s="186"/>
      <c r="M16" s="186"/>
      <c r="N16" s="186"/>
      <c r="O16" s="186"/>
      <c r="P16" s="185"/>
      <c r="Q16" s="185"/>
      <c r="R16" s="185"/>
      <c r="S16" s="201"/>
      <c r="T16" s="201"/>
      <c r="U16" s="201"/>
    </row>
  </sheetData>
  <mergeCells count="26">
    <mergeCell ref="A2:U2"/>
    <mergeCell ref="T3:U3"/>
    <mergeCell ref="A4:C4"/>
    <mergeCell ref="G4:J4"/>
    <mergeCell ref="K4:R4"/>
    <mergeCell ref="A5:A6"/>
    <mergeCell ref="B5:B6"/>
    <mergeCell ref="C5:C6"/>
    <mergeCell ref="D4:D6"/>
    <mergeCell ref="E4:E6"/>
    <mergeCell ref="F4:F5"/>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s>
  <printOptions horizontalCentered="1"/>
  <pageMargins left="0.590277777777778" right="0.55" top="0.786805555555556" bottom="0.590277777777778" header="0.510416666666667" footer="0.471527777777778"/>
  <pageSetup paperSize="9" scale="75" firstPageNumber="0" orientation="landscape" useFirstPageNumber="1" horizontalDpi="300" verticalDpi="300"/>
  <headerFooter>
    <oddFooter>&amp;C第 &amp;P 页,共 &amp;N 页</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7"/>
  <sheetViews>
    <sheetView showGridLines="0" workbookViewId="0">
      <selection activeCell="A1" sqref="A1"/>
    </sheetView>
  </sheetViews>
  <sheetFormatPr defaultColWidth="9" defaultRowHeight="14.25" outlineLevelRow="6"/>
  <cols>
    <col min="1" max="1" width="3.89166666666667" customWidth="1"/>
    <col min="2" max="3" width="4.39166666666667" customWidth="1"/>
    <col min="4" max="4" width="7.25" customWidth="1"/>
    <col min="5" max="5" width="15.3833333333333" customWidth="1"/>
    <col min="6" max="6" width="10.6166666666667" customWidth="1"/>
    <col min="7" max="21" width="7.25" customWidth="1"/>
    <col min="22" max="1025" width="9.00833333333333" customWidth="1"/>
  </cols>
  <sheetData>
    <row r="1" customHeight="1" spans="1:21">
      <c r="A1" s="84"/>
      <c r="B1" s="84"/>
      <c r="C1" s="84"/>
      <c r="D1" s="84"/>
      <c r="E1" s="84"/>
      <c r="F1" s="84"/>
      <c r="G1" s="84"/>
      <c r="H1" s="84"/>
      <c r="I1" s="84"/>
      <c r="J1" s="84"/>
      <c r="K1" s="84"/>
      <c r="L1" s="84"/>
      <c r="M1" s="84"/>
      <c r="N1" s="84"/>
      <c r="O1" s="84"/>
      <c r="P1" s="84"/>
      <c r="Q1" s="84"/>
      <c r="R1" s="84"/>
      <c r="S1" s="84"/>
      <c r="T1" s="84"/>
      <c r="U1" s="93" t="s">
        <v>295</v>
      </c>
    </row>
    <row r="2" ht="24.75" customHeight="1" spans="1:21">
      <c r="A2" s="85" t="s">
        <v>296</v>
      </c>
      <c r="B2" s="85"/>
      <c r="C2" s="85"/>
      <c r="D2" s="85"/>
      <c r="E2" s="85"/>
      <c r="F2" s="85"/>
      <c r="G2" s="85"/>
      <c r="H2" s="85"/>
      <c r="I2" s="85"/>
      <c r="J2" s="85"/>
      <c r="K2" s="85"/>
      <c r="L2" s="85"/>
      <c r="M2" s="85"/>
      <c r="N2" s="85"/>
      <c r="O2" s="85"/>
      <c r="P2" s="85"/>
      <c r="Q2" s="85"/>
      <c r="R2" s="85"/>
      <c r="S2" s="85"/>
      <c r="T2" s="85"/>
      <c r="U2" s="85"/>
    </row>
    <row r="3" ht="19.5" customHeight="1" spans="1:21">
      <c r="A3" s="84"/>
      <c r="B3" s="84"/>
      <c r="C3" s="84"/>
      <c r="D3" s="84"/>
      <c r="E3" s="84"/>
      <c r="F3" s="84"/>
      <c r="G3" s="84"/>
      <c r="H3" s="84"/>
      <c r="I3" s="84"/>
      <c r="J3" s="84"/>
      <c r="K3" s="84"/>
      <c r="L3" s="84"/>
      <c r="M3" s="84"/>
      <c r="N3" s="84"/>
      <c r="O3" s="84"/>
      <c r="P3" s="84"/>
      <c r="Q3" s="84"/>
      <c r="R3" s="84"/>
      <c r="S3" s="84"/>
      <c r="T3" s="124" t="s">
        <v>77</v>
      </c>
      <c r="U3" s="124"/>
    </row>
    <row r="4" ht="27.75" customHeight="1" spans="1:21">
      <c r="A4" s="86" t="s">
        <v>117</v>
      </c>
      <c r="B4" s="86"/>
      <c r="C4" s="86"/>
      <c r="D4" s="86" t="s">
        <v>162</v>
      </c>
      <c r="E4" s="86" t="s">
        <v>163</v>
      </c>
      <c r="F4" s="86" t="s">
        <v>107</v>
      </c>
      <c r="G4" s="86" t="s">
        <v>164</v>
      </c>
      <c r="H4" s="86" t="s">
        <v>165</v>
      </c>
      <c r="I4" s="86" t="s">
        <v>166</v>
      </c>
      <c r="J4" s="86" t="s">
        <v>167</v>
      </c>
      <c r="K4" s="86" t="s">
        <v>168</v>
      </c>
      <c r="L4" s="86" t="s">
        <v>169</v>
      </c>
      <c r="M4" s="86" t="s">
        <v>134</v>
      </c>
      <c r="N4" s="86" t="s">
        <v>170</v>
      </c>
      <c r="O4" s="86" t="s">
        <v>127</v>
      </c>
      <c r="P4" s="86" t="s">
        <v>135</v>
      </c>
      <c r="Q4" s="86" t="s">
        <v>130</v>
      </c>
      <c r="R4" s="86" t="s">
        <v>171</v>
      </c>
      <c r="S4" s="86" t="s">
        <v>172</v>
      </c>
      <c r="T4" s="86" t="s">
        <v>173</v>
      </c>
      <c r="U4" s="86" t="s">
        <v>136</v>
      </c>
    </row>
    <row r="5" ht="13.5" customHeight="1" spans="1:21">
      <c r="A5" s="86" t="s">
        <v>108</v>
      </c>
      <c r="B5" s="86" t="s">
        <v>109</v>
      </c>
      <c r="C5" s="86" t="s">
        <v>110</v>
      </c>
      <c r="D5" s="86"/>
      <c r="E5" s="86"/>
      <c r="F5" s="86"/>
      <c r="G5" s="86"/>
      <c r="H5" s="86"/>
      <c r="I5" s="86"/>
      <c r="J5" s="86"/>
      <c r="K5" s="86"/>
      <c r="L5" s="86"/>
      <c r="M5" s="86"/>
      <c r="N5" s="86"/>
      <c r="O5" s="86"/>
      <c r="P5" s="86"/>
      <c r="Q5" s="86"/>
      <c r="R5" s="86"/>
      <c r="S5" s="86"/>
      <c r="T5" s="86"/>
      <c r="U5" s="86"/>
    </row>
    <row r="6" ht="18" customHeight="1" spans="1:21">
      <c r="A6" s="86"/>
      <c r="B6" s="86"/>
      <c r="C6" s="86"/>
      <c r="D6" s="86"/>
      <c r="E6" s="86"/>
      <c r="F6" s="86"/>
      <c r="G6" s="86"/>
      <c r="H6" s="86"/>
      <c r="I6" s="86"/>
      <c r="J6" s="86"/>
      <c r="K6" s="86"/>
      <c r="L6" s="86"/>
      <c r="M6" s="86"/>
      <c r="N6" s="86"/>
      <c r="O6" s="86"/>
      <c r="P6" s="86"/>
      <c r="Q6" s="86"/>
      <c r="R6" s="86"/>
      <c r="S6" s="86"/>
      <c r="T6" s="86"/>
      <c r="U6" s="86"/>
    </row>
    <row r="7" ht="29.25" customHeight="1" spans="1:21">
      <c r="A7" s="123"/>
      <c r="B7" s="123"/>
      <c r="C7" s="123"/>
      <c r="D7" s="123"/>
      <c r="E7" s="86"/>
      <c r="F7" s="163"/>
      <c r="G7" s="90"/>
      <c r="H7" s="90"/>
      <c r="I7" s="90"/>
      <c r="J7" s="90"/>
      <c r="K7" s="90"/>
      <c r="L7" s="90"/>
      <c r="M7" s="90"/>
      <c r="N7" s="90"/>
      <c r="O7" s="90"/>
      <c r="P7" s="90"/>
      <c r="Q7" s="90"/>
      <c r="R7" s="90"/>
      <c r="S7" s="90"/>
      <c r="T7" s="90"/>
      <c r="U7" s="90"/>
    </row>
  </sheetData>
  <mergeCells count="24">
    <mergeCell ref="A2:U2"/>
    <mergeCell ref="T3:U3"/>
    <mergeCell ref="A4:C4"/>
    <mergeCell ref="A5:A6"/>
    <mergeCell ref="B5:B6"/>
    <mergeCell ref="C5: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 ref="T4:T6"/>
    <mergeCell ref="U4:U6"/>
  </mergeCells>
  <pageMargins left="0.75" right="0.75" top="1" bottom="1" header="0.510416666666667" footer="0.510416666666667"/>
  <pageSetup paperSize="9" scale="75" firstPageNumber="0" orientation="landscape" useFirstPageNumber="1" horizontalDpi="300" verticalDpi="300"/>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7"/>
  <sheetViews>
    <sheetView showGridLines="0" workbookViewId="0">
      <selection activeCell="A1" sqref="A1"/>
    </sheetView>
  </sheetViews>
  <sheetFormatPr defaultColWidth="9" defaultRowHeight="14.25"/>
  <cols>
    <col min="1" max="3" width="4" style="125" customWidth="1"/>
    <col min="4" max="4" width="9.64166666666667" style="125" customWidth="1"/>
    <col min="5" max="5" width="22.5" style="125" customWidth="1"/>
    <col min="6" max="7" width="8.5" style="125" customWidth="1"/>
    <col min="8" max="10" width="7.25" style="125" customWidth="1"/>
    <col min="11" max="11" width="8.5" style="125" customWidth="1"/>
    <col min="12" max="19" width="7.25" style="125" customWidth="1"/>
    <col min="20" max="21" width="7.75" style="125" customWidth="1"/>
    <col min="22" max="1025" width="9.00833333333333" style="125" customWidth="1"/>
  </cols>
  <sheetData>
    <row r="1" ht="24.75" customHeight="1" spans="1:21">
      <c r="A1" s="126"/>
      <c r="B1" s="126"/>
      <c r="C1" s="126"/>
      <c r="D1" s="126"/>
      <c r="E1" s="126"/>
      <c r="F1" s="126"/>
      <c r="G1" s="126"/>
      <c r="H1" s="126"/>
      <c r="I1" s="126"/>
      <c r="J1" s="126"/>
      <c r="K1" s="126"/>
      <c r="L1" s="126"/>
      <c r="M1" s="126"/>
      <c r="N1" s="126"/>
      <c r="O1" s="126"/>
      <c r="P1" s="126"/>
      <c r="Q1" s="148"/>
      <c r="R1" s="148"/>
      <c r="S1" s="153"/>
      <c r="T1" s="153"/>
      <c r="U1" s="126" t="s">
        <v>297</v>
      </c>
    </row>
    <row r="2" ht="24.75" customHeight="1" spans="1:21">
      <c r="A2" s="127" t="s">
        <v>298</v>
      </c>
      <c r="B2" s="127"/>
      <c r="C2" s="127"/>
      <c r="D2" s="127"/>
      <c r="E2" s="127"/>
      <c r="F2" s="127"/>
      <c r="G2" s="127"/>
      <c r="H2" s="127"/>
      <c r="I2" s="127"/>
      <c r="J2" s="127"/>
      <c r="K2" s="127"/>
      <c r="L2" s="127"/>
      <c r="M2" s="127"/>
      <c r="N2" s="127"/>
      <c r="O2" s="127"/>
      <c r="P2" s="127"/>
      <c r="Q2" s="127"/>
      <c r="R2" s="127"/>
      <c r="S2" s="127"/>
      <c r="T2" s="127"/>
      <c r="U2" s="127"/>
    </row>
    <row r="3" ht="24.75" customHeight="1" spans="1:22">
      <c r="A3" s="128"/>
      <c r="B3" s="129"/>
      <c r="C3" s="129"/>
      <c r="D3" s="126"/>
      <c r="E3" s="126"/>
      <c r="F3" s="126"/>
      <c r="G3" s="126"/>
      <c r="H3" s="126"/>
      <c r="I3" s="126"/>
      <c r="J3" s="126"/>
      <c r="K3" s="126"/>
      <c r="L3" s="126"/>
      <c r="M3" s="126"/>
      <c r="N3" s="126"/>
      <c r="O3" s="126"/>
      <c r="P3" s="126"/>
      <c r="Q3" s="154"/>
      <c r="R3" s="154"/>
      <c r="S3" s="155"/>
      <c r="T3" s="156" t="s">
        <v>77</v>
      </c>
      <c r="U3" s="156"/>
      <c r="V3" s="157"/>
    </row>
    <row r="4" ht="24.75" customHeight="1" spans="1:22">
      <c r="A4" s="130" t="s">
        <v>117</v>
      </c>
      <c r="B4" s="130"/>
      <c r="C4" s="130"/>
      <c r="D4" s="131" t="s">
        <v>78</v>
      </c>
      <c r="E4" s="132" t="s">
        <v>106</v>
      </c>
      <c r="F4" s="132" t="s">
        <v>294</v>
      </c>
      <c r="G4" s="132" t="s">
        <v>120</v>
      </c>
      <c r="H4" s="132"/>
      <c r="I4" s="132"/>
      <c r="J4" s="132"/>
      <c r="K4" s="130" t="s">
        <v>121</v>
      </c>
      <c r="L4" s="130"/>
      <c r="M4" s="130"/>
      <c r="N4" s="130"/>
      <c r="O4" s="130"/>
      <c r="P4" s="130"/>
      <c r="Q4" s="130"/>
      <c r="R4" s="130"/>
      <c r="S4" s="158" t="s">
        <v>122</v>
      </c>
      <c r="T4" s="159" t="s">
        <v>123</v>
      </c>
      <c r="U4" s="159" t="s">
        <v>124</v>
      </c>
      <c r="V4" s="157"/>
    </row>
    <row r="5" ht="24.75" customHeight="1" spans="1:22">
      <c r="A5" s="133" t="s">
        <v>108</v>
      </c>
      <c r="B5" s="133" t="s">
        <v>109</v>
      </c>
      <c r="C5" s="133" t="s">
        <v>110</v>
      </c>
      <c r="D5" s="131"/>
      <c r="E5" s="131"/>
      <c r="F5" s="132"/>
      <c r="G5" s="133" t="s">
        <v>80</v>
      </c>
      <c r="H5" s="133" t="s">
        <v>125</v>
      </c>
      <c r="I5" s="133" t="s">
        <v>126</v>
      </c>
      <c r="J5" s="150" t="s">
        <v>127</v>
      </c>
      <c r="K5" s="151" t="s">
        <v>80</v>
      </c>
      <c r="L5" s="152" t="s">
        <v>128</v>
      </c>
      <c r="M5" s="152" t="s">
        <v>134</v>
      </c>
      <c r="N5" s="152" t="s">
        <v>130</v>
      </c>
      <c r="O5" s="152" t="s">
        <v>135</v>
      </c>
      <c r="P5" s="152" t="s">
        <v>268</v>
      </c>
      <c r="Q5" s="152" t="s">
        <v>132</v>
      </c>
      <c r="R5" s="152" t="s">
        <v>136</v>
      </c>
      <c r="S5" s="158"/>
      <c r="T5" s="158"/>
      <c r="U5" s="158"/>
      <c r="V5" s="157"/>
    </row>
    <row r="6" ht="30.75" customHeight="1" spans="1:21">
      <c r="A6" s="133"/>
      <c r="B6" s="133"/>
      <c r="C6" s="133"/>
      <c r="D6" s="133"/>
      <c r="E6" s="132"/>
      <c r="F6" s="134" t="s">
        <v>107</v>
      </c>
      <c r="G6" s="133"/>
      <c r="H6" s="133"/>
      <c r="I6" s="133"/>
      <c r="J6" s="150"/>
      <c r="K6" s="151"/>
      <c r="L6" s="152"/>
      <c r="M6" s="152"/>
      <c r="N6" s="152"/>
      <c r="O6" s="152"/>
      <c r="P6" s="152"/>
      <c r="Q6" s="152"/>
      <c r="R6" s="152"/>
      <c r="S6" s="158"/>
      <c r="T6" s="158"/>
      <c r="U6" s="158"/>
    </row>
    <row r="7" ht="24.75" customHeight="1" spans="1:21">
      <c r="A7" s="135" t="s">
        <v>92</v>
      </c>
      <c r="B7" s="135" t="s">
        <v>92</v>
      </c>
      <c r="C7" s="135" t="s">
        <v>92</v>
      </c>
      <c r="D7" s="135" t="s">
        <v>92</v>
      </c>
      <c r="E7" s="135" t="s">
        <v>92</v>
      </c>
      <c r="F7" s="136">
        <v>1</v>
      </c>
      <c r="G7" s="135">
        <v>2</v>
      </c>
      <c r="H7" s="135">
        <v>3</v>
      </c>
      <c r="I7" s="135">
        <v>4</v>
      </c>
      <c r="J7" s="135">
        <v>5</v>
      </c>
      <c r="K7" s="135">
        <v>6</v>
      </c>
      <c r="L7" s="135">
        <v>7</v>
      </c>
      <c r="M7" s="135">
        <v>8</v>
      </c>
      <c r="N7" s="135">
        <v>9</v>
      </c>
      <c r="O7" s="135">
        <v>10</v>
      </c>
      <c r="P7" s="135">
        <v>11</v>
      </c>
      <c r="Q7" s="135">
        <v>12</v>
      </c>
      <c r="R7" s="135">
        <v>13</v>
      </c>
      <c r="S7" s="135">
        <v>14</v>
      </c>
      <c r="T7" s="136">
        <v>15</v>
      </c>
      <c r="U7" s="136">
        <v>16</v>
      </c>
    </row>
    <row r="8" ht="24.75" customHeight="1" spans="1:22">
      <c r="A8" s="137"/>
      <c r="B8" s="137"/>
      <c r="C8" s="138"/>
      <c r="D8" s="139"/>
      <c r="E8" s="140"/>
      <c r="F8" s="141"/>
      <c r="G8" s="142"/>
      <c r="H8" s="143"/>
      <c r="I8" s="143"/>
      <c r="J8" s="143"/>
      <c r="K8" s="143"/>
      <c r="L8" s="143"/>
      <c r="M8" s="143"/>
      <c r="N8" s="143"/>
      <c r="O8" s="143"/>
      <c r="P8" s="143"/>
      <c r="Q8" s="143"/>
      <c r="R8" s="143"/>
      <c r="S8" s="160"/>
      <c r="T8" s="160"/>
      <c r="U8" s="161"/>
      <c r="V8"/>
    </row>
    <row r="9" ht="27" customHeight="1" spans="1:21">
      <c r="A9" s="144"/>
      <c r="B9" s="144"/>
      <c r="C9" s="144"/>
      <c r="D9" s="144"/>
      <c r="E9" s="145"/>
      <c r="F9" s="146"/>
      <c r="G9" s="146"/>
      <c r="H9" s="146"/>
      <c r="I9" s="146"/>
      <c r="J9" s="146"/>
      <c r="K9" s="146"/>
      <c r="L9" s="146"/>
      <c r="M9" s="146"/>
      <c r="N9" s="146"/>
      <c r="O9" s="146"/>
      <c r="P9" s="146"/>
      <c r="Q9" s="146"/>
      <c r="R9" s="146"/>
      <c r="S9" s="162"/>
      <c r="T9" s="162"/>
      <c r="U9" s="162"/>
    </row>
    <row r="10" ht="18.95" customHeight="1" spans="1:21">
      <c r="A10" s="144"/>
      <c r="B10" s="144"/>
      <c r="C10" s="144"/>
      <c r="D10" s="144"/>
      <c r="E10" s="145"/>
      <c r="F10" s="146"/>
      <c r="G10" s="146"/>
      <c r="H10" s="146"/>
      <c r="I10" s="146"/>
      <c r="J10" s="146"/>
      <c r="K10" s="146"/>
      <c r="L10" s="146"/>
      <c r="M10" s="146"/>
      <c r="N10" s="146"/>
      <c r="O10" s="146"/>
      <c r="P10" s="146"/>
      <c r="Q10" s="146"/>
      <c r="R10" s="146"/>
      <c r="S10" s="162"/>
      <c r="T10" s="162"/>
      <c r="U10" s="162"/>
    </row>
    <row r="11" ht="18.95" customHeight="1" spans="1:21">
      <c r="A11" s="144"/>
      <c r="B11" s="144"/>
      <c r="C11" s="144"/>
      <c r="D11" s="144"/>
      <c r="E11" s="145"/>
      <c r="F11" s="146"/>
      <c r="G11" s="146"/>
      <c r="H11" s="146"/>
      <c r="I11" s="146"/>
      <c r="J11" s="146"/>
      <c r="K11" s="146"/>
      <c r="L11" s="146"/>
      <c r="M11" s="146"/>
      <c r="N11" s="146"/>
      <c r="O11" s="146"/>
      <c r="P11" s="146"/>
      <c r="Q11" s="146"/>
      <c r="R11" s="146"/>
      <c r="S11" s="162"/>
      <c r="T11" s="162"/>
      <c r="U11" s="162"/>
    </row>
    <row r="12" ht="18.95" customHeight="1" spans="1:21">
      <c r="A12" s="144"/>
      <c r="B12" s="144"/>
      <c r="C12" s="144"/>
      <c r="D12" s="144"/>
      <c r="E12" s="145"/>
      <c r="F12" s="146"/>
      <c r="G12" s="146"/>
      <c r="H12" s="146"/>
      <c r="I12" s="146"/>
      <c r="J12" s="146"/>
      <c r="K12" s="146"/>
      <c r="L12" s="146"/>
      <c r="M12" s="146"/>
      <c r="N12" s="146"/>
      <c r="O12" s="146"/>
      <c r="P12" s="146"/>
      <c r="Q12" s="146"/>
      <c r="R12" s="146"/>
      <c r="S12" s="162"/>
      <c r="T12" s="162"/>
      <c r="U12" s="162"/>
    </row>
    <row r="13" ht="18.95" customHeight="1" spans="1:21">
      <c r="A13" s="144"/>
      <c r="B13" s="144"/>
      <c r="C13" s="144"/>
      <c r="D13" s="144"/>
      <c r="E13" s="146"/>
      <c r="F13" s="146"/>
      <c r="G13" s="146"/>
      <c r="H13" s="146"/>
      <c r="I13" s="146"/>
      <c r="J13" s="146"/>
      <c r="K13" s="146"/>
      <c r="L13" s="146"/>
      <c r="M13" s="146"/>
      <c r="N13" s="146"/>
      <c r="O13" s="146"/>
      <c r="P13" s="146"/>
      <c r="Q13" s="146"/>
      <c r="R13" s="146"/>
      <c r="S13" s="162"/>
      <c r="T13" s="162"/>
      <c r="U13" s="162"/>
    </row>
    <row r="14" ht="18.95" customHeight="1" spans="1:21">
      <c r="A14" s="147"/>
      <c r="B14" s="147"/>
      <c r="C14" s="147"/>
      <c r="D14" s="144"/>
      <c r="E14" s="145"/>
      <c r="F14" s="146"/>
      <c r="G14" s="148"/>
      <c r="H14" s="146"/>
      <c r="I14" s="146"/>
      <c r="J14" s="146"/>
      <c r="K14" s="148"/>
      <c r="L14" s="146"/>
      <c r="M14" s="146"/>
      <c r="N14" s="146"/>
      <c r="O14" s="146"/>
      <c r="P14" s="146"/>
      <c r="Q14" s="146"/>
      <c r="R14" s="146"/>
      <c r="S14" s="162"/>
      <c r="T14" s="162"/>
      <c r="U14" s="162"/>
    </row>
    <row r="15" ht="18.95" customHeight="1" spans="1:21">
      <c r="A15" s="147"/>
      <c r="B15" s="147"/>
      <c r="C15" s="147"/>
      <c r="D15" s="147"/>
      <c r="E15" s="149"/>
      <c r="F15" s="146"/>
      <c r="G15" s="148"/>
      <c r="H15" s="148"/>
      <c r="I15" s="148"/>
      <c r="J15" s="148"/>
      <c r="K15" s="148"/>
      <c r="L15" s="148"/>
      <c r="M15" s="146"/>
      <c r="N15" s="146"/>
      <c r="O15" s="146"/>
      <c r="P15" s="146"/>
      <c r="Q15" s="146"/>
      <c r="R15" s="146"/>
      <c r="S15" s="162"/>
      <c r="T15" s="162"/>
      <c r="U15" s="162"/>
    </row>
    <row r="16" ht="18.95" customHeight="1" spans="1:21">
      <c r="A16" s="147"/>
      <c r="B16" s="147"/>
      <c r="C16" s="147"/>
      <c r="D16" s="147"/>
      <c r="E16" s="149"/>
      <c r="F16" s="146"/>
      <c r="G16" s="148"/>
      <c r="H16" s="148"/>
      <c r="I16" s="148"/>
      <c r="J16" s="148"/>
      <c r="K16" s="148"/>
      <c r="L16" s="148"/>
      <c r="M16" s="146"/>
      <c r="N16" s="146"/>
      <c r="O16" s="146"/>
      <c r="P16" s="146"/>
      <c r="Q16" s="146"/>
      <c r="R16" s="146"/>
      <c r="S16" s="162"/>
      <c r="T16" s="162"/>
      <c r="U16" s="162"/>
    </row>
    <row r="17" ht="12.75" customHeight="1"/>
  </sheetData>
  <mergeCells count="26">
    <mergeCell ref="A2:U2"/>
    <mergeCell ref="T3:U3"/>
    <mergeCell ref="A4:C4"/>
    <mergeCell ref="G4:J4"/>
    <mergeCell ref="K4:R4"/>
    <mergeCell ref="A5:A6"/>
    <mergeCell ref="B5:B6"/>
    <mergeCell ref="C5:C6"/>
    <mergeCell ref="D4:D6"/>
    <mergeCell ref="E4:E6"/>
    <mergeCell ref="F4:F5"/>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s>
  <printOptions horizontalCentered="1"/>
  <pageMargins left="0.55" right="0.15625" top="0.786805555555556" bottom="0.590277777777778" header="0.510416666666667" footer="0.471527777777778"/>
  <pageSetup paperSize="9" scale="75" firstPageNumber="0" orientation="landscape" useFirstPageNumber="1" horizontalDpi="300" verticalDpi="300"/>
  <headerFooter>
    <oddFooter>&amp;C第 &amp;P 页,共 &amp;N 页</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7"/>
  <sheetViews>
    <sheetView showGridLines="0" workbookViewId="0">
      <selection activeCell="A1" sqref="A1"/>
    </sheetView>
  </sheetViews>
  <sheetFormatPr defaultColWidth="9" defaultRowHeight="14.25" outlineLevelRow="6"/>
  <cols>
    <col min="1" max="1" width="3.89166666666667" customWidth="1"/>
    <col min="2" max="3" width="4.39166666666667" customWidth="1"/>
    <col min="4" max="4" width="7.25" customWidth="1"/>
    <col min="5" max="5" width="15.3833333333333" customWidth="1"/>
    <col min="6" max="6" width="10.6166666666667" customWidth="1"/>
    <col min="7" max="21" width="7.25" customWidth="1"/>
    <col min="22" max="1025" width="9.00833333333333" customWidth="1"/>
  </cols>
  <sheetData>
    <row r="1" customHeight="1" spans="1:21">
      <c r="A1" s="84"/>
      <c r="B1" s="84"/>
      <c r="C1" s="84"/>
      <c r="D1" s="84"/>
      <c r="E1" s="84"/>
      <c r="F1" s="84"/>
      <c r="G1" s="84"/>
      <c r="H1" s="84"/>
      <c r="I1" s="84"/>
      <c r="J1" s="84"/>
      <c r="K1" s="84"/>
      <c r="L1" s="84"/>
      <c r="M1" s="84"/>
      <c r="N1" s="84"/>
      <c r="O1" s="84"/>
      <c r="P1" s="84"/>
      <c r="Q1" s="84"/>
      <c r="R1" s="84"/>
      <c r="S1" s="84"/>
      <c r="T1" s="84"/>
      <c r="U1" s="93" t="s">
        <v>299</v>
      </c>
    </row>
    <row r="2" ht="24.75" customHeight="1" spans="1:21">
      <c r="A2" s="85" t="s">
        <v>300</v>
      </c>
      <c r="B2" s="85"/>
      <c r="C2" s="85"/>
      <c r="D2" s="85"/>
      <c r="E2" s="85"/>
      <c r="F2" s="85"/>
      <c r="G2" s="85"/>
      <c r="H2" s="85"/>
      <c r="I2" s="85"/>
      <c r="J2" s="85"/>
      <c r="K2" s="85"/>
      <c r="L2" s="85"/>
      <c r="M2" s="85"/>
      <c r="N2" s="85"/>
      <c r="O2" s="85"/>
      <c r="P2" s="85"/>
      <c r="Q2" s="85"/>
      <c r="R2" s="85"/>
      <c r="S2" s="85"/>
      <c r="T2" s="85"/>
      <c r="U2" s="85"/>
    </row>
    <row r="3" ht="19.5" customHeight="1" spans="1:21">
      <c r="A3" s="84"/>
      <c r="B3" s="84"/>
      <c r="C3" s="84"/>
      <c r="D3" s="84"/>
      <c r="E3" s="84"/>
      <c r="F3" s="84"/>
      <c r="G3" s="84"/>
      <c r="H3" s="84"/>
      <c r="I3" s="84"/>
      <c r="J3" s="84"/>
      <c r="K3" s="84"/>
      <c r="L3" s="84"/>
      <c r="M3" s="84"/>
      <c r="N3" s="84"/>
      <c r="O3" s="84"/>
      <c r="P3" s="84"/>
      <c r="Q3" s="84"/>
      <c r="R3" s="84"/>
      <c r="S3" s="84"/>
      <c r="T3" s="124" t="s">
        <v>77</v>
      </c>
      <c r="U3" s="124"/>
    </row>
    <row r="4" ht="27.75" customHeight="1" spans="1:21">
      <c r="A4" s="86" t="s">
        <v>117</v>
      </c>
      <c r="B4" s="86"/>
      <c r="C4" s="86"/>
      <c r="D4" s="86" t="s">
        <v>162</v>
      </c>
      <c r="E4" s="86" t="s">
        <v>163</v>
      </c>
      <c r="F4" s="86" t="s">
        <v>107</v>
      </c>
      <c r="G4" s="86" t="s">
        <v>164</v>
      </c>
      <c r="H4" s="86" t="s">
        <v>165</v>
      </c>
      <c r="I4" s="86" t="s">
        <v>166</v>
      </c>
      <c r="J4" s="86" t="s">
        <v>167</v>
      </c>
      <c r="K4" s="86" t="s">
        <v>168</v>
      </c>
      <c r="L4" s="86" t="s">
        <v>169</v>
      </c>
      <c r="M4" s="86" t="s">
        <v>134</v>
      </c>
      <c r="N4" s="86" t="s">
        <v>170</v>
      </c>
      <c r="O4" s="86" t="s">
        <v>127</v>
      </c>
      <c r="P4" s="86" t="s">
        <v>135</v>
      </c>
      <c r="Q4" s="86" t="s">
        <v>130</v>
      </c>
      <c r="R4" s="86" t="s">
        <v>171</v>
      </c>
      <c r="S4" s="86" t="s">
        <v>172</v>
      </c>
      <c r="T4" s="86" t="s">
        <v>173</v>
      </c>
      <c r="U4" s="86" t="s">
        <v>136</v>
      </c>
    </row>
    <row r="5" ht="13.5" customHeight="1" spans="1:21">
      <c r="A5" s="86" t="s">
        <v>108</v>
      </c>
      <c r="B5" s="86" t="s">
        <v>109</v>
      </c>
      <c r="C5" s="86" t="s">
        <v>110</v>
      </c>
      <c r="D5" s="86"/>
      <c r="E5" s="86"/>
      <c r="F5" s="86"/>
      <c r="G5" s="86"/>
      <c r="H5" s="86"/>
      <c r="I5" s="86"/>
      <c r="J5" s="86"/>
      <c r="K5" s="86"/>
      <c r="L5" s="86"/>
      <c r="M5" s="86"/>
      <c r="N5" s="86"/>
      <c r="O5" s="86"/>
      <c r="P5" s="86"/>
      <c r="Q5" s="86"/>
      <c r="R5" s="86"/>
      <c r="S5" s="86"/>
      <c r="T5" s="86"/>
      <c r="U5" s="86"/>
    </row>
    <row r="6" ht="18" customHeight="1" spans="1:21">
      <c r="A6" s="86"/>
      <c r="B6" s="86"/>
      <c r="C6" s="86"/>
      <c r="D6" s="86"/>
      <c r="E6" s="86"/>
      <c r="F6" s="86"/>
      <c r="G6" s="86"/>
      <c r="H6" s="86"/>
      <c r="I6" s="86"/>
      <c r="J6" s="86"/>
      <c r="K6" s="86"/>
      <c r="L6" s="86"/>
      <c r="M6" s="86"/>
      <c r="N6" s="86"/>
      <c r="O6" s="86"/>
      <c r="P6" s="86"/>
      <c r="Q6" s="86"/>
      <c r="R6" s="86"/>
      <c r="S6" s="86"/>
      <c r="T6" s="86"/>
      <c r="U6" s="86"/>
    </row>
    <row r="7" ht="29.25" customHeight="1" spans="1:21">
      <c r="A7" s="123"/>
      <c r="B7" s="123"/>
      <c r="C7" s="123"/>
      <c r="D7" s="123"/>
      <c r="E7" s="86"/>
      <c r="F7" s="90"/>
      <c r="G7" s="90"/>
      <c r="H7" s="90"/>
      <c r="I7" s="90"/>
      <c r="J7" s="90"/>
      <c r="K7" s="90"/>
      <c r="L7" s="90"/>
      <c r="M7" s="90"/>
      <c r="N7" s="90"/>
      <c r="O7" s="90"/>
      <c r="P7" s="90"/>
      <c r="Q7" s="90"/>
      <c r="R7" s="90"/>
      <c r="S7" s="90"/>
      <c r="T7" s="90"/>
      <c r="U7" s="90"/>
    </row>
  </sheetData>
  <mergeCells count="24">
    <mergeCell ref="A2:U2"/>
    <mergeCell ref="T3:U3"/>
    <mergeCell ref="A4:C4"/>
    <mergeCell ref="A5:A6"/>
    <mergeCell ref="B5:B6"/>
    <mergeCell ref="C5: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 ref="T4:T6"/>
    <mergeCell ref="U4:U6"/>
  </mergeCells>
  <pageMargins left="0.75" right="0.75" top="1" bottom="1" header="0.510416666666667" footer="0.510416666666667"/>
  <pageSetup paperSize="9" scale="75" firstPageNumber="0" orientation="landscape" useFirstPageNumber="1" horizontalDpi="300" verticalDpi="300"/>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M21"/>
  <sheetViews>
    <sheetView showGridLines="0" topLeftCell="D6" workbookViewId="0">
      <selection activeCell="D4" sqref="D4:V18"/>
    </sheetView>
  </sheetViews>
  <sheetFormatPr defaultColWidth="9" defaultRowHeight="14.25"/>
  <cols>
    <col min="1" max="3" width="3.65" style="99" customWidth="1"/>
    <col min="4" max="4" width="6.89166666666667" style="99" customWidth="1"/>
    <col min="5" max="5" width="22.6416666666667" style="99" customWidth="1"/>
    <col min="6" max="6" width="9.39166666666667" style="99" customWidth="1"/>
    <col min="7" max="7" width="8.63333333333333" style="99" customWidth="1"/>
    <col min="8" max="10" width="7.49166666666667" style="99" customWidth="1"/>
    <col min="11" max="11" width="8.38333333333333" style="99" customWidth="1"/>
    <col min="12" max="21" width="7.49166666666667" style="99" customWidth="1"/>
    <col min="22" max="38" width="6.89166666666667" style="99" customWidth="1"/>
    <col min="39" max="39" width="6.63333333333333" style="99" customWidth="1"/>
    <col min="40" max="250" width="6.89166666666667" style="99" customWidth="1"/>
    <col min="251" max="1025" width="6.89166666666667" style="96" customWidth="1"/>
  </cols>
  <sheetData>
    <row r="1" ht="27" customHeight="1" spans="22:35">
      <c r="V1" s="119" t="s">
        <v>301</v>
      </c>
      <c r="W1" s="96"/>
      <c r="X1" s="96"/>
      <c r="Y1" s="96"/>
      <c r="Z1" s="96"/>
      <c r="AA1" s="96"/>
      <c r="AB1" s="96"/>
      <c r="AC1" s="96"/>
      <c r="AD1" s="96"/>
      <c r="AE1" s="96"/>
      <c r="AF1" s="96"/>
      <c r="AG1" s="96"/>
      <c r="AH1" s="96"/>
      <c r="AI1" s="96"/>
    </row>
    <row r="2" ht="33" customHeight="1" spans="1:35">
      <c r="A2" s="100" t="s">
        <v>302</v>
      </c>
      <c r="B2" s="100"/>
      <c r="C2" s="100"/>
      <c r="D2" s="100"/>
      <c r="E2" s="100"/>
      <c r="F2" s="100"/>
      <c r="G2" s="100"/>
      <c r="H2" s="100"/>
      <c r="I2" s="100"/>
      <c r="J2" s="100"/>
      <c r="K2" s="100"/>
      <c r="L2" s="100"/>
      <c r="M2" s="100"/>
      <c r="N2" s="100"/>
      <c r="O2" s="100"/>
      <c r="P2" s="100"/>
      <c r="Q2" s="100"/>
      <c r="R2" s="100"/>
      <c r="S2" s="100"/>
      <c r="T2" s="100"/>
      <c r="U2" s="100"/>
      <c r="V2" s="100"/>
      <c r="W2" s="96"/>
      <c r="X2" s="96"/>
      <c r="Y2" s="96"/>
      <c r="Z2" s="96"/>
      <c r="AA2" s="96"/>
      <c r="AB2" s="96"/>
      <c r="AC2" s="96"/>
      <c r="AD2" s="96"/>
      <c r="AE2" s="96"/>
      <c r="AF2" s="96"/>
      <c r="AG2" s="96"/>
      <c r="AH2" s="96"/>
      <c r="AI2" s="96"/>
    </row>
    <row r="3" ht="18.75" customHeight="1" spans="1:35">
      <c r="A3" s="101"/>
      <c r="B3" s="101"/>
      <c r="C3" s="101"/>
      <c r="D3" s="101"/>
      <c r="E3" s="101"/>
      <c r="F3" s="101"/>
      <c r="G3" s="101"/>
      <c r="H3" s="101"/>
      <c r="I3" s="101"/>
      <c r="J3" s="101"/>
      <c r="K3" s="101"/>
      <c r="L3" s="101"/>
      <c r="M3" s="101"/>
      <c r="N3" s="101"/>
      <c r="O3" s="101"/>
      <c r="P3" s="101"/>
      <c r="Q3" s="101"/>
      <c r="R3" s="101"/>
      <c r="S3" s="101"/>
      <c r="T3" s="120"/>
      <c r="U3" s="121" t="s">
        <v>77</v>
      </c>
      <c r="V3" s="121"/>
      <c r="W3" s="96"/>
      <c r="X3" s="96"/>
      <c r="Y3" s="96"/>
      <c r="Z3" s="96"/>
      <c r="AA3" s="96"/>
      <c r="AB3" s="96"/>
      <c r="AC3" s="96"/>
      <c r="AD3" s="96"/>
      <c r="AE3" s="96"/>
      <c r="AF3" s="96"/>
      <c r="AG3" s="96"/>
      <c r="AH3" s="96"/>
      <c r="AI3" s="96"/>
    </row>
    <row r="4" s="95" customFormat="1" ht="23.25" customHeight="1" spans="1:22">
      <c r="A4" s="102" t="s">
        <v>117</v>
      </c>
      <c r="B4" s="102"/>
      <c r="C4" s="103"/>
      <c r="D4" s="104" t="s">
        <v>78</v>
      </c>
      <c r="E4" s="105" t="s">
        <v>106</v>
      </c>
      <c r="F4" s="104" t="s">
        <v>294</v>
      </c>
      <c r="G4" s="106" t="s">
        <v>120</v>
      </c>
      <c r="H4" s="106"/>
      <c r="I4" s="106"/>
      <c r="J4" s="106"/>
      <c r="K4" s="106" t="s">
        <v>121</v>
      </c>
      <c r="L4" s="106"/>
      <c r="M4" s="106"/>
      <c r="N4" s="106"/>
      <c r="O4" s="106"/>
      <c r="P4" s="106"/>
      <c r="Q4" s="106"/>
      <c r="R4" s="106"/>
      <c r="S4" s="106" t="s">
        <v>303</v>
      </c>
      <c r="T4" s="106"/>
      <c r="U4" s="106"/>
      <c r="V4" s="106"/>
    </row>
    <row r="5" s="95" customFormat="1" ht="23.25" customHeight="1" spans="1:22">
      <c r="A5" s="106" t="s">
        <v>108</v>
      </c>
      <c r="B5" s="104" t="s">
        <v>109</v>
      </c>
      <c r="C5" s="107" t="s">
        <v>110</v>
      </c>
      <c r="D5" s="104"/>
      <c r="E5" s="105"/>
      <c r="F5" s="104"/>
      <c r="G5" s="104" t="s">
        <v>80</v>
      </c>
      <c r="H5" s="104" t="s">
        <v>125</v>
      </c>
      <c r="I5" s="104" t="s">
        <v>126</v>
      </c>
      <c r="J5" s="104" t="s">
        <v>127</v>
      </c>
      <c r="K5" s="104" t="s">
        <v>80</v>
      </c>
      <c r="L5" s="104" t="s">
        <v>128</v>
      </c>
      <c r="M5" s="104" t="s">
        <v>134</v>
      </c>
      <c r="N5" s="104" t="s">
        <v>130</v>
      </c>
      <c r="O5" s="104" t="s">
        <v>135</v>
      </c>
      <c r="P5" s="104" t="s">
        <v>268</v>
      </c>
      <c r="Q5" s="104" t="s">
        <v>132</v>
      </c>
      <c r="R5" s="104" t="s">
        <v>136</v>
      </c>
      <c r="S5" s="106" t="s">
        <v>80</v>
      </c>
      <c r="T5" s="106" t="s">
        <v>304</v>
      </c>
      <c r="U5" s="106" t="s">
        <v>305</v>
      </c>
      <c r="V5" s="106" t="s">
        <v>306</v>
      </c>
    </row>
    <row r="6" s="96" customFormat="1" ht="31.5" customHeight="1" spans="1:247">
      <c r="A6" s="106"/>
      <c r="B6" s="104"/>
      <c r="C6" s="107"/>
      <c r="D6" s="104"/>
      <c r="E6" s="105"/>
      <c r="F6" s="108" t="s">
        <v>107</v>
      </c>
      <c r="G6" s="104"/>
      <c r="H6" s="104"/>
      <c r="I6" s="104"/>
      <c r="J6" s="104"/>
      <c r="K6" s="104"/>
      <c r="L6" s="104"/>
      <c r="M6" s="104"/>
      <c r="N6" s="104"/>
      <c r="O6" s="104"/>
      <c r="P6" s="104"/>
      <c r="Q6" s="104"/>
      <c r="R6" s="104"/>
      <c r="S6" s="106"/>
      <c r="T6" s="106"/>
      <c r="U6" s="106"/>
      <c r="V6" s="106"/>
      <c r="W6" s="122"/>
      <c r="X6" s="122"/>
      <c r="Y6" s="122"/>
      <c r="Z6" s="122"/>
      <c r="AA6" s="122"/>
      <c r="AB6" s="122"/>
      <c r="AC6" s="122"/>
      <c r="AD6" s="122"/>
      <c r="AE6" s="122"/>
      <c r="AF6" s="122"/>
      <c r="AG6" s="122"/>
      <c r="AH6" s="122"/>
      <c r="AI6" s="122"/>
      <c r="AJ6" s="122"/>
      <c r="AK6" s="122"/>
      <c r="AL6" s="122"/>
      <c r="AM6" s="122"/>
      <c r="AN6" s="122"/>
      <c r="AO6" s="122"/>
      <c r="AP6" s="122"/>
      <c r="AQ6" s="122"/>
      <c r="AR6" s="122"/>
      <c r="AS6" s="122"/>
      <c r="AT6" s="122"/>
      <c r="AU6" s="122"/>
      <c r="AV6" s="122"/>
      <c r="AW6" s="122"/>
      <c r="AX6" s="122"/>
      <c r="AY6" s="122"/>
      <c r="AZ6" s="122"/>
      <c r="BA6" s="122"/>
      <c r="BB6" s="122"/>
      <c r="BC6" s="122"/>
      <c r="BD6" s="122"/>
      <c r="BE6" s="122"/>
      <c r="BF6" s="122"/>
      <c r="BG6" s="122"/>
      <c r="BH6" s="122"/>
      <c r="BI6" s="122"/>
      <c r="BJ6" s="122"/>
      <c r="BK6" s="122"/>
      <c r="BL6" s="122"/>
      <c r="BM6" s="122"/>
      <c r="BN6" s="122"/>
      <c r="BO6" s="122"/>
      <c r="BP6" s="122"/>
      <c r="BQ6" s="122"/>
      <c r="BR6" s="122"/>
      <c r="BS6" s="122"/>
      <c r="BT6" s="122"/>
      <c r="BU6" s="122"/>
      <c r="BV6" s="122"/>
      <c r="BW6" s="122"/>
      <c r="BX6" s="122"/>
      <c r="BY6" s="122"/>
      <c r="BZ6" s="122"/>
      <c r="CA6" s="122"/>
      <c r="CB6" s="122"/>
      <c r="CC6" s="122"/>
      <c r="CD6" s="122"/>
      <c r="CE6" s="122"/>
      <c r="CF6" s="122"/>
      <c r="CG6" s="122"/>
      <c r="CH6" s="122"/>
      <c r="CI6" s="122"/>
      <c r="CJ6" s="122"/>
      <c r="CK6" s="122"/>
      <c r="CL6" s="122"/>
      <c r="CM6" s="122"/>
      <c r="CN6" s="122"/>
      <c r="CO6" s="122"/>
      <c r="CP6" s="122"/>
      <c r="CQ6" s="122"/>
      <c r="CR6" s="122"/>
      <c r="CS6" s="122"/>
      <c r="CT6" s="122"/>
      <c r="CU6" s="122"/>
      <c r="CV6" s="122"/>
      <c r="CW6" s="122"/>
      <c r="CX6" s="122"/>
      <c r="CY6" s="122"/>
      <c r="CZ6" s="122"/>
      <c r="DA6" s="122"/>
      <c r="DB6" s="122"/>
      <c r="DC6" s="122"/>
      <c r="DD6" s="122"/>
      <c r="DE6" s="122"/>
      <c r="DF6" s="122"/>
      <c r="DG6" s="122"/>
      <c r="DH6" s="122"/>
      <c r="DI6" s="122"/>
      <c r="DJ6" s="122"/>
      <c r="DK6" s="122"/>
      <c r="DL6" s="122"/>
      <c r="DM6" s="122"/>
      <c r="DN6" s="122"/>
      <c r="DO6" s="122"/>
      <c r="DP6" s="122"/>
      <c r="DQ6" s="122"/>
      <c r="DR6" s="122"/>
      <c r="DS6" s="122"/>
      <c r="DT6" s="122"/>
      <c r="DU6" s="122"/>
      <c r="DV6" s="122"/>
      <c r="DW6" s="122"/>
      <c r="DX6" s="122"/>
      <c r="DY6" s="122"/>
      <c r="DZ6" s="122"/>
      <c r="EA6" s="122"/>
      <c r="EB6" s="122"/>
      <c r="EC6" s="122"/>
      <c r="ED6" s="122"/>
      <c r="EE6" s="122"/>
      <c r="EF6" s="122"/>
      <c r="EG6" s="122"/>
      <c r="EH6" s="122"/>
      <c r="EI6" s="122"/>
      <c r="EJ6" s="122"/>
      <c r="EK6" s="122"/>
      <c r="EL6" s="122"/>
      <c r="EM6" s="122"/>
      <c r="EN6" s="122"/>
      <c r="EO6" s="122"/>
      <c r="EP6" s="122"/>
      <c r="EQ6" s="122"/>
      <c r="ER6" s="122"/>
      <c r="ES6" s="122"/>
      <c r="ET6" s="122"/>
      <c r="EU6" s="122"/>
      <c r="EV6" s="122"/>
      <c r="EW6" s="122"/>
      <c r="EX6" s="122"/>
      <c r="EY6" s="122"/>
      <c r="EZ6" s="122"/>
      <c r="FA6" s="122"/>
      <c r="FB6" s="122"/>
      <c r="FC6" s="122"/>
      <c r="FD6" s="122"/>
      <c r="FE6" s="122"/>
      <c r="FF6" s="122"/>
      <c r="FG6" s="122"/>
      <c r="FH6" s="122"/>
      <c r="FI6" s="122"/>
      <c r="FJ6" s="122"/>
      <c r="FK6" s="122"/>
      <c r="FL6" s="122"/>
      <c r="FM6" s="122"/>
      <c r="FN6" s="122"/>
      <c r="FO6" s="122"/>
      <c r="FP6" s="122"/>
      <c r="FQ6" s="122"/>
      <c r="FR6" s="122"/>
      <c r="FS6" s="122"/>
      <c r="FT6" s="122"/>
      <c r="FU6" s="122"/>
      <c r="FV6" s="122"/>
      <c r="FW6" s="122"/>
      <c r="FX6" s="122"/>
      <c r="FY6" s="122"/>
      <c r="FZ6" s="122"/>
      <c r="GA6" s="122"/>
      <c r="GB6" s="122"/>
      <c r="GC6" s="122"/>
      <c r="GD6" s="122"/>
      <c r="GE6" s="122"/>
      <c r="GF6" s="122"/>
      <c r="GG6" s="122"/>
      <c r="GH6" s="122"/>
      <c r="GI6" s="122"/>
      <c r="GJ6" s="122"/>
      <c r="GK6" s="122"/>
      <c r="GL6" s="122"/>
      <c r="GM6" s="122"/>
      <c r="GN6" s="122"/>
      <c r="GO6" s="122"/>
      <c r="GP6" s="122"/>
      <c r="GQ6" s="122"/>
      <c r="GR6" s="122"/>
      <c r="GS6" s="122"/>
      <c r="GT6" s="122"/>
      <c r="GU6" s="122"/>
      <c r="GV6" s="122"/>
      <c r="GW6" s="122"/>
      <c r="GX6" s="122"/>
      <c r="GY6" s="122"/>
      <c r="GZ6" s="122"/>
      <c r="HA6" s="122"/>
      <c r="HB6" s="122"/>
      <c r="HC6" s="122"/>
      <c r="HD6" s="122"/>
      <c r="HE6" s="122"/>
      <c r="HF6" s="122"/>
      <c r="HG6" s="122"/>
      <c r="HH6" s="122"/>
      <c r="HI6" s="122"/>
      <c r="HJ6" s="122"/>
      <c r="HK6" s="122"/>
      <c r="HL6" s="122"/>
      <c r="HM6" s="122"/>
      <c r="HN6" s="122"/>
      <c r="HO6" s="122"/>
      <c r="HP6" s="122"/>
      <c r="HQ6" s="122"/>
      <c r="HR6" s="122"/>
      <c r="HS6" s="122"/>
      <c r="HT6" s="122"/>
      <c r="HU6" s="122"/>
      <c r="HV6" s="122"/>
      <c r="HW6" s="122"/>
      <c r="HX6" s="122"/>
      <c r="HY6" s="122"/>
      <c r="HZ6" s="122"/>
      <c r="IA6" s="122"/>
      <c r="IB6" s="122"/>
      <c r="IC6" s="122"/>
      <c r="ID6" s="122"/>
      <c r="IE6" s="122"/>
      <c r="IF6" s="122"/>
      <c r="IG6" s="122"/>
      <c r="IH6" s="122"/>
      <c r="II6" s="122"/>
      <c r="IJ6" s="122"/>
      <c r="IK6" s="122"/>
      <c r="IL6" s="122"/>
      <c r="IM6" s="122"/>
    </row>
    <row r="7" s="96" customFormat="1" ht="23.25" customHeight="1" spans="1:247">
      <c r="A7" s="108" t="s">
        <v>92</v>
      </c>
      <c r="B7" s="108" t="s">
        <v>92</v>
      </c>
      <c r="C7" s="109" t="s">
        <v>92</v>
      </c>
      <c r="D7" s="108" t="s">
        <v>92</v>
      </c>
      <c r="E7" s="108" t="s">
        <v>92</v>
      </c>
      <c r="F7" s="108">
        <v>1</v>
      </c>
      <c r="G7" s="108">
        <v>2</v>
      </c>
      <c r="H7" s="108">
        <v>3</v>
      </c>
      <c r="I7" s="115">
        <v>4</v>
      </c>
      <c r="J7" s="115">
        <v>5</v>
      </c>
      <c r="K7" s="108">
        <v>6</v>
      </c>
      <c r="L7" s="108">
        <v>7</v>
      </c>
      <c r="M7" s="108">
        <v>8</v>
      </c>
      <c r="N7" s="115">
        <v>9</v>
      </c>
      <c r="O7" s="115">
        <v>10</v>
      </c>
      <c r="P7" s="108">
        <v>11</v>
      </c>
      <c r="Q7" s="108">
        <v>12</v>
      </c>
      <c r="R7" s="108">
        <v>13</v>
      </c>
      <c r="S7" s="108">
        <v>14</v>
      </c>
      <c r="T7" s="108">
        <v>15</v>
      </c>
      <c r="U7" s="108">
        <v>16</v>
      </c>
      <c r="V7" s="108">
        <v>17</v>
      </c>
      <c r="W7" s="122"/>
      <c r="X7" s="122"/>
      <c r="Y7" s="122"/>
      <c r="Z7" s="122"/>
      <c r="AA7" s="122"/>
      <c r="AB7" s="122"/>
      <c r="AC7" s="122"/>
      <c r="AD7" s="122"/>
      <c r="AE7" s="122"/>
      <c r="AF7" s="122"/>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22"/>
      <c r="BF7" s="122"/>
      <c r="BG7" s="122"/>
      <c r="BH7" s="122"/>
      <c r="BI7" s="122"/>
      <c r="BJ7" s="122"/>
      <c r="BK7" s="122"/>
      <c r="BL7" s="122"/>
      <c r="BM7" s="122"/>
      <c r="BN7" s="122"/>
      <c r="BO7" s="122"/>
      <c r="BP7" s="122"/>
      <c r="BQ7" s="122"/>
      <c r="BR7" s="122"/>
      <c r="BS7" s="122"/>
      <c r="BT7" s="122"/>
      <c r="BU7" s="122"/>
      <c r="BV7" s="122"/>
      <c r="BW7" s="122"/>
      <c r="BX7" s="122"/>
      <c r="BY7" s="122"/>
      <c r="BZ7" s="122"/>
      <c r="CA7" s="122"/>
      <c r="CB7" s="122"/>
      <c r="CC7" s="122"/>
      <c r="CD7" s="122"/>
      <c r="CE7" s="122"/>
      <c r="CF7" s="122"/>
      <c r="CG7" s="122"/>
      <c r="CH7" s="122"/>
      <c r="CI7" s="122"/>
      <c r="CJ7" s="122"/>
      <c r="CK7" s="122"/>
      <c r="CL7" s="122"/>
      <c r="CM7" s="122"/>
      <c r="CN7" s="122"/>
      <c r="CO7" s="122"/>
      <c r="CP7" s="122"/>
      <c r="CQ7" s="122"/>
      <c r="CR7" s="122"/>
      <c r="CS7" s="122"/>
      <c r="CT7" s="122"/>
      <c r="CU7" s="122"/>
      <c r="CV7" s="122"/>
      <c r="CW7" s="122"/>
      <c r="CX7" s="122"/>
      <c r="CY7" s="122"/>
      <c r="CZ7" s="122"/>
      <c r="DA7" s="122"/>
      <c r="DB7" s="122"/>
      <c r="DC7" s="122"/>
      <c r="DD7" s="122"/>
      <c r="DE7" s="122"/>
      <c r="DF7" s="122"/>
      <c r="DG7" s="122"/>
      <c r="DH7" s="122"/>
      <c r="DI7" s="122"/>
      <c r="DJ7" s="122"/>
      <c r="DK7" s="122"/>
      <c r="DL7" s="122"/>
      <c r="DM7" s="122"/>
      <c r="DN7" s="122"/>
      <c r="DO7" s="122"/>
      <c r="DP7" s="122"/>
      <c r="DQ7" s="122"/>
      <c r="DR7" s="122"/>
      <c r="DS7" s="122"/>
      <c r="DT7" s="122"/>
      <c r="DU7" s="122"/>
      <c r="DV7" s="122"/>
      <c r="DW7" s="122"/>
      <c r="DX7" s="122"/>
      <c r="DY7" s="122"/>
      <c r="DZ7" s="122"/>
      <c r="EA7" s="122"/>
      <c r="EB7" s="122"/>
      <c r="EC7" s="122"/>
      <c r="ED7" s="122"/>
      <c r="EE7" s="122"/>
      <c r="EF7" s="122"/>
      <c r="EG7" s="122"/>
      <c r="EH7" s="122"/>
      <c r="EI7" s="122"/>
      <c r="EJ7" s="122"/>
      <c r="EK7" s="122"/>
      <c r="EL7" s="122"/>
      <c r="EM7" s="122"/>
      <c r="EN7" s="122"/>
      <c r="EO7" s="122"/>
      <c r="EP7" s="122"/>
      <c r="EQ7" s="122"/>
      <c r="ER7" s="122"/>
      <c r="ES7" s="122"/>
      <c r="ET7" s="122"/>
      <c r="EU7" s="122"/>
      <c r="EV7" s="122"/>
      <c r="EW7" s="122"/>
      <c r="EX7" s="122"/>
      <c r="EY7" s="122"/>
      <c r="EZ7" s="122"/>
      <c r="FA7" s="122"/>
      <c r="FB7" s="122"/>
      <c r="FC7" s="122"/>
      <c r="FD7" s="122"/>
      <c r="FE7" s="122"/>
      <c r="FF7" s="122"/>
      <c r="FG7" s="122"/>
      <c r="FH7" s="122"/>
      <c r="FI7" s="122"/>
      <c r="FJ7" s="122"/>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122"/>
      <c r="GZ7" s="122"/>
      <c r="HA7" s="122"/>
      <c r="HB7" s="122"/>
      <c r="HC7" s="122"/>
      <c r="HD7" s="122"/>
      <c r="HE7" s="122"/>
      <c r="HF7" s="122"/>
      <c r="HG7" s="122"/>
      <c r="HH7" s="122"/>
      <c r="HI7" s="122"/>
      <c r="HJ7" s="122"/>
      <c r="HK7" s="122"/>
      <c r="HL7" s="122"/>
      <c r="HM7" s="122"/>
      <c r="HN7" s="122"/>
      <c r="HO7" s="122"/>
      <c r="HP7" s="122"/>
      <c r="HQ7" s="122"/>
      <c r="HR7" s="122"/>
      <c r="HS7" s="122"/>
      <c r="HT7" s="122"/>
      <c r="HU7" s="122"/>
      <c r="HV7" s="122"/>
      <c r="HW7" s="122"/>
      <c r="HX7" s="122"/>
      <c r="HY7" s="122"/>
      <c r="HZ7" s="122"/>
      <c r="IA7" s="122"/>
      <c r="IB7" s="122"/>
      <c r="IC7" s="122"/>
      <c r="ID7" s="122"/>
      <c r="IE7" s="122"/>
      <c r="IF7" s="122"/>
      <c r="IG7" s="122"/>
      <c r="IH7" s="122"/>
      <c r="II7" s="122"/>
      <c r="IJ7" s="122"/>
      <c r="IK7" s="122"/>
      <c r="IL7" s="122"/>
      <c r="IM7" s="122"/>
    </row>
    <row r="8" s="97" customFormat="1" ht="25" customHeight="1" spans="1:22">
      <c r="A8" s="87"/>
      <c r="B8" s="87"/>
      <c r="C8" s="110"/>
      <c r="D8" s="87"/>
      <c r="E8" s="88" t="s">
        <v>80</v>
      </c>
      <c r="F8" s="87"/>
      <c r="G8" s="91">
        <f t="shared" ref="G8:L8" si="0">G9+G11+G13+G15+G17</f>
        <v>341.004979</v>
      </c>
      <c r="H8" s="91">
        <f t="shared" si="0"/>
        <v>220.571875</v>
      </c>
      <c r="I8" s="91">
        <f t="shared" si="0"/>
        <v>32.31684</v>
      </c>
      <c r="J8" s="91">
        <f t="shared" si="0"/>
        <v>88.116264</v>
      </c>
      <c r="K8" s="91">
        <f t="shared" si="0"/>
        <v>22</v>
      </c>
      <c r="L8" s="91">
        <f t="shared" si="0"/>
        <v>22</v>
      </c>
      <c r="M8" s="91"/>
      <c r="N8" s="116"/>
      <c r="O8" s="91"/>
      <c r="P8" s="91"/>
      <c r="Q8" s="91"/>
      <c r="R8" s="91"/>
      <c r="S8" s="91"/>
      <c r="T8" s="91"/>
      <c r="U8" s="91"/>
      <c r="V8" s="91"/>
    </row>
    <row r="9" s="98" customFormat="1" ht="25" customHeight="1" spans="1:22">
      <c r="A9" s="111"/>
      <c r="B9" s="111"/>
      <c r="C9" s="112"/>
      <c r="D9" s="87" t="s">
        <v>93</v>
      </c>
      <c r="E9" s="87" t="s">
        <v>94</v>
      </c>
      <c r="F9" s="87"/>
      <c r="G9" s="75">
        <v>208.819112</v>
      </c>
      <c r="H9" s="75">
        <v>105.0164</v>
      </c>
      <c r="I9" s="75">
        <v>15.686448</v>
      </c>
      <c r="J9" s="75">
        <v>88.116264</v>
      </c>
      <c r="K9" s="91">
        <v>12</v>
      </c>
      <c r="L9" s="91">
        <v>12</v>
      </c>
      <c r="M9" s="91"/>
      <c r="N9" s="117"/>
      <c r="O9" s="91"/>
      <c r="P9" s="91"/>
      <c r="Q9" s="91"/>
      <c r="R9" s="91"/>
      <c r="S9" s="91"/>
      <c r="T9" s="91"/>
      <c r="U9" s="91"/>
      <c r="V9" s="91"/>
    </row>
    <row r="10" s="98" customFormat="1" ht="25" customHeight="1" spans="1:22">
      <c r="A10" s="111" t="s">
        <v>111</v>
      </c>
      <c r="B10" s="111" t="s">
        <v>112</v>
      </c>
      <c r="C10" s="112" t="s">
        <v>113</v>
      </c>
      <c r="D10" s="87" t="s">
        <v>93</v>
      </c>
      <c r="E10" s="88" t="s">
        <v>114</v>
      </c>
      <c r="F10" s="87" t="s">
        <v>144</v>
      </c>
      <c r="G10" s="75">
        <v>208.819112</v>
      </c>
      <c r="H10" s="75">
        <v>105.0164</v>
      </c>
      <c r="I10" s="75">
        <v>15.686448</v>
      </c>
      <c r="J10" s="75">
        <v>88.116264</v>
      </c>
      <c r="K10" s="91">
        <v>12</v>
      </c>
      <c r="L10" s="91">
        <v>12</v>
      </c>
      <c r="M10" s="91"/>
      <c r="N10" s="117"/>
      <c r="O10" s="91"/>
      <c r="P10" s="91"/>
      <c r="Q10" s="91"/>
      <c r="R10" s="91"/>
      <c r="S10" s="91"/>
      <c r="T10" s="91"/>
      <c r="U10" s="91"/>
      <c r="V10" s="91"/>
    </row>
    <row r="11" s="98" customFormat="1" ht="25" customHeight="1" spans="1:22">
      <c r="A11" s="111"/>
      <c r="B11" s="111"/>
      <c r="C11" s="112"/>
      <c r="D11" s="87" t="s">
        <v>95</v>
      </c>
      <c r="E11" s="87" t="s">
        <v>96</v>
      </c>
      <c r="F11" s="87" t="s">
        <v>146</v>
      </c>
      <c r="G11" s="75">
        <v>45.690644</v>
      </c>
      <c r="H11" s="75">
        <v>39.637932</v>
      </c>
      <c r="I11" s="75">
        <v>6.052712</v>
      </c>
      <c r="J11" s="91">
        <v>0</v>
      </c>
      <c r="K11" s="91"/>
      <c r="L11" s="91"/>
      <c r="M11" s="91"/>
      <c r="N11" s="117"/>
      <c r="O11" s="91"/>
      <c r="P11" s="91"/>
      <c r="Q11" s="91"/>
      <c r="R11" s="91"/>
      <c r="S11" s="91"/>
      <c r="T11" s="91"/>
      <c r="U11" s="91"/>
      <c r="V11" s="91"/>
    </row>
    <row r="12" s="98" customFormat="1" ht="25" customHeight="1" spans="1:22">
      <c r="A12" s="111" t="s">
        <v>111</v>
      </c>
      <c r="B12" s="111" t="s">
        <v>112</v>
      </c>
      <c r="C12" s="112" t="s">
        <v>113</v>
      </c>
      <c r="D12" s="87" t="s">
        <v>95</v>
      </c>
      <c r="E12" s="88" t="s">
        <v>114</v>
      </c>
      <c r="F12" s="87" t="s">
        <v>138</v>
      </c>
      <c r="G12" s="75">
        <v>45.690644</v>
      </c>
      <c r="H12" s="75">
        <v>39.637932</v>
      </c>
      <c r="I12" s="75">
        <v>6.052712</v>
      </c>
      <c r="J12" s="91">
        <v>0</v>
      </c>
      <c r="K12" s="91"/>
      <c r="L12" s="91"/>
      <c r="M12" s="91"/>
      <c r="N12" s="117"/>
      <c r="O12" s="91"/>
      <c r="P12" s="91"/>
      <c r="Q12" s="91"/>
      <c r="R12" s="91"/>
      <c r="S12" s="91"/>
      <c r="T12" s="91"/>
      <c r="U12" s="91"/>
      <c r="V12" s="91"/>
    </row>
    <row r="13" s="98" customFormat="1" ht="25" customHeight="1" spans="1:22">
      <c r="A13" s="113"/>
      <c r="B13" s="113"/>
      <c r="C13" s="114"/>
      <c r="D13" s="87" t="s">
        <v>97</v>
      </c>
      <c r="E13" s="87" t="s">
        <v>98</v>
      </c>
      <c r="F13" s="87" t="s">
        <v>138</v>
      </c>
      <c r="G13" s="75">
        <v>49.419524</v>
      </c>
      <c r="H13" s="75">
        <v>43.258284</v>
      </c>
      <c r="I13" s="75">
        <v>6.16124</v>
      </c>
      <c r="J13" s="91">
        <v>0</v>
      </c>
      <c r="K13" s="91"/>
      <c r="L13" s="91"/>
      <c r="M13" s="91"/>
      <c r="N13" s="117"/>
      <c r="O13" s="91"/>
      <c r="P13" s="91"/>
      <c r="Q13" s="91"/>
      <c r="R13" s="91"/>
      <c r="S13" s="91"/>
      <c r="T13" s="91"/>
      <c r="U13" s="91"/>
      <c r="V13" s="91"/>
    </row>
    <row r="14" s="98" customFormat="1" ht="25" customHeight="1" spans="1:22">
      <c r="A14" s="111" t="s">
        <v>111</v>
      </c>
      <c r="B14" s="111" t="s">
        <v>112</v>
      </c>
      <c r="C14" s="112" t="s">
        <v>113</v>
      </c>
      <c r="D14" s="87" t="s">
        <v>97</v>
      </c>
      <c r="E14" s="88" t="s">
        <v>114</v>
      </c>
      <c r="F14" s="87" t="s">
        <v>138</v>
      </c>
      <c r="G14" s="75">
        <v>49.419524</v>
      </c>
      <c r="H14" s="75">
        <v>43.258284</v>
      </c>
      <c r="I14" s="75">
        <v>6.16124</v>
      </c>
      <c r="J14" s="118">
        <v>0</v>
      </c>
      <c r="K14" s="91"/>
      <c r="L14" s="91"/>
      <c r="M14" s="91"/>
      <c r="N14" s="117"/>
      <c r="O14" s="91"/>
      <c r="P14" s="91"/>
      <c r="Q14" s="91"/>
      <c r="R14" s="91"/>
      <c r="S14" s="91"/>
      <c r="T14" s="91"/>
      <c r="U14" s="91"/>
      <c r="V14" s="91"/>
    </row>
    <row r="15" s="98" customFormat="1" ht="25" customHeight="1" spans="1:22">
      <c r="A15" s="113"/>
      <c r="B15" s="113"/>
      <c r="C15" s="114"/>
      <c r="D15" s="87" t="s">
        <v>99</v>
      </c>
      <c r="E15" s="87" t="s">
        <v>100</v>
      </c>
      <c r="F15" s="87"/>
      <c r="G15" s="75">
        <v>22.478398</v>
      </c>
      <c r="H15" s="75">
        <v>19.052926</v>
      </c>
      <c r="I15" s="75">
        <v>3.425472</v>
      </c>
      <c r="J15" s="118">
        <v>0</v>
      </c>
      <c r="K15" s="91">
        <v>10</v>
      </c>
      <c r="L15" s="91">
        <v>10</v>
      </c>
      <c r="M15" s="91"/>
      <c r="N15" s="117"/>
      <c r="O15" s="91"/>
      <c r="P15" s="91"/>
      <c r="Q15" s="91"/>
      <c r="R15" s="91"/>
      <c r="S15" s="91"/>
      <c r="T15" s="91"/>
      <c r="U15" s="91"/>
      <c r="V15" s="91"/>
    </row>
    <row r="16" s="98" customFormat="1" ht="25" customHeight="1" spans="1:22">
      <c r="A16" s="111" t="s">
        <v>111</v>
      </c>
      <c r="B16" s="111" t="s">
        <v>112</v>
      </c>
      <c r="C16" s="112" t="s">
        <v>113</v>
      </c>
      <c r="D16" s="87" t="s">
        <v>99</v>
      </c>
      <c r="E16" s="88" t="s">
        <v>114</v>
      </c>
      <c r="F16" s="87" t="s">
        <v>141</v>
      </c>
      <c r="G16" s="75">
        <v>22.478398</v>
      </c>
      <c r="H16" s="75">
        <v>19.052926</v>
      </c>
      <c r="I16" s="75">
        <v>3.425472</v>
      </c>
      <c r="J16" s="118">
        <v>0</v>
      </c>
      <c r="K16" s="91">
        <v>10</v>
      </c>
      <c r="L16" s="91">
        <v>10</v>
      </c>
      <c r="M16" s="91"/>
      <c r="N16" s="117"/>
      <c r="O16" s="91"/>
      <c r="P16" s="91"/>
      <c r="Q16" s="91"/>
      <c r="R16" s="91"/>
      <c r="S16" s="91"/>
      <c r="T16" s="91"/>
      <c r="U16" s="91"/>
      <c r="V16" s="91"/>
    </row>
    <row r="17" s="98" customFormat="1" ht="25" customHeight="1" spans="1:22">
      <c r="A17" s="113"/>
      <c r="B17" s="113"/>
      <c r="C17" s="114"/>
      <c r="D17" s="87" t="s">
        <v>101</v>
      </c>
      <c r="E17" s="87" t="s">
        <v>102</v>
      </c>
      <c r="F17" s="87"/>
      <c r="G17" s="75">
        <v>14.597301</v>
      </c>
      <c r="H17" s="75">
        <v>13.606333</v>
      </c>
      <c r="I17" s="75">
        <v>0.990968</v>
      </c>
      <c r="J17" s="118">
        <v>0</v>
      </c>
      <c r="K17" s="91"/>
      <c r="L17" s="91"/>
      <c r="M17" s="91"/>
      <c r="N17" s="117"/>
      <c r="O17" s="91"/>
      <c r="P17" s="91"/>
      <c r="Q17" s="91"/>
      <c r="R17" s="91"/>
      <c r="S17" s="91"/>
      <c r="T17" s="91"/>
      <c r="U17" s="91"/>
      <c r="V17" s="91"/>
    </row>
    <row r="18" s="98" customFormat="1" ht="25" customHeight="1" spans="1:22">
      <c r="A18" s="111" t="s">
        <v>111</v>
      </c>
      <c r="B18" s="111" t="s">
        <v>112</v>
      </c>
      <c r="C18" s="112" t="s">
        <v>113</v>
      </c>
      <c r="D18" s="87" t="s">
        <v>101</v>
      </c>
      <c r="E18" s="88" t="s">
        <v>114</v>
      </c>
      <c r="F18" s="87" t="s">
        <v>144</v>
      </c>
      <c r="G18" s="75">
        <v>14.597301</v>
      </c>
      <c r="H18" s="75">
        <v>13.606333</v>
      </c>
      <c r="I18" s="75">
        <v>0.990968</v>
      </c>
      <c r="J18" s="118">
        <v>0</v>
      </c>
      <c r="K18" s="91"/>
      <c r="L18" s="91"/>
      <c r="M18" s="91"/>
      <c r="N18" s="117"/>
      <c r="O18" s="91"/>
      <c r="P18" s="91"/>
      <c r="Q18" s="91"/>
      <c r="R18" s="91"/>
      <c r="S18" s="91"/>
      <c r="T18" s="91"/>
      <c r="U18" s="91"/>
      <c r="V18" s="91"/>
    </row>
    <row r="19" s="98" customFormat="1" ht="11.25"/>
    <row r="20" s="98" customFormat="1" ht="11.25"/>
    <row r="21" s="98" customFormat="1" ht="11.25"/>
  </sheetData>
  <mergeCells count="28">
    <mergeCell ref="A2:V2"/>
    <mergeCell ref="U3:V3"/>
    <mergeCell ref="A4:C4"/>
    <mergeCell ref="G4:J4"/>
    <mergeCell ref="K4:R4"/>
    <mergeCell ref="S4:V4"/>
    <mergeCell ref="A5:A6"/>
    <mergeCell ref="B5:B6"/>
    <mergeCell ref="C5:C6"/>
    <mergeCell ref="D4:D6"/>
    <mergeCell ref="E4:E6"/>
    <mergeCell ref="F4:F5"/>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s>
  <printOptions horizontalCentered="1"/>
  <pageMargins left="0.55" right="0.55" top="0.786805555555556" bottom="0.590277777777778" header="0.510416666666667" footer="0.510416666666667"/>
  <pageSetup paperSize="9" firstPageNumber="0" orientation="landscape" useFirstPageNumber="1" horizontalDpi="300" verticalDpi="300"/>
  <headerFooter>
    <oddFooter>&amp;C第 &amp;P 页，共 &amp;N 页</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7"/>
  <sheetViews>
    <sheetView showGridLines="0" workbookViewId="0">
      <selection activeCell="A4" sqref="A4:U17"/>
    </sheetView>
  </sheetViews>
  <sheetFormatPr defaultColWidth="9" defaultRowHeight="14.25"/>
  <cols>
    <col min="1" max="1" width="3.89166666666667" customWidth="1"/>
    <col min="2" max="3" width="4.39166666666667" customWidth="1"/>
    <col min="4" max="4" width="7.25" customWidth="1"/>
    <col min="5" max="5" width="15.3833333333333" customWidth="1"/>
    <col min="6" max="6" width="10.6166666666667" customWidth="1"/>
    <col min="7" max="21" width="7.25" customWidth="1"/>
    <col min="22" max="1025" width="9.00833333333333" customWidth="1"/>
  </cols>
  <sheetData>
    <row r="1" customHeight="1" spans="1:21">
      <c r="A1" s="84"/>
      <c r="B1" s="84"/>
      <c r="C1" s="84"/>
      <c r="D1" s="84"/>
      <c r="E1" s="84"/>
      <c r="F1" s="84"/>
      <c r="G1" s="84"/>
      <c r="H1" s="84"/>
      <c r="I1" s="84"/>
      <c r="J1" s="84"/>
      <c r="K1" s="84"/>
      <c r="L1" s="84"/>
      <c r="M1" s="84"/>
      <c r="N1" s="84"/>
      <c r="O1" s="84"/>
      <c r="P1" s="84"/>
      <c r="Q1" s="84"/>
      <c r="R1" s="84"/>
      <c r="S1" s="84"/>
      <c r="T1" s="84"/>
      <c r="U1" s="93" t="s">
        <v>307</v>
      </c>
    </row>
    <row r="2" ht="24.75" customHeight="1" spans="1:21">
      <c r="A2" s="85" t="s">
        <v>308</v>
      </c>
      <c r="B2" s="85"/>
      <c r="C2" s="85"/>
      <c r="D2" s="85"/>
      <c r="E2" s="85"/>
      <c r="F2" s="85"/>
      <c r="G2" s="85"/>
      <c r="H2" s="85"/>
      <c r="I2" s="85"/>
      <c r="J2" s="85"/>
      <c r="K2" s="85"/>
      <c r="L2" s="85"/>
      <c r="M2" s="85"/>
      <c r="N2" s="85"/>
      <c r="O2" s="85"/>
      <c r="P2" s="85"/>
      <c r="Q2" s="85"/>
      <c r="R2" s="85"/>
      <c r="S2" s="85"/>
      <c r="T2" s="85"/>
      <c r="U2" s="85"/>
    </row>
    <row r="3" ht="19.5" customHeight="1" spans="1:21">
      <c r="A3" s="84"/>
      <c r="B3" s="84"/>
      <c r="C3" s="84"/>
      <c r="D3" s="84"/>
      <c r="E3" s="84"/>
      <c r="F3" s="84"/>
      <c r="G3" s="84"/>
      <c r="H3" s="84"/>
      <c r="I3" s="84"/>
      <c r="J3" s="84"/>
      <c r="K3" s="84"/>
      <c r="L3" s="84"/>
      <c r="M3" s="84"/>
      <c r="N3" s="84"/>
      <c r="O3" s="84"/>
      <c r="P3" s="84"/>
      <c r="Q3" s="84"/>
      <c r="R3" s="84"/>
      <c r="S3" s="84"/>
      <c r="T3" s="94" t="s">
        <v>77</v>
      </c>
      <c r="U3" s="94"/>
    </row>
    <row r="4" ht="27.75" customHeight="1" spans="1:21">
      <c r="A4" s="86" t="s">
        <v>117</v>
      </c>
      <c r="B4" s="86"/>
      <c r="C4" s="86"/>
      <c r="D4" s="86" t="s">
        <v>162</v>
      </c>
      <c r="E4" s="86" t="s">
        <v>240</v>
      </c>
      <c r="F4" s="86" t="s">
        <v>107</v>
      </c>
      <c r="G4" s="86" t="s">
        <v>164</v>
      </c>
      <c r="H4" s="86" t="s">
        <v>165</v>
      </c>
      <c r="I4" s="86" t="s">
        <v>166</v>
      </c>
      <c r="J4" s="86" t="s">
        <v>167</v>
      </c>
      <c r="K4" s="86" t="s">
        <v>168</v>
      </c>
      <c r="L4" s="86" t="s">
        <v>169</v>
      </c>
      <c r="M4" s="86" t="s">
        <v>134</v>
      </c>
      <c r="N4" s="86" t="s">
        <v>170</v>
      </c>
      <c r="O4" s="86" t="s">
        <v>127</v>
      </c>
      <c r="P4" s="86" t="s">
        <v>135</v>
      </c>
      <c r="Q4" s="86" t="s">
        <v>130</v>
      </c>
      <c r="R4" s="86" t="s">
        <v>171</v>
      </c>
      <c r="S4" s="86" t="s">
        <v>172</v>
      </c>
      <c r="T4" s="86" t="s">
        <v>173</v>
      </c>
      <c r="U4" s="86" t="s">
        <v>136</v>
      </c>
    </row>
    <row r="5" ht="13.5" customHeight="1" spans="1:21">
      <c r="A5" s="86" t="s">
        <v>108</v>
      </c>
      <c r="B5" s="86" t="s">
        <v>109</v>
      </c>
      <c r="C5" s="86" t="s">
        <v>110</v>
      </c>
      <c r="D5" s="86"/>
      <c r="E5" s="86"/>
      <c r="F5" s="86"/>
      <c r="G5" s="86"/>
      <c r="H5" s="86"/>
      <c r="I5" s="86"/>
      <c r="J5" s="86"/>
      <c r="K5" s="86"/>
      <c r="L5" s="86"/>
      <c r="M5" s="86"/>
      <c r="N5" s="86"/>
      <c r="O5" s="86"/>
      <c r="P5" s="86"/>
      <c r="Q5" s="86"/>
      <c r="R5" s="86"/>
      <c r="S5" s="86"/>
      <c r="T5" s="86"/>
      <c r="U5" s="86"/>
    </row>
    <row r="6" ht="18" customHeight="1" spans="1:21">
      <c r="A6" s="86"/>
      <c r="B6" s="86"/>
      <c r="C6" s="86"/>
      <c r="D6" s="86"/>
      <c r="E6" s="86"/>
      <c r="F6" s="86"/>
      <c r="G6" s="86"/>
      <c r="H6" s="86"/>
      <c r="I6" s="86"/>
      <c r="J6" s="86"/>
      <c r="K6" s="86"/>
      <c r="L6" s="86"/>
      <c r="M6" s="86"/>
      <c r="N6" s="86"/>
      <c r="O6" s="86"/>
      <c r="P6" s="86"/>
      <c r="Q6" s="86"/>
      <c r="R6" s="86"/>
      <c r="S6" s="86"/>
      <c r="T6" s="86"/>
      <c r="U6" s="86"/>
    </row>
    <row r="7" ht="29.25" customHeight="1" spans="1:21">
      <c r="A7" s="87"/>
      <c r="B7" s="87"/>
      <c r="C7" s="87"/>
      <c r="D7" s="87"/>
      <c r="E7" s="88" t="s">
        <v>80</v>
      </c>
      <c r="F7" s="75">
        <v>363</v>
      </c>
      <c r="G7" s="75">
        <f>G8+G10+G12+G14+G16</f>
        <v>220.571875</v>
      </c>
      <c r="H7" s="75">
        <f>H8+H10+H12+H14+H16</f>
        <v>54.32492</v>
      </c>
      <c r="I7" s="75"/>
      <c r="J7" s="75"/>
      <c r="K7" s="75"/>
      <c r="L7" s="75"/>
      <c r="M7" s="75"/>
      <c r="N7" s="75"/>
      <c r="O7" s="75">
        <f>O8+O10+O12+O14+O16</f>
        <v>88.116264</v>
      </c>
      <c r="P7" s="90"/>
      <c r="Q7" s="90"/>
      <c r="R7" s="90"/>
      <c r="S7" s="90"/>
      <c r="T7" s="90"/>
      <c r="U7" s="90"/>
    </row>
    <row r="8" ht="29.25" customHeight="1" spans="1:21">
      <c r="A8" s="87"/>
      <c r="B8" s="87"/>
      <c r="C8" s="87"/>
      <c r="D8" s="87" t="s">
        <v>93</v>
      </c>
      <c r="E8" s="87" t="s">
        <v>94</v>
      </c>
      <c r="F8" s="75">
        <f t="shared" ref="F8:F17" si="0">G8+H8+O8</f>
        <v>220.822664</v>
      </c>
      <c r="G8" s="75">
        <v>105.0164</v>
      </c>
      <c r="H8" s="75">
        <v>27.69</v>
      </c>
      <c r="I8" s="75"/>
      <c r="J8" s="75"/>
      <c r="K8" s="75"/>
      <c r="L8" s="75"/>
      <c r="M8" s="75"/>
      <c r="N8" s="75"/>
      <c r="O8" s="75">
        <v>88.116264</v>
      </c>
      <c r="P8" s="90"/>
      <c r="Q8" s="90"/>
      <c r="R8" s="90"/>
      <c r="S8" s="90"/>
      <c r="T8" s="90"/>
      <c r="U8" s="90"/>
    </row>
    <row r="9" ht="29.25" customHeight="1" spans="1:21">
      <c r="A9" s="87" t="s">
        <v>111</v>
      </c>
      <c r="B9" s="87" t="s">
        <v>112</v>
      </c>
      <c r="C9" s="87" t="s">
        <v>113</v>
      </c>
      <c r="D9" s="87" t="s">
        <v>93</v>
      </c>
      <c r="E9" s="88" t="s">
        <v>114</v>
      </c>
      <c r="F9" s="75">
        <f t="shared" si="0"/>
        <v>220.822664</v>
      </c>
      <c r="G9" s="75">
        <v>105.0164</v>
      </c>
      <c r="H9" s="75">
        <v>27.69</v>
      </c>
      <c r="I9" s="75"/>
      <c r="J9" s="75"/>
      <c r="K9" s="75"/>
      <c r="L9" s="75"/>
      <c r="M9" s="75"/>
      <c r="N9" s="75"/>
      <c r="O9" s="75">
        <v>88.116264</v>
      </c>
      <c r="P9" s="90"/>
      <c r="Q9" s="90"/>
      <c r="R9" s="90"/>
      <c r="S9" s="90"/>
      <c r="T9" s="90"/>
      <c r="U9" s="90"/>
    </row>
    <row r="10" ht="29.25" customHeight="1" spans="1:21">
      <c r="A10" s="87"/>
      <c r="B10" s="87"/>
      <c r="C10" s="87"/>
      <c r="D10" s="87" t="s">
        <v>95</v>
      </c>
      <c r="E10" s="87" t="s">
        <v>96</v>
      </c>
      <c r="F10" s="75">
        <f t="shared" si="0"/>
        <v>45.690644</v>
      </c>
      <c r="G10" s="75">
        <v>39.637932</v>
      </c>
      <c r="H10" s="75">
        <v>6.052712</v>
      </c>
      <c r="I10" s="75"/>
      <c r="J10" s="75"/>
      <c r="K10" s="75"/>
      <c r="L10" s="75"/>
      <c r="M10" s="75"/>
      <c r="N10" s="75"/>
      <c r="O10" s="91">
        <v>0</v>
      </c>
      <c r="P10" s="90"/>
      <c r="Q10" s="90"/>
      <c r="R10" s="90"/>
      <c r="S10" s="90"/>
      <c r="T10" s="90"/>
      <c r="U10" s="90"/>
    </row>
    <row r="11" ht="29.25" customHeight="1" spans="1:21">
      <c r="A11" s="87" t="s">
        <v>111</v>
      </c>
      <c r="B11" s="87" t="s">
        <v>112</v>
      </c>
      <c r="C11" s="87" t="s">
        <v>113</v>
      </c>
      <c r="D11" s="87" t="s">
        <v>95</v>
      </c>
      <c r="E11" s="88" t="s">
        <v>114</v>
      </c>
      <c r="F11" s="75">
        <f t="shared" si="0"/>
        <v>45.690644</v>
      </c>
      <c r="G11" s="75">
        <v>39.637932</v>
      </c>
      <c r="H11" s="75">
        <v>6.052712</v>
      </c>
      <c r="I11" s="75"/>
      <c r="J11" s="75"/>
      <c r="K11" s="75"/>
      <c r="L11" s="75"/>
      <c r="M11" s="75"/>
      <c r="N11" s="75"/>
      <c r="O11" s="91">
        <v>0</v>
      </c>
      <c r="P11" s="90"/>
      <c r="Q11" s="90"/>
      <c r="R11" s="90"/>
      <c r="S11" s="90"/>
      <c r="T11" s="90"/>
      <c r="U11" s="90"/>
    </row>
    <row r="12" ht="29.25" customHeight="1" spans="1:21">
      <c r="A12" s="89"/>
      <c r="B12" s="89"/>
      <c r="C12" s="89"/>
      <c r="D12" s="87" t="s">
        <v>97</v>
      </c>
      <c r="E12" s="87" t="s">
        <v>98</v>
      </c>
      <c r="F12" s="75">
        <f t="shared" si="0"/>
        <v>49.419524</v>
      </c>
      <c r="G12" s="75">
        <v>43.258284</v>
      </c>
      <c r="H12" s="75">
        <v>6.16124</v>
      </c>
      <c r="I12" s="75"/>
      <c r="J12" s="75"/>
      <c r="K12" s="75"/>
      <c r="L12" s="75"/>
      <c r="M12" s="75"/>
      <c r="N12" s="75"/>
      <c r="O12" s="91">
        <v>0</v>
      </c>
      <c r="P12" s="90"/>
      <c r="Q12" s="90"/>
      <c r="R12" s="90"/>
      <c r="S12" s="90"/>
      <c r="T12" s="90"/>
      <c r="U12" s="90"/>
    </row>
    <row r="13" ht="28.35" customHeight="1" spans="1:21">
      <c r="A13" s="87" t="s">
        <v>111</v>
      </c>
      <c r="B13" s="87" t="s">
        <v>112</v>
      </c>
      <c r="C13" s="87" t="s">
        <v>113</v>
      </c>
      <c r="D13" s="87" t="s">
        <v>97</v>
      </c>
      <c r="E13" s="88" t="s">
        <v>114</v>
      </c>
      <c r="F13" s="75">
        <f t="shared" si="0"/>
        <v>49.419524</v>
      </c>
      <c r="G13" s="75">
        <v>43.258284</v>
      </c>
      <c r="H13" s="75">
        <v>6.16124</v>
      </c>
      <c r="I13" s="92"/>
      <c r="J13" s="92"/>
      <c r="K13" s="92"/>
      <c r="L13" s="92"/>
      <c r="M13" s="92"/>
      <c r="N13" s="92"/>
      <c r="O13" s="92"/>
      <c r="P13" s="92"/>
      <c r="Q13" s="92"/>
      <c r="R13" s="92"/>
      <c r="S13" s="92"/>
      <c r="T13" s="92"/>
      <c r="U13" s="92"/>
    </row>
    <row r="14" ht="28.35" customHeight="1" spans="1:21">
      <c r="A14" s="89"/>
      <c r="B14" s="89"/>
      <c r="C14" s="89"/>
      <c r="D14" s="87" t="s">
        <v>99</v>
      </c>
      <c r="E14" s="87" t="s">
        <v>100</v>
      </c>
      <c r="F14" s="75">
        <f t="shared" si="0"/>
        <v>32.482926</v>
      </c>
      <c r="G14" s="75">
        <v>19.052926</v>
      </c>
      <c r="H14" s="75">
        <v>13.43</v>
      </c>
      <c r="I14" s="92"/>
      <c r="J14" s="92"/>
      <c r="K14" s="92"/>
      <c r="L14" s="92"/>
      <c r="M14" s="92"/>
      <c r="N14" s="92"/>
      <c r="O14" s="92"/>
      <c r="P14" s="92"/>
      <c r="Q14" s="92"/>
      <c r="R14" s="92"/>
      <c r="S14" s="92"/>
      <c r="T14" s="92"/>
      <c r="U14" s="92"/>
    </row>
    <row r="15" ht="28.35" customHeight="1" spans="1:21">
      <c r="A15" s="87" t="s">
        <v>111</v>
      </c>
      <c r="B15" s="87" t="s">
        <v>112</v>
      </c>
      <c r="C15" s="87" t="s">
        <v>113</v>
      </c>
      <c r="D15" s="87" t="s">
        <v>99</v>
      </c>
      <c r="E15" s="88" t="s">
        <v>114</v>
      </c>
      <c r="F15" s="75">
        <f t="shared" si="0"/>
        <v>32.482926</v>
      </c>
      <c r="G15" s="75">
        <v>19.052926</v>
      </c>
      <c r="H15" s="75">
        <v>13.43</v>
      </c>
      <c r="I15" s="92"/>
      <c r="J15" s="92"/>
      <c r="K15" s="92"/>
      <c r="L15" s="92"/>
      <c r="M15" s="92"/>
      <c r="N15" s="92"/>
      <c r="O15" s="92"/>
      <c r="P15" s="92"/>
      <c r="Q15" s="92"/>
      <c r="R15" s="92"/>
      <c r="S15" s="92"/>
      <c r="T15" s="92"/>
      <c r="U15" s="92"/>
    </row>
    <row r="16" ht="28.35" customHeight="1" spans="1:21">
      <c r="A16" s="89"/>
      <c r="B16" s="89"/>
      <c r="C16" s="89"/>
      <c r="D16" s="87" t="s">
        <v>101</v>
      </c>
      <c r="E16" s="87" t="s">
        <v>102</v>
      </c>
      <c r="F16" s="75">
        <f t="shared" si="0"/>
        <v>14.597301</v>
      </c>
      <c r="G16" s="75">
        <v>13.606333</v>
      </c>
      <c r="H16" s="75">
        <v>0.990968</v>
      </c>
      <c r="I16" s="92"/>
      <c r="J16" s="92"/>
      <c r="K16" s="92"/>
      <c r="L16" s="92"/>
      <c r="M16" s="92"/>
      <c r="N16" s="92"/>
      <c r="O16" s="92"/>
      <c r="P16" s="92"/>
      <c r="Q16" s="92"/>
      <c r="R16" s="92"/>
      <c r="S16" s="92"/>
      <c r="T16" s="92"/>
      <c r="U16" s="92"/>
    </row>
    <row r="17" ht="28.35" customHeight="1" spans="1:21">
      <c r="A17" s="87" t="s">
        <v>111</v>
      </c>
      <c r="B17" s="87" t="s">
        <v>112</v>
      </c>
      <c r="C17" s="87" t="s">
        <v>113</v>
      </c>
      <c r="D17" s="87" t="s">
        <v>101</v>
      </c>
      <c r="E17" s="88" t="s">
        <v>114</v>
      </c>
      <c r="F17" s="75">
        <f t="shared" si="0"/>
        <v>14.597301</v>
      </c>
      <c r="G17" s="75">
        <v>13.606333</v>
      </c>
      <c r="H17" s="75">
        <v>0.990968</v>
      </c>
      <c r="I17" s="92"/>
      <c r="J17" s="92"/>
      <c r="K17" s="92"/>
      <c r="L17" s="92"/>
      <c r="M17" s="92"/>
      <c r="N17" s="92"/>
      <c r="O17" s="92"/>
      <c r="P17" s="92"/>
      <c r="Q17" s="92"/>
      <c r="R17" s="92"/>
      <c r="S17" s="92"/>
      <c r="T17" s="92"/>
      <c r="U17" s="92"/>
    </row>
  </sheetData>
  <mergeCells count="24">
    <mergeCell ref="A2:U2"/>
    <mergeCell ref="T3:U3"/>
    <mergeCell ref="A4:C4"/>
    <mergeCell ref="A5:A6"/>
    <mergeCell ref="B5:B6"/>
    <mergeCell ref="C5: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 ref="T4:T6"/>
    <mergeCell ref="U4:U6"/>
  </mergeCells>
  <pageMargins left="0.75" right="0.75" top="1" bottom="1" header="0.510416666666667" footer="0.510416666666667"/>
  <pageSetup paperSize="9" scale="75" firstPageNumber="0" orientation="landscape" useFirstPageNumber="1" horizontalDpi="300" verticalDpi="300"/>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3"/>
  <sheetViews>
    <sheetView showGridLines="0" workbookViewId="0">
      <selection activeCell="C15" sqref="C15"/>
    </sheetView>
  </sheetViews>
  <sheetFormatPr defaultColWidth="9" defaultRowHeight="14.25"/>
  <cols>
    <col min="1" max="1" width="15.5" style="63" customWidth="1"/>
    <col min="2" max="2" width="9.14166666666667" style="63" customWidth="1"/>
    <col min="3" max="8" width="7.88333333333333" style="63" customWidth="1"/>
    <col min="9" max="9" width="9.14166666666667" style="63" customWidth="1"/>
    <col min="10" max="15" width="7.88333333333333" style="63" customWidth="1"/>
    <col min="16" max="1025" width="6.89166666666667" style="63" customWidth="1"/>
  </cols>
  <sheetData>
    <row r="1" ht="12.75" customHeight="1" spans="15:15">
      <c r="O1" s="79" t="s">
        <v>309</v>
      </c>
    </row>
    <row r="2" ht="47.25" customHeight="1" spans="1:15">
      <c r="A2" s="64" t="s">
        <v>310</v>
      </c>
      <c r="B2" s="64"/>
      <c r="C2" s="64"/>
      <c r="D2" s="64"/>
      <c r="E2" s="64"/>
      <c r="F2" s="64"/>
      <c r="G2" s="64"/>
      <c r="H2" s="64"/>
      <c r="I2" s="64"/>
      <c r="J2" s="64"/>
      <c r="K2" s="64"/>
      <c r="L2" s="64"/>
      <c r="M2" s="64"/>
      <c r="N2" s="64"/>
      <c r="O2" s="64"/>
    </row>
    <row r="3" ht="12.75" customHeight="1" spans="1:15">
      <c r="A3" s="65"/>
      <c r="F3" s="65"/>
      <c r="G3" s="65"/>
      <c r="H3" s="65"/>
      <c r="I3" s="65"/>
      <c r="J3" s="65"/>
      <c r="K3" s="65"/>
      <c r="L3" s="65"/>
      <c r="M3" s="65"/>
      <c r="N3" s="65"/>
      <c r="O3" s="65" t="s">
        <v>77</v>
      </c>
    </row>
    <row r="4" ht="23.25" customHeight="1" spans="1:15">
      <c r="A4" s="66" t="s">
        <v>311</v>
      </c>
      <c r="B4" s="67" t="s">
        <v>312</v>
      </c>
      <c r="C4" s="67"/>
      <c r="D4" s="67"/>
      <c r="E4" s="67"/>
      <c r="F4" s="67"/>
      <c r="G4" s="67"/>
      <c r="H4" s="67"/>
      <c r="I4" s="80" t="s">
        <v>313</v>
      </c>
      <c r="J4" s="80"/>
      <c r="K4" s="80"/>
      <c r="L4" s="80"/>
      <c r="M4" s="80"/>
      <c r="N4" s="80"/>
      <c r="O4" s="80"/>
    </row>
    <row r="5" ht="23.25" customHeight="1" spans="1:15">
      <c r="A5" s="66"/>
      <c r="B5" s="68" t="s">
        <v>80</v>
      </c>
      <c r="C5" s="68" t="s">
        <v>222</v>
      </c>
      <c r="D5" s="68" t="s">
        <v>314</v>
      </c>
      <c r="E5" s="69" t="s">
        <v>315</v>
      </c>
      <c r="F5" s="70" t="s">
        <v>230</v>
      </c>
      <c r="G5" s="70" t="s">
        <v>316</v>
      </c>
      <c r="H5" s="71" t="s">
        <v>231</v>
      </c>
      <c r="I5" s="81" t="s">
        <v>80</v>
      </c>
      <c r="J5" s="82" t="s">
        <v>222</v>
      </c>
      <c r="K5" s="82" t="s">
        <v>314</v>
      </c>
      <c r="L5" s="82" t="s">
        <v>315</v>
      </c>
      <c r="M5" s="82" t="s">
        <v>230</v>
      </c>
      <c r="N5" s="82" t="s">
        <v>316</v>
      </c>
      <c r="O5" s="82" t="s">
        <v>231</v>
      </c>
    </row>
    <row r="6" ht="33" customHeight="1" spans="1:15">
      <c r="A6" s="66"/>
      <c r="B6" s="68"/>
      <c r="C6" s="68"/>
      <c r="D6" s="68"/>
      <c r="E6" s="69"/>
      <c r="F6" s="70"/>
      <c r="G6" s="70"/>
      <c r="H6" s="71"/>
      <c r="I6" s="81"/>
      <c r="J6" s="82"/>
      <c r="K6" s="82"/>
      <c r="L6" s="82"/>
      <c r="M6" s="82"/>
      <c r="N6" s="82"/>
      <c r="O6" s="82"/>
    </row>
    <row r="7" ht="12.75" customHeight="1" spans="1:15">
      <c r="A7" s="72" t="s">
        <v>92</v>
      </c>
      <c r="B7" s="73">
        <v>7</v>
      </c>
      <c r="C7" s="73">
        <v>8</v>
      </c>
      <c r="D7" s="73">
        <v>9</v>
      </c>
      <c r="E7" s="73">
        <v>10</v>
      </c>
      <c r="F7" s="73">
        <v>11</v>
      </c>
      <c r="G7" s="73">
        <v>12</v>
      </c>
      <c r="H7" s="73">
        <v>13</v>
      </c>
      <c r="I7" s="73">
        <v>14</v>
      </c>
      <c r="J7" s="73">
        <v>15</v>
      </c>
      <c r="K7" s="73">
        <v>16</v>
      </c>
      <c r="L7" s="73">
        <v>17</v>
      </c>
      <c r="M7" s="73">
        <v>18</v>
      </c>
      <c r="N7" s="73">
        <v>19</v>
      </c>
      <c r="O7" s="73">
        <v>20</v>
      </c>
    </row>
    <row r="8" ht="28.5" customHeight="1" spans="1:15">
      <c r="A8" s="74" t="s">
        <v>80</v>
      </c>
      <c r="B8" s="75"/>
      <c r="C8" s="75"/>
      <c r="D8" s="76"/>
      <c r="E8" s="77"/>
      <c r="F8" s="75"/>
      <c r="G8" s="78"/>
      <c r="H8" s="75"/>
      <c r="I8" s="75"/>
      <c r="J8" s="83"/>
      <c r="K8" s="77"/>
      <c r="L8" s="77"/>
      <c r="M8" s="75"/>
      <c r="N8" s="78"/>
      <c r="O8" s="75"/>
    </row>
    <row r="9" ht="28.5" customHeight="1" spans="1:15">
      <c r="A9" s="74" t="s">
        <v>317</v>
      </c>
      <c r="B9" s="75">
        <v>38.34</v>
      </c>
      <c r="C9" s="75">
        <v>17.5</v>
      </c>
      <c r="D9" s="76"/>
      <c r="E9" s="77"/>
      <c r="F9" s="75"/>
      <c r="G9" s="78"/>
      <c r="H9" s="75">
        <v>20.84</v>
      </c>
      <c r="I9" s="75">
        <v>27.81</v>
      </c>
      <c r="J9" s="83">
        <v>8.3</v>
      </c>
      <c r="K9" s="77"/>
      <c r="L9" s="77"/>
      <c r="M9" s="75"/>
      <c r="N9" s="78"/>
      <c r="O9" s="75">
        <v>19.51</v>
      </c>
    </row>
    <row r="10" ht="28.5" customHeight="1" spans="1:15">
      <c r="A10" s="74" t="s">
        <v>318</v>
      </c>
      <c r="B10" s="75">
        <v>38.34</v>
      </c>
      <c r="C10" s="75">
        <v>17.5</v>
      </c>
      <c r="D10" s="76"/>
      <c r="E10" s="77"/>
      <c r="F10" s="75"/>
      <c r="G10" s="78"/>
      <c r="H10" s="75">
        <v>20.84</v>
      </c>
      <c r="I10" s="75">
        <v>27.81</v>
      </c>
      <c r="J10" s="83">
        <v>8.3</v>
      </c>
      <c r="K10" s="77"/>
      <c r="L10" s="77"/>
      <c r="M10" s="75"/>
      <c r="N10" s="78"/>
      <c r="O10" s="75">
        <v>19.51</v>
      </c>
    </row>
    <row r="13" ht="12.75" customHeight="1"/>
  </sheetData>
  <mergeCells count="18">
    <mergeCell ref="A2:O2"/>
    <mergeCell ref="B4:H4"/>
    <mergeCell ref="I4:O4"/>
    <mergeCell ref="A4:A6"/>
    <mergeCell ref="B5:B6"/>
    <mergeCell ref="C5:C6"/>
    <mergeCell ref="D5:D6"/>
    <mergeCell ref="E5:E6"/>
    <mergeCell ref="F5:F6"/>
    <mergeCell ref="G5:G6"/>
    <mergeCell ref="H5:H6"/>
    <mergeCell ref="I5:I6"/>
    <mergeCell ref="J5:J6"/>
    <mergeCell ref="K5:K6"/>
    <mergeCell ref="L5:L6"/>
    <mergeCell ref="M5:M6"/>
    <mergeCell ref="N5:N6"/>
    <mergeCell ref="O5:O6"/>
  </mergeCells>
  <printOptions horizontalCentered="1"/>
  <pageMargins left="0.747916666666667" right="0.747916666666667" top="0.393055555555556" bottom="0.984027777777778" header="0.510416666666667" footer="0.510416666666667"/>
  <pageSetup paperSize="9" scale="70" firstPageNumber="0" orientation="landscape" useFirstPageNumber="1" horizontalDpi="300" verticalDpi="300"/>
  <headerFooter>
    <oddFooter>&amp;C页(&amp;P)</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4"/>
  <sheetViews>
    <sheetView topLeftCell="A10" workbookViewId="0">
      <selection activeCell="K7" sqref="K7"/>
    </sheetView>
  </sheetViews>
  <sheetFormatPr defaultColWidth="9" defaultRowHeight="14.25" outlineLevelCol="7"/>
  <cols>
    <col min="1" max="5" width="10.65" customWidth="1"/>
    <col min="6" max="6" width="13.2333333333333" customWidth="1"/>
    <col min="7" max="1025" width="10.65" customWidth="1"/>
  </cols>
  <sheetData>
    <row r="1" ht="27" spans="1:8">
      <c r="A1" s="48" t="s">
        <v>319</v>
      </c>
      <c r="B1" s="48"/>
      <c r="C1" s="48"/>
      <c r="D1" s="48"/>
      <c r="E1" s="48"/>
      <c r="F1" s="48"/>
      <c r="G1" s="48"/>
      <c r="H1" s="48"/>
    </row>
    <row r="2" ht="20.25" spans="1:8">
      <c r="A2" s="49" t="s">
        <v>320</v>
      </c>
      <c r="B2" s="49"/>
      <c r="C2" s="49"/>
      <c r="D2" s="49"/>
      <c r="E2" s="49"/>
      <c r="F2" s="49"/>
      <c r="G2" s="49"/>
      <c r="H2" s="49"/>
    </row>
    <row r="3" ht="17" customHeight="1" spans="1:8">
      <c r="A3" s="50" t="s">
        <v>321</v>
      </c>
      <c r="B3" s="50"/>
      <c r="C3" s="50"/>
      <c r="D3" s="50"/>
      <c r="E3" s="51"/>
      <c r="F3" s="51" t="s">
        <v>322</v>
      </c>
      <c r="G3" s="52" t="s">
        <v>323</v>
      </c>
      <c r="H3" s="52"/>
    </row>
    <row r="4" ht="17" customHeight="1" spans="1:8">
      <c r="A4" s="53" t="s">
        <v>324</v>
      </c>
      <c r="B4" s="54" t="s">
        <v>325</v>
      </c>
      <c r="C4" s="54"/>
      <c r="D4" s="54" t="s">
        <v>326</v>
      </c>
      <c r="E4" s="54"/>
      <c r="F4" s="54"/>
      <c r="G4" s="54"/>
      <c r="H4" s="54"/>
    </row>
    <row r="5" ht="26.85" customHeight="1" spans="1:8">
      <c r="A5" s="53"/>
      <c r="B5" s="54" t="s">
        <v>327</v>
      </c>
      <c r="C5" s="54"/>
      <c r="D5" s="54" t="s">
        <v>328</v>
      </c>
      <c r="E5" s="54"/>
      <c r="F5" s="54" t="s">
        <v>329</v>
      </c>
      <c r="G5" s="54">
        <v>18673084526</v>
      </c>
      <c r="H5" s="54"/>
    </row>
    <row r="6" ht="17" customHeight="1" spans="1:8">
      <c r="A6" s="53"/>
      <c r="B6" s="54" t="s">
        <v>330</v>
      </c>
      <c r="C6" s="54"/>
      <c r="D6" s="54">
        <v>32</v>
      </c>
      <c r="E6" s="54"/>
      <c r="F6" s="54" t="s">
        <v>331</v>
      </c>
      <c r="G6" s="54">
        <v>30</v>
      </c>
      <c r="H6" s="54"/>
    </row>
    <row r="7" ht="146.25" customHeight="1" spans="1:8">
      <c r="A7" s="53"/>
      <c r="B7" s="54" t="s">
        <v>332</v>
      </c>
      <c r="C7" s="54"/>
      <c r="D7" s="55" t="s">
        <v>333</v>
      </c>
      <c r="E7" s="55"/>
      <c r="F7" s="55"/>
      <c r="G7" s="55"/>
      <c r="H7" s="55"/>
    </row>
    <row r="8" ht="17" customHeight="1" spans="1:8">
      <c r="A8" s="53"/>
      <c r="B8" s="56" t="s">
        <v>334</v>
      </c>
      <c r="C8" s="56"/>
      <c r="D8" s="56"/>
      <c r="E8" s="56"/>
      <c r="F8" s="56"/>
      <c r="G8" s="56"/>
      <c r="H8" s="56"/>
    </row>
    <row r="9" ht="26.85" customHeight="1" spans="1:8">
      <c r="A9" s="53"/>
      <c r="B9" s="54" t="s">
        <v>335</v>
      </c>
      <c r="C9" s="54"/>
      <c r="D9" s="54" t="s">
        <v>336</v>
      </c>
      <c r="E9" s="57" t="s">
        <v>83</v>
      </c>
      <c r="F9" s="54" t="s">
        <v>337</v>
      </c>
      <c r="G9" s="54" t="s">
        <v>338</v>
      </c>
      <c r="H9" s="54"/>
    </row>
    <row r="10" ht="17" customHeight="1" spans="1:8">
      <c r="A10" s="53"/>
      <c r="B10" s="58" t="s">
        <v>339</v>
      </c>
      <c r="C10" s="58"/>
      <c r="D10" s="59">
        <v>363</v>
      </c>
      <c r="E10" s="59"/>
      <c r="F10" s="54"/>
      <c r="G10" s="54">
        <v>209.12</v>
      </c>
      <c r="H10" s="54"/>
    </row>
    <row r="11" ht="17" customHeight="1" spans="1:8">
      <c r="A11" s="53"/>
      <c r="B11" s="56" t="s">
        <v>340</v>
      </c>
      <c r="C11" s="56"/>
      <c r="D11" s="56"/>
      <c r="E11" s="56"/>
      <c r="F11" s="56"/>
      <c r="G11" s="56"/>
      <c r="H11" s="56"/>
    </row>
    <row r="12" ht="17" customHeight="1" spans="1:8">
      <c r="A12" s="53"/>
      <c r="B12" s="54" t="s">
        <v>341</v>
      </c>
      <c r="C12" s="54"/>
      <c r="D12" s="54" t="s">
        <v>120</v>
      </c>
      <c r="E12" s="54"/>
      <c r="F12" s="54" t="s">
        <v>121</v>
      </c>
      <c r="G12" s="54"/>
      <c r="H12" s="54"/>
    </row>
    <row r="13" ht="17" customHeight="1" spans="1:8">
      <c r="A13" s="53"/>
      <c r="B13" s="58" t="s">
        <v>339</v>
      </c>
      <c r="C13" s="58"/>
      <c r="D13" s="60" t="s">
        <v>342</v>
      </c>
      <c r="E13" s="60"/>
      <c r="F13" s="54">
        <v>22</v>
      </c>
      <c r="G13" s="54"/>
      <c r="H13" s="54"/>
    </row>
    <row r="14" ht="17" customHeight="1" spans="1:8">
      <c r="A14" s="53"/>
      <c r="B14" s="54" t="s">
        <v>343</v>
      </c>
      <c r="C14" s="54"/>
      <c r="D14" s="56" t="s">
        <v>344</v>
      </c>
      <c r="E14" s="56"/>
      <c r="F14" s="56"/>
      <c r="G14" s="56"/>
      <c r="H14" s="56"/>
    </row>
    <row r="15" ht="26.85" customHeight="1" spans="1:8">
      <c r="A15" s="53"/>
      <c r="B15" s="54" t="s">
        <v>80</v>
      </c>
      <c r="C15" s="54"/>
      <c r="D15" s="54" t="s">
        <v>345</v>
      </c>
      <c r="E15" s="54"/>
      <c r="F15" s="54" t="s">
        <v>314</v>
      </c>
      <c r="G15" s="54"/>
      <c r="H15" s="54" t="s">
        <v>222</v>
      </c>
    </row>
    <row r="16" spans="1:8">
      <c r="A16" s="53"/>
      <c r="B16" s="54">
        <v>8.3</v>
      </c>
      <c r="C16" s="54"/>
      <c r="D16" s="54"/>
      <c r="E16" s="54"/>
      <c r="F16" s="54"/>
      <c r="G16" s="54"/>
      <c r="H16" s="54">
        <v>8.3</v>
      </c>
    </row>
    <row r="17" ht="75.35" customHeight="1" spans="1:8">
      <c r="A17" s="53" t="s">
        <v>346</v>
      </c>
      <c r="B17" s="55" t="s">
        <v>347</v>
      </c>
      <c r="C17" s="55"/>
      <c r="D17" s="55"/>
      <c r="E17" s="55"/>
      <c r="F17" s="55"/>
      <c r="G17" s="55"/>
      <c r="H17" s="55"/>
    </row>
    <row r="18" ht="17" customHeight="1" spans="1:8">
      <c r="A18" s="53" t="s">
        <v>348</v>
      </c>
      <c r="B18" s="56" t="s">
        <v>349</v>
      </c>
      <c r="C18" s="56"/>
      <c r="D18" s="56" t="s">
        <v>350</v>
      </c>
      <c r="E18" s="56" t="s">
        <v>351</v>
      </c>
      <c r="F18" s="56"/>
      <c r="G18" s="56" t="s">
        <v>352</v>
      </c>
      <c r="H18" s="56"/>
    </row>
    <row r="19" ht="26.85" customHeight="1" spans="1:8">
      <c r="A19" s="53"/>
      <c r="B19" s="54" t="s">
        <v>353</v>
      </c>
      <c r="C19" s="54"/>
      <c r="D19" s="54" t="s">
        <v>354</v>
      </c>
      <c r="E19" s="54" t="s">
        <v>355</v>
      </c>
      <c r="F19" s="54"/>
      <c r="G19" s="61" t="s">
        <v>356</v>
      </c>
      <c r="H19" s="61"/>
    </row>
    <row r="20" ht="50.7" customHeight="1" spans="1:8">
      <c r="A20" s="53"/>
      <c r="B20" s="54"/>
      <c r="C20" s="54"/>
      <c r="D20" s="54" t="s">
        <v>357</v>
      </c>
      <c r="E20" s="54" t="s">
        <v>358</v>
      </c>
      <c r="F20" s="54"/>
      <c r="G20" s="54" t="s">
        <v>359</v>
      </c>
      <c r="H20" s="54"/>
    </row>
    <row r="21" ht="26.85" customHeight="1" spans="1:8">
      <c r="A21" s="53"/>
      <c r="B21" s="54"/>
      <c r="C21" s="54"/>
      <c r="D21" s="54" t="s">
        <v>360</v>
      </c>
      <c r="E21" s="54" t="s">
        <v>361</v>
      </c>
      <c r="F21" s="54"/>
      <c r="G21" s="61">
        <v>1</v>
      </c>
      <c r="H21" s="61"/>
    </row>
    <row r="22" ht="17" customHeight="1" spans="1:8">
      <c r="A22" s="53"/>
      <c r="B22" s="56" t="s">
        <v>349</v>
      </c>
      <c r="C22" s="56"/>
      <c r="D22" s="56" t="s">
        <v>350</v>
      </c>
      <c r="E22" s="56" t="s">
        <v>351</v>
      </c>
      <c r="F22" s="56"/>
      <c r="G22" s="56" t="s">
        <v>352</v>
      </c>
      <c r="H22" s="56"/>
    </row>
    <row r="23" ht="17" customHeight="1" spans="1:8">
      <c r="A23" s="53"/>
      <c r="B23" s="54" t="s">
        <v>362</v>
      </c>
      <c r="C23" s="54"/>
      <c r="D23" s="54" t="s">
        <v>363</v>
      </c>
      <c r="E23" s="54" t="s">
        <v>364</v>
      </c>
      <c r="F23" s="54"/>
      <c r="G23" s="54" t="s">
        <v>365</v>
      </c>
      <c r="H23" s="54"/>
    </row>
    <row r="24" ht="17" customHeight="1" spans="1:8">
      <c r="A24" s="53"/>
      <c r="B24" s="54"/>
      <c r="C24" s="54"/>
      <c r="D24" s="54"/>
      <c r="E24" s="54" t="s">
        <v>366</v>
      </c>
      <c r="F24" s="54"/>
      <c r="G24" s="54" t="s">
        <v>367</v>
      </c>
      <c r="H24" s="54"/>
    </row>
    <row r="25" ht="17" customHeight="1" spans="1:8">
      <c r="A25" s="53"/>
      <c r="B25" s="54"/>
      <c r="C25" s="54"/>
      <c r="D25" s="54"/>
      <c r="E25" s="54" t="s">
        <v>368</v>
      </c>
      <c r="F25" s="54"/>
      <c r="G25" s="54" t="s">
        <v>369</v>
      </c>
      <c r="H25" s="54"/>
    </row>
    <row r="26" ht="17" customHeight="1" spans="1:8">
      <c r="A26" s="53"/>
      <c r="B26" s="54"/>
      <c r="C26" s="54"/>
      <c r="D26" s="54"/>
      <c r="E26" s="54" t="s">
        <v>370</v>
      </c>
      <c r="F26" s="54"/>
      <c r="G26" s="54" t="s">
        <v>371</v>
      </c>
      <c r="H26" s="54"/>
    </row>
    <row r="27" ht="17" customHeight="1" spans="1:8">
      <c r="A27" s="53"/>
      <c r="B27" s="54"/>
      <c r="C27" s="54"/>
      <c r="D27" s="54"/>
      <c r="E27" s="54" t="s">
        <v>372</v>
      </c>
      <c r="F27" s="54"/>
      <c r="G27" s="54" t="s">
        <v>373</v>
      </c>
      <c r="H27" s="54"/>
    </row>
    <row r="28" ht="38.8" customHeight="1" spans="1:8">
      <c r="A28" s="53"/>
      <c r="B28" s="54"/>
      <c r="C28" s="54"/>
      <c r="D28" s="54"/>
      <c r="E28" s="54" t="s">
        <v>374</v>
      </c>
      <c r="F28" s="54"/>
      <c r="G28" s="54" t="s">
        <v>375</v>
      </c>
      <c r="H28" s="54"/>
    </row>
    <row r="29" ht="17" customHeight="1" spans="1:8">
      <c r="A29" s="53"/>
      <c r="B29" s="54"/>
      <c r="C29" s="54"/>
      <c r="D29" s="54"/>
      <c r="E29" s="54" t="s">
        <v>376</v>
      </c>
      <c r="F29" s="54"/>
      <c r="G29" s="54" t="s">
        <v>367</v>
      </c>
      <c r="H29" s="54"/>
    </row>
    <row r="30" ht="26.85" customHeight="1" spans="1:8">
      <c r="A30" s="53"/>
      <c r="B30" s="54"/>
      <c r="C30" s="54"/>
      <c r="D30" s="54"/>
      <c r="E30" s="54" t="s">
        <v>377</v>
      </c>
      <c r="F30" s="54"/>
      <c r="G30" s="54" t="s">
        <v>378</v>
      </c>
      <c r="H30" s="54"/>
    </row>
    <row r="31" ht="17" customHeight="1" spans="1:8">
      <c r="A31" s="53"/>
      <c r="B31" s="54"/>
      <c r="C31" s="54"/>
      <c r="D31" s="54"/>
      <c r="E31" s="54" t="s">
        <v>379</v>
      </c>
      <c r="F31" s="54"/>
      <c r="G31" s="54" t="s">
        <v>380</v>
      </c>
      <c r="H31" s="54"/>
    </row>
    <row r="32" ht="17" customHeight="1" spans="1:8">
      <c r="A32" s="53"/>
      <c r="B32" s="54"/>
      <c r="C32" s="54"/>
      <c r="D32" s="54"/>
      <c r="E32" s="54" t="s">
        <v>381</v>
      </c>
      <c r="F32" s="54"/>
      <c r="G32" s="54" t="s">
        <v>382</v>
      </c>
      <c r="H32" s="54"/>
    </row>
    <row r="33" ht="26.85" customHeight="1" spans="1:8">
      <c r="A33" s="53"/>
      <c r="B33" s="54"/>
      <c r="C33" s="54"/>
      <c r="D33" s="54" t="s">
        <v>383</v>
      </c>
      <c r="E33" s="54" t="s">
        <v>384</v>
      </c>
      <c r="F33" s="54"/>
      <c r="G33" s="54" t="s">
        <v>385</v>
      </c>
      <c r="H33" s="54"/>
    </row>
    <row r="34" ht="86.55" customHeight="1" spans="1:8">
      <c r="A34" s="53" t="s">
        <v>386</v>
      </c>
      <c r="B34" s="62" t="s">
        <v>387</v>
      </c>
      <c r="C34" s="62"/>
      <c r="D34" s="62"/>
      <c r="E34" s="62"/>
      <c r="F34" s="62"/>
      <c r="G34" s="62"/>
      <c r="H34" s="62"/>
    </row>
  </sheetData>
  <mergeCells count="74">
    <mergeCell ref="A1:H1"/>
    <mergeCell ref="A2:H2"/>
    <mergeCell ref="A3:D3"/>
    <mergeCell ref="B4:C4"/>
    <mergeCell ref="D4:H4"/>
    <mergeCell ref="B5:C5"/>
    <mergeCell ref="D5:E5"/>
    <mergeCell ref="G5:H5"/>
    <mergeCell ref="B6:C6"/>
    <mergeCell ref="D6:E6"/>
    <mergeCell ref="G6:H6"/>
    <mergeCell ref="B7:C7"/>
    <mergeCell ref="D7:H7"/>
    <mergeCell ref="B8:H8"/>
    <mergeCell ref="B9:C9"/>
    <mergeCell ref="G9:H9"/>
    <mergeCell ref="B10:C10"/>
    <mergeCell ref="G10:H10"/>
    <mergeCell ref="B11:H11"/>
    <mergeCell ref="B12:C12"/>
    <mergeCell ref="D12:E12"/>
    <mergeCell ref="F12:H12"/>
    <mergeCell ref="B13:C13"/>
    <mergeCell ref="D13:E13"/>
    <mergeCell ref="F13:H13"/>
    <mergeCell ref="B14:C14"/>
    <mergeCell ref="D14:H14"/>
    <mergeCell ref="B15:C15"/>
    <mergeCell ref="D15:E15"/>
    <mergeCell ref="F15:G15"/>
    <mergeCell ref="B16:C16"/>
    <mergeCell ref="D16:E16"/>
    <mergeCell ref="F16:G16"/>
    <mergeCell ref="B17:H17"/>
    <mergeCell ref="B18:C18"/>
    <mergeCell ref="E18:F18"/>
    <mergeCell ref="G18:H18"/>
    <mergeCell ref="E19:F19"/>
    <mergeCell ref="G19:H19"/>
    <mergeCell ref="E20:F20"/>
    <mergeCell ref="G20:H20"/>
    <mergeCell ref="E21:F21"/>
    <mergeCell ref="G21:H21"/>
    <mergeCell ref="B22:C22"/>
    <mergeCell ref="E22:F22"/>
    <mergeCell ref="G22:H22"/>
    <mergeCell ref="E23:F23"/>
    <mergeCell ref="G23:H23"/>
    <mergeCell ref="E24:F24"/>
    <mergeCell ref="G24:H24"/>
    <mergeCell ref="E25:F25"/>
    <mergeCell ref="G25:H25"/>
    <mergeCell ref="E26:F26"/>
    <mergeCell ref="G26:H26"/>
    <mergeCell ref="E27:F27"/>
    <mergeCell ref="G27:H27"/>
    <mergeCell ref="E28:F28"/>
    <mergeCell ref="G28:H28"/>
    <mergeCell ref="E29:F29"/>
    <mergeCell ref="G29:H29"/>
    <mergeCell ref="E30:F30"/>
    <mergeCell ref="G30:H30"/>
    <mergeCell ref="E31:F31"/>
    <mergeCell ref="G31:H31"/>
    <mergeCell ref="E32:F32"/>
    <mergeCell ref="G32:H32"/>
    <mergeCell ref="E33:F33"/>
    <mergeCell ref="G33:H33"/>
    <mergeCell ref="B34:H34"/>
    <mergeCell ref="A4:A16"/>
    <mergeCell ref="A18:A33"/>
    <mergeCell ref="D23:D32"/>
    <mergeCell ref="B19:C21"/>
    <mergeCell ref="B23:C33"/>
  </mergeCells>
  <pageMargins left="0.7875" right="0.7875" top="1.05277777777778" bottom="1.05277777777778" header="0.7875" footer="0.7875"/>
  <pageSetup paperSize="9" firstPageNumber="0" orientation="portrait" useFirstPageNumber="1" horizontalDpi="300" verticalDpi="300"/>
  <headerFooter>
    <oddHeader>&amp;C&amp;"Times New Roman,标准"&amp;A</oddHeader>
    <oddFooter>&amp;C&amp;"Times New Roman,标准"页 &amp;P</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S51"/>
  <sheetViews>
    <sheetView workbookViewId="0">
      <selection activeCell="P6" sqref="P6"/>
    </sheetView>
  </sheetViews>
  <sheetFormatPr defaultColWidth="8.8" defaultRowHeight="14.25"/>
  <cols>
    <col min="1" max="1" width="6.625" style="4" customWidth="1"/>
    <col min="2" max="2" width="5.625" style="4" customWidth="1"/>
    <col min="3" max="3" width="5.625" style="5" customWidth="1"/>
    <col min="4" max="4" width="7.625" style="6" customWidth="1"/>
    <col min="5" max="5" width="5" style="6" customWidth="1"/>
    <col min="6" max="6" width="3.75" style="6" customWidth="1"/>
    <col min="7" max="7" width="6.25" style="6" customWidth="1"/>
    <col min="8" max="8" width="6.625" style="6" customWidth="1"/>
    <col min="9" max="9" width="5.875" style="6" customWidth="1"/>
    <col min="10" max="10" width="6.625" style="6" customWidth="1"/>
    <col min="11" max="11" width="5.25" style="6" customWidth="1"/>
    <col min="12" max="12" width="5.625" style="6" customWidth="1"/>
    <col min="13" max="13" width="11.25" style="6" customWidth="1"/>
    <col min="14" max="32" width="9" style="6"/>
    <col min="33" max="224" width="8.8" style="6"/>
    <col min="225" max="253" width="9" style="6"/>
    <col min="254" max="16384" width="8.8" style="1"/>
  </cols>
  <sheetData>
    <row r="1" s="1" customFormat="1" ht="20.1" customHeight="1" spans="1:2">
      <c r="A1" s="7" t="s">
        <v>388</v>
      </c>
      <c r="B1" s="7"/>
    </row>
    <row r="2" s="2" customFormat="1" ht="35.25" customHeight="1" spans="1:13">
      <c r="A2" s="8" t="s">
        <v>389</v>
      </c>
      <c r="B2" s="8"/>
      <c r="C2" s="8"/>
      <c r="D2" s="8"/>
      <c r="E2" s="8"/>
      <c r="F2" s="8"/>
      <c r="G2" s="8"/>
      <c r="H2" s="8"/>
      <c r="I2" s="8"/>
      <c r="J2" s="8"/>
      <c r="K2" s="8"/>
      <c r="L2" s="8"/>
      <c r="M2" s="8"/>
    </row>
    <row r="3" s="2" customFormat="1" ht="20.1" customHeight="1" spans="1:13">
      <c r="A3" s="9" t="s">
        <v>390</v>
      </c>
      <c r="B3" s="9"/>
      <c r="C3" s="9"/>
      <c r="D3" s="9"/>
      <c r="E3" s="9"/>
      <c r="F3" s="9"/>
      <c r="G3" s="9"/>
      <c r="H3" s="9"/>
      <c r="I3" s="9"/>
      <c r="J3" s="9"/>
      <c r="K3" s="9"/>
      <c r="L3" s="9"/>
      <c r="M3" s="9"/>
    </row>
    <row r="4" s="1" customFormat="1" ht="20.1" customHeight="1" spans="1:253">
      <c r="A4" s="10" t="s">
        <v>391</v>
      </c>
      <c r="B4" s="10"/>
      <c r="C4" s="10"/>
      <c r="D4" s="10"/>
      <c r="E4" s="11"/>
      <c r="F4" s="11"/>
      <c r="G4" s="11"/>
      <c r="H4" s="11"/>
      <c r="I4" s="45" t="s">
        <v>322</v>
      </c>
      <c r="J4" s="45"/>
      <c r="K4" s="45"/>
      <c r="L4" s="45"/>
      <c r="M4" s="11"/>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row>
    <row r="5" s="3" customFormat="1" ht="21" customHeight="1" spans="1:13">
      <c r="A5" s="12" t="s">
        <v>392</v>
      </c>
      <c r="B5" s="13" t="s">
        <v>393</v>
      </c>
      <c r="C5" s="14"/>
      <c r="D5" s="15" t="s">
        <v>394</v>
      </c>
      <c r="E5" s="15"/>
      <c r="F5" s="15"/>
      <c r="G5" s="15"/>
      <c r="H5" s="15"/>
      <c r="I5" s="15"/>
      <c r="J5" s="15"/>
      <c r="K5" s="15"/>
      <c r="L5" s="15"/>
      <c r="M5" s="15"/>
    </row>
    <row r="6" s="3" customFormat="1" ht="21" customHeight="1" spans="1:13">
      <c r="A6" s="12"/>
      <c r="B6" s="13" t="s">
        <v>395</v>
      </c>
      <c r="C6" s="14"/>
      <c r="D6" s="15" t="s">
        <v>396</v>
      </c>
      <c r="E6" s="15"/>
      <c r="F6" s="15"/>
      <c r="G6" s="15"/>
      <c r="H6" s="15"/>
      <c r="I6" s="15"/>
      <c r="J6" s="15"/>
      <c r="K6" s="15"/>
      <c r="L6" s="15"/>
      <c r="M6" s="15"/>
    </row>
    <row r="7" s="3" customFormat="1" ht="21" customHeight="1" spans="1:13">
      <c r="A7" s="12"/>
      <c r="B7" s="13" t="s">
        <v>397</v>
      </c>
      <c r="C7" s="14"/>
      <c r="D7" s="16"/>
      <c r="E7" s="16"/>
      <c r="F7" s="16"/>
      <c r="G7" s="15" t="s">
        <v>398</v>
      </c>
      <c r="H7" s="15"/>
      <c r="I7" s="15"/>
      <c r="J7" s="15"/>
      <c r="K7" s="15"/>
      <c r="L7" s="15"/>
      <c r="M7" s="15"/>
    </row>
    <row r="8" s="3" customFormat="1" ht="21" customHeight="1" spans="1:13">
      <c r="A8" s="12"/>
      <c r="B8" s="13" t="s">
        <v>399</v>
      </c>
      <c r="C8" s="14"/>
      <c r="D8" s="15"/>
      <c r="E8" s="15"/>
      <c r="F8" s="15"/>
      <c r="G8" s="15" t="s">
        <v>329</v>
      </c>
      <c r="H8" s="15"/>
      <c r="I8" s="15"/>
      <c r="J8" s="15"/>
      <c r="K8" s="15"/>
      <c r="L8" s="15"/>
      <c r="M8" s="15"/>
    </row>
    <row r="9" s="3" customFormat="1" ht="30" customHeight="1" spans="1:13">
      <c r="A9" s="12"/>
      <c r="B9" s="13" t="s">
        <v>327</v>
      </c>
      <c r="C9" s="14"/>
      <c r="D9" s="15"/>
      <c r="E9" s="15"/>
      <c r="F9" s="15"/>
      <c r="G9" s="15" t="s">
        <v>329</v>
      </c>
      <c r="H9" s="15"/>
      <c r="I9" s="15"/>
      <c r="J9" s="15"/>
      <c r="K9" s="15"/>
      <c r="L9" s="15"/>
      <c r="M9" s="15"/>
    </row>
    <row r="10" s="3" customFormat="1" ht="45" customHeight="1" spans="1:13">
      <c r="A10" s="12"/>
      <c r="B10" s="13" t="s">
        <v>400</v>
      </c>
      <c r="C10" s="14"/>
      <c r="D10" s="16" t="s">
        <v>401</v>
      </c>
      <c r="E10" s="16"/>
      <c r="F10" s="16"/>
      <c r="G10" s="16"/>
      <c r="H10" s="16"/>
      <c r="I10" s="16"/>
      <c r="J10" s="16"/>
      <c r="K10" s="16"/>
      <c r="L10" s="16"/>
      <c r="M10" s="16"/>
    </row>
    <row r="11" s="3" customFormat="1" ht="54.95" customHeight="1" spans="1:13">
      <c r="A11" s="12"/>
      <c r="B11" s="13" t="s">
        <v>402</v>
      </c>
      <c r="C11" s="14"/>
      <c r="D11" s="16"/>
      <c r="E11" s="16"/>
      <c r="F11" s="16"/>
      <c r="G11" s="16"/>
      <c r="H11" s="16"/>
      <c r="I11" s="16"/>
      <c r="J11" s="16"/>
      <c r="K11" s="16"/>
      <c r="L11" s="16"/>
      <c r="M11" s="16"/>
    </row>
    <row r="12" s="3" customFormat="1" ht="54.95" customHeight="1" spans="1:13">
      <c r="A12" s="12"/>
      <c r="B12" s="13" t="s">
        <v>403</v>
      </c>
      <c r="C12" s="14"/>
      <c r="D12" s="15"/>
      <c r="E12" s="15"/>
      <c r="F12" s="15"/>
      <c r="G12" s="15"/>
      <c r="H12" s="15"/>
      <c r="I12" s="15"/>
      <c r="J12" s="15"/>
      <c r="K12" s="15"/>
      <c r="L12" s="15"/>
      <c r="M12" s="15"/>
    </row>
    <row r="13" s="3" customFormat="1" ht="21" customHeight="1" spans="1:13">
      <c r="A13" s="12" t="s">
        <v>404</v>
      </c>
      <c r="B13" s="17" t="s">
        <v>405</v>
      </c>
      <c r="C13" s="18"/>
      <c r="D13" s="19" t="s">
        <v>406</v>
      </c>
      <c r="E13" s="19"/>
      <c r="F13" s="19" t="s">
        <v>407</v>
      </c>
      <c r="G13" s="19"/>
      <c r="H13" s="19"/>
      <c r="I13" s="19"/>
      <c r="J13" s="19" t="s">
        <v>408</v>
      </c>
      <c r="K13" s="19"/>
      <c r="L13" s="19"/>
      <c r="M13" s="19"/>
    </row>
    <row r="14" s="3" customFormat="1" ht="21" customHeight="1" spans="1:13">
      <c r="A14" s="12"/>
      <c r="B14" s="20"/>
      <c r="C14" s="21"/>
      <c r="D14" s="15" t="s">
        <v>409</v>
      </c>
      <c r="E14" s="15"/>
      <c r="F14" s="15"/>
      <c r="G14" s="15"/>
      <c r="H14" s="15"/>
      <c r="I14" s="15"/>
      <c r="J14" s="15"/>
      <c r="K14" s="15"/>
      <c r="L14" s="15"/>
      <c r="M14" s="15"/>
    </row>
    <row r="15" s="3" customFormat="1" ht="21" customHeight="1" spans="1:13">
      <c r="A15" s="12"/>
      <c r="B15" s="20"/>
      <c r="C15" s="21"/>
      <c r="D15" s="15" t="s">
        <v>410</v>
      </c>
      <c r="E15" s="15"/>
      <c r="F15" s="15"/>
      <c r="G15" s="15"/>
      <c r="H15" s="15"/>
      <c r="I15" s="15"/>
      <c r="J15" s="15"/>
      <c r="K15" s="15"/>
      <c r="L15" s="15"/>
      <c r="M15" s="15"/>
    </row>
    <row r="16" s="3" customFormat="1" ht="21" customHeight="1" spans="1:13">
      <c r="A16" s="12"/>
      <c r="B16" s="20"/>
      <c r="C16" s="21"/>
      <c r="D16" s="15" t="s">
        <v>411</v>
      </c>
      <c r="E16" s="15"/>
      <c r="F16" s="15"/>
      <c r="G16" s="15"/>
      <c r="H16" s="15"/>
      <c r="I16" s="15"/>
      <c r="J16" s="15"/>
      <c r="K16" s="15"/>
      <c r="L16" s="15"/>
      <c r="M16" s="15"/>
    </row>
    <row r="17" s="3" customFormat="1" ht="21" customHeight="1" spans="1:13">
      <c r="A17" s="12"/>
      <c r="B17" s="20"/>
      <c r="C17" s="21"/>
      <c r="D17" s="15" t="s">
        <v>412</v>
      </c>
      <c r="E17" s="15"/>
      <c r="F17" s="15"/>
      <c r="G17" s="15"/>
      <c r="H17" s="15"/>
      <c r="I17" s="15"/>
      <c r="J17" s="15"/>
      <c r="K17" s="15"/>
      <c r="L17" s="15"/>
      <c r="M17" s="15"/>
    </row>
    <row r="18" s="3" customFormat="1" ht="21" customHeight="1" spans="1:13">
      <c r="A18" s="12"/>
      <c r="B18" s="22"/>
      <c r="C18" s="23"/>
      <c r="D18" s="15" t="s">
        <v>413</v>
      </c>
      <c r="E18" s="15"/>
      <c r="F18" s="15"/>
      <c r="G18" s="15"/>
      <c r="H18" s="15"/>
      <c r="I18" s="15"/>
      <c r="J18" s="15"/>
      <c r="K18" s="15"/>
      <c r="L18" s="15"/>
      <c r="M18" s="15"/>
    </row>
    <row r="19" s="3" customFormat="1" ht="21" customHeight="1" spans="1:13">
      <c r="A19" s="12"/>
      <c r="B19" s="17" t="s">
        <v>414</v>
      </c>
      <c r="C19" s="18"/>
      <c r="D19" s="15" t="s">
        <v>406</v>
      </c>
      <c r="E19" s="15"/>
      <c r="F19" s="24" t="s">
        <v>415</v>
      </c>
      <c r="G19" s="24"/>
      <c r="H19" s="24"/>
      <c r="I19" s="24" t="s">
        <v>416</v>
      </c>
      <c r="J19" s="24"/>
      <c r="K19" s="24"/>
      <c r="L19" s="24" t="s">
        <v>417</v>
      </c>
      <c r="M19" s="24"/>
    </row>
    <row r="20" s="3" customFormat="1" ht="21" customHeight="1" spans="1:13">
      <c r="A20" s="12"/>
      <c r="B20" s="20"/>
      <c r="C20" s="21"/>
      <c r="D20" s="15" t="s">
        <v>409</v>
      </c>
      <c r="E20" s="15"/>
      <c r="F20" s="16"/>
      <c r="G20" s="16"/>
      <c r="H20" s="16"/>
      <c r="I20" s="16"/>
      <c r="J20" s="16"/>
      <c r="K20" s="16"/>
      <c r="L20" s="16"/>
      <c r="M20" s="16"/>
    </row>
    <row r="21" s="3" customFormat="1" ht="21" customHeight="1" spans="1:13">
      <c r="A21" s="12"/>
      <c r="B21" s="20"/>
      <c r="C21" s="21"/>
      <c r="D21" s="16">
        <v>1</v>
      </c>
      <c r="E21" s="16"/>
      <c r="F21" s="16"/>
      <c r="G21" s="16"/>
      <c r="H21" s="16"/>
      <c r="I21" s="16"/>
      <c r="J21" s="16"/>
      <c r="K21" s="16"/>
      <c r="L21" s="16"/>
      <c r="M21" s="16"/>
    </row>
    <row r="22" s="3" customFormat="1" ht="21" customHeight="1" spans="1:13">
      <c r="A22" s="12"/>
      <c r="B22" s="20"/>
      <c r="C22" s="21"/>
      <c r="D22" s="16">
        <v>2</v>
      </c>
      <c r="E22" s="16"/>
      <c r="F22" s="16"/>
      <c r="G22" s="16"/>
      <c r="H22" s="16"/>
      <c r="I22" s="16"/>
      <c r="J22" s="16"/>
      <c r="K22" s="16"/>
      <c r="L22" s="16"/>
      <c r="M22" s="16"/>
    </row>
    <row r="23" s="3" customFormat="1" ht="21" customHeight="1" spans="1:13">
      <c r="A23" s="12"/>
      <c r="B23" s="20"/>
      <c r="C23" s="21"/>
      <c r="D23" s="16">
        <v>3</v>
      </c>
      <c r="E23" s="16"/>
      <c r="F23" s="15"/>
      <c r="G23" s="15"/>
      <c r="H23" s="15"/>
      <c r="I23" s="15"/>
      <c r="J23" s="15"/>
      <c r="K23" s="15"/>
      <c r="L23" s="15"/>
      <c r="M23" s="15"/>
    </row>
    <row r="24" s="3" customFormat="1" ht="21" customHeight="1" spans="1:13">
      <c r="A24" s="12"/>
      <c r="B24" s="22"/>
      <c r="C24" s="23"/>
      <c r="D24" s="16" t="s">
        <v>418</v>
      </c>
      <c r="E24" s="16"/>
      <c r="F24" s="16"/>
      <c r="G24" s="16"/>
      <c r="H24" s="16"/>
      <c r="I24" s="16"/>
      <c r="J24" s="16"/>
      <c r="K24" s="16"/>
      <c r="L24" s="16"/>
      <c r="M24" s="16"/>
    </row>
    <row r="25" s="3" customFormat="1" ht="80.1" customHeight="1" spans="1:13">
      <c r="A25" s="25" t="s">
        <v>419</v>
      </c>
      <c r="B25" s="25"/>
      <c r="C25" s="25"/>
      <c r="D25" s="15"/>
      <c r="E25" s="15"/>
      <c r="F25" s="15"/>
      <c r="G25" s="15"/>
      <c r="H25" s="15"/>
      <c r="I25" s="15"/>
      <c r="J25" s="15"/>
      <c r="K25" s="15"/>
      <c r="L25" s="15"/>
      <c r="M25" s="15"/>
    </row>
    <row r="26" s="3" customFormat="1" ht="20.1" customHeight="1" spans="1:13">
      <c r="A26" s="26" t="s">
        <v>420</v>
      </c>
      <c r="B26" s="27"/>
      <c r="C26" s="28" t="s">
        <v>421</v>
      </c>
      <c r="D26" s="28"/>
      <c r="E26" s="28"/>
      <c r="F26" s="28"/>
      <c r="G26" s="28"/>
      <c r="H26" s="19" t="s">
        <v>422</v>
      </c>
      <c r="I26" s="19"/>
      <c r="J26" s="19"/>
      <c r="K26" s="19" t="s">
        <v>423</v>
      </c>
      <c r="L26" s="19"/>
      <c r="M26" s="19"/>
    </row>
    <row r="27" s="3" customFormat="1" ht="20.1" customHeight="1" spans="1:13">
      <c r="A27" s="29"/>
      <c r="B27" s="30"/>
      <c r="C27" s="31" t="s">
        <v>424</v>
      </c>
      <c r="D27" s="32"/>
      <c r="E27" s="32"/>
      <c r="F27" s="32"/>
      <c r="G27" s="32"/>
      <c r="H27" s="15"/>
      <c r="I27" s="15"/>
      <c r="J27" s="15"/>
      <c r="K27" s="15"/>
      <c r="L27" s="15"/>
      <c r="M27" s="15"/>
    </row>
    <row r="28" s="3" customFormat="1" ht="20.1" customHeight="1" spans="1:13">
      <c r="A28" s="29"/>
      <c r="B28" s="30"/>
      <c r="C28" s="33" t="s">
        <v>425</v>
      </c>
      <c r="D28" s="33"/>
      <c r="E28" s="33"/>
      <c r="F28" s="33"/>
      <c r="G28" s="33"/>
      <c r="H28" s="15"/>
      <c r="I28" s="15"/>
      <c r="J28" s="15"/>
      <c r="K28" s="15"/>
      <c r="L28" s="15"/>
      <c r="M28" s="15"/>
    </row>
    <row r="29" s="3" customFormat="1" ht="20.1" customHeight="1" spans="1:13">
      <c r="A29" s="29"/>
      <c r="B29" s="30"/>
      <c r="C29" s="33" t="s">
        <v>418</v>
      </c>
      <c r="D29" s="33"/>
      <c r="E29" s="33"/>
      <c r="F29" s="33"/>
      <c r="G29" s="33"/>
      <c r="H29" s="15"/>
      <c r="I29" s="15"/>
      <c r="J29" s="15"/>
      <c r="K29" s="15"/>
      <c r="L29" s="15"/>
      <c r="M29" s="15"/>
    </row>
    <row r="30" s="3" customFormat="1" ht="60" customHeight="1" spans="1:16">
      <c r="A30" s="34" t="s">
        <v>426</v>
      </c>
      <c r="B30" s="35" t="s">
        <v>427</v>
      </c>
      <c r="C30" s="16" t="s">
        <v>428</v>
      </c>
      <c r="D30" s="16"/>
      <c r="E30" s="16"/>
      <c r="F30" s="16"/>
      <c r="G30" s="16"/>
      <c r="H30" s="16"/>
      <c r="I30" s="16"/>
      <c r="J30" s="16"/>
      <c r="K30" s="16"/>
      <c r="L30" s="16"/>
      <c r="M30" s="16"/>
      <c r="P30" s="46"/>
    </row>
    <row r="31" s="3" customFormat="1" ht="60" customHeight="1" spans="1:13">
      <c r="A31" s="36"/>
      <c r="B31" s="35" t="s">
        <v>429</v>
      </c>
      <c r="C31" s="16" t="s">
        <v>428</v>
      </c>
      <c r="D31" s="16"/>
      <c r="E31" s="16"/>
      <c r="F31" s="16"/>
      <c r="G31" s="16"/>
      <c r="H31" s="16"/>
      <c r="I31" s="16"/>
      <c r="J31" s="16"/>
      <c r="K31" s="16"/>
      <c r="L31" s="16"/>
      <c r="M31" s="16"/>
    </row>
    <row r="32" s="3" customFormat="1" ht="20.1" customHeight="1" spans="1:13">
      <c r="A32" s="36"/>
      <c r="B32" s="37" t="s">
        <v>430</v>
      </c>
      <c r="C32" s="15" t="s">
        <v>349</v>
      </c>
      <c r="D32" s="15"/>
      <c r="E32" s="15" t="s">
        <v>350</v>
      </c>
      <c r="F32" s="15"/>
      <c r="G32" s="15"/>
      <c r="H32" s="15" t="s">
        <v>351</v>
      </c>
      <c r="I32" s="15"/>
      <c r="J32" s="15"/>
      <c r="K32" s="15"/>
      <c r="L32" s="15" t="s">
        <v>352</v>
      </c>
      <c r="M32" s="15"/>
    </row>
    <row r="33" s="3" customFormat="1" ht="30" customHeight="1" spans="1:13">
      <c r="A33" s="36"/>
      <c r="B33" s="38"/>
      <c r="C33" s="15" t="s">
        <v>431</v>
      </c>
      <c r="D33" s="15"/>
      <c r="E33" s="15" t="s">
        <v>354</v>
      </c>
      <c r="F33" s="15"/>
      <c r="G33" s="15"/>
      <c r="H33" s="16" t="s">
        <v>432</v>
      </c>
      <c r="I33" s="16"/>
      <c r="J33" s="16"/>
      <c r="K33" s="16"/>
      <c r="L33" s="15"/>
      <c r="M33" s="15"/>
    </row>
    <row r="34" s="3" customFormat="1" ht="30" customHeight="1" spans="1:13">
      <c r="A34" s="36"/>
      <c r="B34" s="38"/>
      <c r="C34" s="15"/>
      <c r="D34" s="15"/>
      <c r="E34" s="15" t="s">
        <v>357</v>
      </c>
      <c r="F34" s="15"/>
      <c r="G34" s="15"/>
      <c r="H34" s="16" t="s">
        <v>432</v>
      </c>
      <c r="I34" s="16"/>
      <c r="J34" s="16"/>
      <c r="K34" s="16"/>
      <c r="L34" s="15"/>
      <c r="M34" s="15"/>
    </row>
    <row r="35" s="3" customFormat="1" ht="30" customHeight="1" spans="1:13">
      <c r="A35" s="36"/>
      <c r="B35" s="38"/>
      <c r="C35" s="15"/>
      <c r="D35" s="15"/>
      <c r="E35" s="15" t="s">
        <v>360</v>
      </c>
      <c r="F35" s="15"/>
      <c r="G35" s="15"/>
      <c r="H35" s="16" t="s">
        <v>432</v>
      </c>
      <c r="I35" s="16"/>
      <c r="J35" s="16"/>
      <c r="K35" s="16"/>
      <c r="L35" s="15"/>
      <c r="M35" s="15"/>
    </row>
    <row r="36" s="3" customFormat="1" ht="30" customHeight="1" spans="1:13">
      <c r="A36" s="36"/>
      <c r="B36" s="38"/>
      <c r="C36" s="15"/>
      <c r="D36" s="15"/>
      <c r="E36" s="15" t="s">
        <v>433</v>
      </c>
      <c r="F36" s="15"/>
      <c r="G36" s="15"/>
      <c r="H36" s="16" t="s">
        <v>432</v>
      </c>
      <c r="I36" s="16"/>
      <c r="J36" s="16"/>
      <c r="K36" s="16"/>
      <c r="L36" s="15"/>
      <c r="M36" s="15"/>
    </row>
    <row r="37" s="3" customFormat="1" ht="30" customHeight="1" spans="1:13">
      <c r="A37" s="36"/>
      <c r="B37" s="38"/>
      <c r="C37" s="15"/>
      <c r="D37" s="15"/>
      <c r="E37" s="15" t="s">
        <v>418</v>
      </c>
      <c r="F37" s="15"/>
      <c r="G37" s="15"/>
      <c r="H37" s="16" t="s">
        <v>432</v>
      </c>
      <c r="I37" s="16"/>
      <c r="J37" s="16"/>
      <c r="K37" s="16"/>
      <c r="L37" s="15"/>
      <c r="M37" s="15"/>
    </row>
    <row r="38" s="3" customFormat="1" ht="21" customHeight="1" spans="1:13">
      <c r="A38" s="36"/>
      <c r="B38" s="38"/>
      <c r="C38" s="15" t="s">
        <v>349</v>
      </c>
      <c r="D38" s="15"/>
      <c r="E38" s="15" t="s">
        <v>350</v>
      </c>
      <c r="F38" s="15"/>
      <c r="G38" s="15"/>
      <c r="H38" s="15" t="s">
        <v>351</v>
      </c>
      <c r="I38" s="15"/>
      <c r="J38" s="15"/>
      <c r="K38" s="15"/>
      <c r="L38" s="15" t="s">
        <v>352</v>
      </c>
      <c r="M38" s="15"/>
    </row>
    <row r="39" s="3" customFormat="1" ht="30" customHeight="1" spans="1:13">
      <c r="A39" s="36"/>
      <c r="B39" s="38"/>
      <c r="C39" s="15" t="s">
        <v>431</v>
      </c>
      <c r="D39" s="15"/>
      <c r="E39" s="15" t="s">
        <v>434</v>
      </c>
      <c r="F39" s="15"/>
      <c r="G39" s="15"/>
      <c r="H39" s="16" t="s">
        <v>432</v>
      </c>
      <c r="I39" s="16"/>
      <c r="J39" s="16"/>
      <c r="K39" s="16"/>
      <c r="L39" s="15"/>
      <c r="M39" s="15"/>
    </row>
    <row r="40" s="3" customFormat="1" ht="30" customHeight="1" spans="1:13">
      <c r="A40" s="36"/>
      <c r="B40" s="38"/>
      <c r="C40" s="15"/>
      <c r="D40" s="15"/>
      <c r="E40" s="15" t="s">
        <v>363</v>
      </c>
      <c r="F40" s="15"/>
      <c r="G40" s="15"/>
      <c r="H40" s="16" t="s">
        <v>432</v>
      </c>
      <c r="I40" s="16"/>
      <c r="J40" s="16"/>
      <c r="K40" s="16"/>
      <c r="L40" s="15"/>
      <c r="M40" s="15"/>
    </row>
    <row r="41" s="3" customFormat="1" ht="30" customHeight="1" spans="1:13">
      <c r="A41" s="36"/>
      <c r="B41" s="38"/>
      <c r="C41" s="15"/>
      <c r="D41" s="15"/>
      <c r="E41" s="15" t="s">
        <v>435</v>
      </c>
      <c r="F41" s="15"/>
      <c r="G41" s="15"/>
      <c r="H41" s="16" t="s">
        <v>432</v>
      </c>
      <c r="I41" s="16"/>
      <c r="J41" s="16"/>
      <c r="K41" s="16"/>
      <c r="L41" s="15"/>
      <c r="M41" s="15"/>
    </row>
    <row r="42" s="3" customFormat="1" ht="30" customHeight="1" spans="1:13">
      <c r="A42" s="36"/>
      <c r="B42" s="38"/>
      <c r="C42" s="15"/>
      <c r="D42" s="15"/>
      <c r="E42" s="15" t="s">
        <v>436</v>
      </c>
      <c r="F42" s="15"/>
      <c r="G42" s="15"/>
      <c r="H42" s="16" t="s">
        <v>432</v>
      </c>
      <c r="I42" s="16"/>
      <c r="J42" s="16"/>
      <c r="K42" s="16"/>
      <c r="L42" s="15"/>
      <c r="M42" s="15"/>
    </row>
    <row r="43" s="3" customFormat="1" ht="30" customHeight="1" spans="1:13">
      <c r="A43" s="36"/>
      <c r="B43" s="38"/>
      <c r="C43" s="15"/>
      <c r="D43" s="15"/>
      <c r="E43" s="15" t="s">
        <v>383</v>
      </c>
      <c r="F43" s="15"/>
      <c r="G43" s="15"/>
      <c r="H43" s="16" t="s">
        <v>432</v>
      </c>
      <c r="I43" s="16"/>
      <c r="J43" s="16"/>
      <c r="K43" s="16"/>
      <c r="L43" s="15"/>
      <c r="M43" s="15"/>
    </row>
    <row r="44" s="3" customFormat="1" ht="30" customHeight="1" spans="1:13">
      <c r="A44" s="36"/>
      <c r="B44" s="38"/>
      <c r="C44" s="15"/>
      <c r="D44" s="15"/>
      <c r="E44" s="15" t="s">
        <v>418</v>
      </c>
      <c r="F44" s="15"/>
      <c r="G44" s="15"/>
      <c r="H44" s="16" t="s">
        <v>432</v>
      </c>
      <c r="I44" s="16"/>
      <c r="J44" s="16"/>
      <c r="K44" s="16"/>
      <c r="L44" s="15"/>
      <c r="M44" s="15"/>
    </row>
    <row r="45" s="3" customFormat="1" ht="60" customHeight="1" spans="1:13">
      <c r="A45" s="25" t="s">
        <v>437</v>
      </c>
      <c r="B45" s="25"/>
      <c r="C45" s="25"/>
      <c r="D45" s="13"/>
      <c r="E45" s="39"/>
      <c r="F45" s="39"/>
      <c r="G45" s="39"/>
      <c r="H45" s="39"/>
      <c r="I45" s="39"/>
      <c r="J45" s="39"/>
      <c r="K45" s="39"/>
      <c r="L45" s="39"/>
      <c r="M45" s="14"/>
    </row>
    <row r="46" s="1" customFormat="1" ht="69.95" customHeight="1" spans="1:253">
      <c r="A46" s="25" t="s">
        <v>438</v>
      </c>
      <c r="B46" s="25"/>
      <c r="C46" s="25"/>
      <c r="D46" s="40" t="s">
        <v>439</v>
      </c>
      <c r="E46" s="41"/>
      <c r="F46" s="41"/>
      <c r="G46" s="41"/>
      <c r="H46" s="41"/>
      <c r="I46" s="41"/>
      <c r="J46" s="41"/>
      <c r="K46" s="41"/>
      <c r="L46" s="41"/>
      <c r="M46" s="47"/>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row>
    <row r="47" s="2" customFormat="1" ht="20.1" customHeight="1" spans="1:10">
      <c r="A47" s="42"/>
      <c r="B47" s="42"/>
      <c r="C47" s="43"/>
      <c r="D47" s="43"/>
      <c r="E47" s="44"/>
      <c r="F47" s="42"/>
      <c r="J47" s="44"/>
    </row>
    <row r="48" s="1" customFormat="1" ht="24.95" customHeight="1" spans="1:253">
      <c r="A48" s="4"/>
      <c r="B48" s="4"/>
      <c r="C48" s="5"/>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row>
    <row r="49" s="1" customFormat="1" ht="24.95" customHeight="1" spans="1:253">
      <c r="A49" s="4"/>
      <c r="B49" s="4"/>
      <c r="C49" s="5"/>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row>
    <row r="50" s="1" customFormat="1" ht="24.95" customHeight="1" spans="1:253">
      <c r="A50" s="4"/>
      <c r="B50" s="4"/>
      <c r="C50" s="5"/>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row>
    <row r="51" s="1" customFormat="1" ht="24.95" customHeight="1" spans="1:253">
      <c r="A51" s="4"/>
      <c r="B51" s="4"/>
      <c r="C51" s="5"/>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row>
  </sheetData>
  <mergeCells count="138">
    <mergeCell ref="A2:M2"/>
    <mergeCell ref="A3:M3"/>
    <mergeCell ref="A4:D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D22:E22"/>
    <mergeCell ref="F22:H22"/>
    <mergeCell ref="I22:K22"/>
    <mergeCell ref="L22:M22"/>
    <mergeCell ref="D23:E23"/>
    <mergeCell ref="F23:H23"/>
    <mergeCell ref="I23:K23"/>
    <mergeCell ref="L23:M23"/>
    <mergeCell ref="D24:E24"/>
    <mergeCell ref="F24:H24"/>
    <mergeCell ref="I24:K24"/>
    <mergeCell ref="L24:M24"/>
    <mergeCell ref="A25:C25"/>
    <mergeCell ref="D25:M25"/>
    <mergeCell ref="C26:G26"/>
    <mergeCell ref="H26:J26"/>
    <mergeCell ref="K26:M26"/>
    <mergeCell ref="C27:G27"/>
    <mergeCell ref="H27:J27"/>
    <mergeCell ref="K27:M27"/>
    <mergeCell ref="C28:G28"/>
    <mergeCell ref="H28:J28"/>
    <mergeCell ref="K28:M28"/>
    <mergeCell ref="C29:G29"/>
    <mergeCell ref="H29:J29"/>
    <mergeCell ref="K29:M29"/>
    <mergeCell ref="C30:M30"/>
    <mergeCell ref="C31:M31"/>
    <mergeCell ref="C32:D32"/>
    <mergeCell ref="E32:G32"/>
    <mergeCell ref="H32:K32"/>
    <mergeCell ref="L32:M32"/>
    <mergeCell ref="E33:G33"/>
    <mergeCell ref="H33:K33"/>
    <mergeCell ref="L33:M33"/>
    <mergeCell ref="E34:G34"/>
    <mergeCell ref="H34:K34"/>
    <mergeCell ref="L34:M34"/>
    <mergeCell ref="E35:G35"/>
    <mergeCell ref="H35:K35"/>
    <mergeCell ref="L35:M35"/>
    <mergeCell ref="E36:G36"/>
    <mergeCell ref="H36:K36"/>
    <mergeCell ref="L36:M36"/>
    <mergeCell ref="E37:G37"/>
    <mergeCell ref="H37:K37"/>
    <mergeCell ref="L37:M37"/>
    <mergeCell ref="C38:D38"/>
    <mergeCell ref="E38:G38"/>
    <mergeCell ref="H38:K38"/>
    <mergeCell ref="L38:M38"/>
    <mergeCell ref="E39:G39"/>
    <mergeCell ref="H39:K39"/>
    <mergeCell ref="L39:M39"/>
    <mergeCell ref="E40:G40"/>
    <mergeCell ref="H40:K40"/>
    <mergeCell ref="L40:M40"/>
    <mergeCell ref="E41:G41"/>
    <mergeCell ref="H41:K41"/>
    <mergeCell ref="L41:M41"/>
    <mergeCell ref="E42:G42"/>
    <mergeCell ref="H42:K42"/>
    <mergeCell ref="L42:M42"/>
    <mergeCell ref="E43:G43"/>
    <mergeCell ref="H43:K43"/>
    <mergeCell ref="L43:M43"/>
    <mergeCell ref="E44:G44"/>
    <mergeCell ref="H44:K44"/>
    <mergeCell ref="L44:M44"/>
    <mergeCell ref="A45:C45"/>
    <mergeCell ref="D45:M45"/>
    <mergeCell ref="A46:C46"/>
    <mergeCell ref="D46:M46"/>
    <mergeCell ref="A5:A12"/>
    <mergeCell ref="A13:A24"/>
    <mergeCell ref="A30:A44"/>
    <mergeCell ref="B32:B44"/>
    <mergeCell ref="B13:C18"/>
    <mergeCell ref="B19:C24"/>
    <mergeCell ref="A26:B29"/>
    <mergeCell ref="C33:D37"/>
    <mergeCell ref="C39:D44"/>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LibreOffice/6.1.4.2$Windows_x86 LibreOffice_project/9d0f32d1f0b509096fd65e0d4bec26ddd1938fd3</Application>
  <HeadingPairs>
    <vt:vector size="2" baseType="variant">
      <vt:variant>
        <vt:lpstr>工作表</vt:lpstr>
      </vt:variant>
      <vt:variant>
        <vt:i4>30</vt:i4>
      </vt:variant>
    </vt:vector>
  </HeadingPairs>
  <TitlesOfParts>
    <vt:vector size="30" baseType="lpstr">
      <vt:lpstr>部门收支总表</vt:lpstr>
      <vt:lpstr>部门收入总表</vt:lpstr>
      <vt:lpstr>部门支出总表 </vt:lpstr>
      <vt:lpstr>部门支出总表（分类）</vt:lpstr>
      <vt:lpstr>支出分类(政府预算)</vt:lpstr>
      <vt:lpstr>基本-工资福利</vt:lpstr>
      <vt:lpstr>工资福利(政府预算)</vt:lpstr>
      <vt:lpstr>基本-一般商品服务</vt:lpstr>
      <vt:lpstr>商品服务(政府预算)</vt:lpstr>
      <vt:lpstr>基本-个人和家庭</vt:lpstr>
      <vt:lpstr>个人家庭(政府预算)</vt:lpstr>
      <vt:lpstr>财政拨款收支总表</vt:lpstr>
      <vt:lpstr>一般预算支出</vt:lpstr>
      <vt:lpstr>一般预算基本支出表</vt:lpstr>
      <vt:lpstr>一般-工资福利</vt:lpstr>
      <vt:lpstr>工资福利(政府预算)(2)</vt:lpstr>
      <vt:lpstr>一般-商品和服务</vt:lpstr>
      <vt:lpstr>商品服务(政府预算)(2)</vt:lpstr>
      <vt:lpstr>一般-个人和家庭</vt:lpstr>
      <vt:lpstr>个人家庭(政府预算)(2)</vt:lpstr>
      <vt:lpstr>项目明细表</vt:lpstr>
      <vt:lpstr>政府性基金</vt:lpstr>
      <vt:lpstr>政府性基金(政府预算)</vt:lpstr>
      <vt:lpstr>专户</vt:lpstr>
      <vt:lpstr>专户(政府预算)</vt:lpstr>
      <vt:lpstr>经费拔款</vt:lpstr>
      <vt:lpstr>经费拨款(政府预算)</vt:lpstr>
      <vt:lpstr>三公</vt:lpstr>
      <vt:lpstr>部门整体绩效目标申报表</vt:lpstr>
      <vt:lpstr>专项资金绩效目标申报表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cp:revision>49</cp:revision>
  <dcterms:created xsi:type="dcterms:W3CDTF">1996-12-17T01:32:00Z</dcterms:created>
  <cp:lastPrinted>2019-12-12T22:46:00Z</cp:lastPrinted>
  <dcterms:modified xsi:type="dcterms:W3CDTF">2019-12-14T12:49:26Z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53156752</vt:i4>
  </property>
  <property fmtid="{D5CDD505-2E9C-101B-9397-08002B2CF9AE}" pid="3" name="KSOProductBuildVer">
    <vt:lpwstr>2052-10.1.0.7346</vt:lpwstr>
  </property>
</Properties>
</file>