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98" activeTab="6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部门整体绩效目标申报表" sheetId="77" r:id="rId29"/>
    <sheet name="专项资金绩效目标申报表" sheetId="78" r:id="rId30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'工资福利(政府预算)'!$A$1:$N$14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'支出分类(政府预算)'!$A$1:$U$16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<sst xmlns="http://schemas.openxmlformats.org/spreadsheetml/2006/main" count="2117" uniqueCount="383">
  <si>
    <t>表-01</t>
  </si>
  <si>
    <t>部门收支总表</t>
  </si>
  <si>
    <t>单位:元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</si>
  <si>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</si>
  <si>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</si>
  <si>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</si>
  <si>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</si>
  <si>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</si>
  <si>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</si>
  <si>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</si>
  <si>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</si>
  <si>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</si>
  <si>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</si>
  <si>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</si>
  <si>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</si>
  <si>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</si>
  <si>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</si>
  <si>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</si>
  <si>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</si>
  <si>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</si>
  <si>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</si>
  <si>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</si>
  <si>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</si>
  <si>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</si>
  <si>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</si>
  <si>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</si>
  <si>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</si>
  <si>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</si>
  <si>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</si>
  <si>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</si>
  <si>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</si>
  <si>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</si>
  <si>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</si>
  <si>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</si>
  <si>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</si>
  <si>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</si>
  <si>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</si>
  <si>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</si>
  <si>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</si>
  <si>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</si>
  <si>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</si>
  <si>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</si>
  <si>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</si>
  <si>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</si>
  <si>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</si>
  <si>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</si>
  <si>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</si>
  <si>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</si>
  <si>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</si>
  <si>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</si>
  <si>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</si>
  <si>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</si>
  <si>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</si>
  <si>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</si>
  <si>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</si>
  <si>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</si>
  <si>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</si>
  <si>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</si>
  <si>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</si>
  <si>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</si>
  <si>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</si>
  <si>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</si>
  <si>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</si>
  <si>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</si>
  <si>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</si>
  <si>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</si>
  <si>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</si>
  <si>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</si>
  <si>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</si>
  <si>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</si>
  <si>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</si>
  <si>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</si>
  <si>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</si>
  <si>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</si>
  <si>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</si>
  <si>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</si>
  <si>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</si>
  <si>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</si>
  <si>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</si>
  <si>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</si>
  <si>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</si>
  <si>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</si>
  <si>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</si>
  <si>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</si>
  <si>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</si>
  <si>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</si>
  <si>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</si>
  <si>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</si>
  <si>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</si>
  <si>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</si>
  <si>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</si>
  <si>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</si>
  <si>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</si>
  <si>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102003</t>
  </si>
  <si>
    <t>区直机关后勤服务中心</t>
  </si>
  <si>
    <t>102004</t>
  </si>
  <si>
    <t>区接待处</t>
  </si>
  <si>
    <t>102005</t>
  </si>
  <si>
    <t>区生活服务公司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</si>
  <si>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</si>
  <si>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</si>
  <si>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</si>
  <si>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</si>
  <si>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</si>
  <si>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</si>
  <si>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</si>
  <si>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</si>
  <si>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201</t>
  </si>
  <si>
    <t>03</t>
  </si>
  <si>
    <t>01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</si>
  <si>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</si>
  <si>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</si>
  <si>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</si>
  <si>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</si>
  <si>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</si>
  <si>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</si>
  <si>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</si>
  <si>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</si>
  <si>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</si>
  <si>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</si>
  <si>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</si>
  <si>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</si>
  <si>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</si>
  <si>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</si>
  <si>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</si>
  <si>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</si>
  <si>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</si>
  <si>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</si>
  <si>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</si>
  <si>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 xml:space="preserve">  102003</t>
  </si>
  <si>
    <t xml:space="preserve">  行政运行</t>
  </si>
  <si>
    <t>50</t>
  </si>
  <si>
    <t xml:space="preserve">  事业运行</t>
  </si>
  <si>
    <t xml:space="preserve">  102004</t>
  </si>
  <si>
    <t xml:space="preserve">  102005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</si>
  <si>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</si>
  <si>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</si>
  <si>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</si>
  <si>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</si>
  <si>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</si>
  <si>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</si>
  <si>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</si>
  <si>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</si>
  <si>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</si>
  <si>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</si>
  <si>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</si>
  <si>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</si>
  <si>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</si>
  <si>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</si>
  <si>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合  计</t>
  </si>
  <si>
    <t xml:space="preserve">  区直机关后勤服务中心</t>
  </si>
  <si>
    <t xml:space="preserve">  区接待处</t>
  </si>
  <si>
    <t xml:space="preserve">  区生活服务公司</t>
  </si>
  <si>
    <t>表-06</t>
  </si>
  <si>
    <t>工资福利支出预算表</t>
  </si>
  <si>
    <t>工资性支出</t>
  </si>
  <si>
    <t>社会保障缴费</t>
  </si>
  <si>
    <t>住房公积金</t>
  </si>
  <si>
    <t>其他工资福利支出</t>
  </si>
  <si>
    <t>基本工资</t>
  </si>
  <si>
    <t>规范性公务员津补贴</t>
  </si>
  <si>
    <t>特殊岗位津贴</t>
  </si>
  <si>
    <t>津贴补贴提标</t>
  </si>
  <si>
    <t>伙食补助费</t>
  </si>
  <si>
    <t>绩效工资</t>
  </si>
  <si>
    <t>机关事业单位基本养老保险缴费</t>
  </si>
  <si>
    <t>职工基本医疗保险缴费</t>
  </si>
  <si>
    <t>公务员医疗补助缴费</t>
  </si>
  <si>
    <t>失业保险</t>
  </si>
  <si>
    <t>生育保险</t>
  </si>
  <si>
    <t>工伤保险</t>
  </si>
  <si>
    <t>残疾人保障金</t>
  </si>
  <si>
    <t>医疗费</t>
  </si>
  <si>
    <t>定额补助</t>
  </si>
  <si>
    <t>工勤人员经费</t>
  </si>
  <si>
    <t>表-07</t>
  </si>
  <si>
    <t>工资福利支出(按政府预算经济分类)</t>
  </si>
  <si>
    <t>单位：万元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</si>
  <si>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</si>
  <si>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</si>
  <si>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</si>
  <si>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</si>
  <si>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</si>
  <si>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</si>
  <si>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</si>
  <si>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</si>
  <si>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</si>
  <si>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</si>
  <si>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</si>
  <si>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</si>
  <si>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</si>
  <si>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</si>
  <si>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</si>
  <si>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</si>
  <si>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</si>
  <si>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</si>
  <si>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</si>
  <si>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</si>
  <si>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</si>
  <si>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</si>
  <si>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</si>
  <si>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</si>
  <si>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</si>
  <si>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</si>
  <si>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</si>
  <si>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</si>
  <si>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</si>
  <si>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</si>
  <si>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</si>
  <si>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</si>
  <si>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</si>
  <si>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表-09</t>
  </si>
  <si>
    <t>一般商品和服务支出预算(按政府预算)</t>
  </si>
  <si>
    <t>单位显示编码</t>
  </si>
  <si>
    <t>办公经费</t>
  </si>
  <si>
    <t>专用材料购置费</t>
  </si>
  <si>
    <t>因公出国(境费用</t>
  </si>
  <si>
    <t>维修(护费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</si>
  <si>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</si>
  <si>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</si>
  <si>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</si>
  <si>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</si>
  <si>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</si>
  <si>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</si>
  <si>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</si>
  <si>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</si>
  <si>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其他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</si>
  <si>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</si>
  <si>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</si>
  <si>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</si>
  <si>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</si>
  <si>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</si>
  <si>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</si>
  <si>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</si>
  <si>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</si>
  <si>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</si>
  <si>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</si>
  <si>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</si>
  <si>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</si>
  <si>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</si>
  <si>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</si>
  <si>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</si>
  <si>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</si>
  <si>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>表-14</t>
  </si>
  <si>
    <t>一般预算拨款基本支出预算表</t>
  </si>
  <si>
    <t>表-15</t>
  </si>
  <si>
    <t>一般预算拨款——工资福利支出预算表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</si>
  <si>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</si>
  <si>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</si>
  <si>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</si>
  <si>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</si>
  <si>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</si>
  <si>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</si>
  <si>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</si>
  <si>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</si>
  <si>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</si>
  <si>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</si>
  <si>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</si>
  <si>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</si>
  <si>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</si>
  <si>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</si>
  <si>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</si>
  <si>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</si>
  <si>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</si>
  <si>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</si>
  <si>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</si>
  <si>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</si>
  <si>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</si>
  <si>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</si>
  <si>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</si>
  <si>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</si>
  <si>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</si>
  <si>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</si>
  <si>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</si>
  <si>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</si>
  <si>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</si>
  <si>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</si>
  <si>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</si>
  <si>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</si>
  <si>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</si>
  <si>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</si>
  <si>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</si>
  <si>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</si>
  <si>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</si>
  <si>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</si>
  <si>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</si>
  <si>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</si>
  <si>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 </t>
    </r>
    <r>
      <rPr>
        <b/>
        <u/>
        <sz val="16"/>
        <rFont val="仿宋_GB2312"/>
        <charset val="134"/>
      </rPr>
      <t>19</t>
    </r>
    <r>
      <rPr>
        <b/>
        <u/>
        <sz val="16"/>
        <rFont val="仿宋_GB2312"/>
        <charset val="134"/>
      </rPr>
      <t xml:space="preserve">  </t>
    </r>
    <r>
      <rPr>
        <b/>
        <sz val="16"/>
        <rFont val="仿宋_GB2312"/>
        <charset val="134"/>
      </rPr>
      <t>年度）</t>
    </r>
  </si>
  <si>
    <t xml:space="preserve">    填报单位（盖章）：区机关后勤服务中心</t>
  </si>
  <si>
    <t>单位负责人：</t>
  </si>
  <si>
    <t>谢 漾</t>
  </si>
  <si>
    <t>部门基本信息</t>
  </si>
  <si>
    <t>预算单位</t>
  </si>
  <si>
    <t>区机关后勤服务中心</t>
  </si>
  <si>
    <t>绩效管理
联络员</t>
  </si>
  <si>
    <t>聂 涛</t>
  </si>
  <si>
    <t xml:space="preserve"> 联系电话</t>
  </si>
  <si>
    <t>人员编制数</t>
  </si>
  <si>
    <t xml:space="preserve"> 实有人数</t>
  </si>
  <si>
    <t>部门职能
职责概述</t>
  </si>
  <si>
    <t>1、负责区直机关事务的保障、管理和服务工作；
2、负责区级公务接待服务工作；
3、负责区机关小车队日常管理工作；
4、完成区委、区管委交办的其他工作。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</si>
  <si>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</si>
  <si>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</si>
  <si>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</si>
  <si>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</si>
  <si>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</si>
  <si>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</si>
  <si>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</si>
  <si>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</si>
  <si>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</si>
  <si>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</si>
  <si>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</si>
  <si>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>做好区直机关事务的保障和服务工作；认真落实上级关于“三公”经费的合规使用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</si>
  <si>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</si>
  <si>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</si>
  <si>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</si>
  <si>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</si>
  <si>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</si>
  <si>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</si>
  <si>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</si>
  <si>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r>
      <rPr>
        <sz val="12"/>
        <rFont val="仿宋_GB2312"/>
        <charset val="134"/>
      </rPr>
      <t>公务接待费压缩1</t>
    </r>
    <r>
      <rPr>
        <sz val="12"/>
        <rFont val="仿宋_GB2312"/>
        <charset val="134"/>
      </rPr>
      <t>0%以上</t>
    </r>
  </si>
  <si>
    <t>质量指标</t>
  </si>
  <si>
    <t>时效指标</t>
  </si>
  <si>
    <t>公务接待有规可依，落实四个到位</t>
  </si>
  <si>
    <t>成本指标</t>
  </si>
  <si>
    <t>效益指标
（预期可能实现的效益，包括经济效益、社会效益、环境效益、可持续影响以及服务对象满意度等）</t>
  </si>
  <si>
    <t>经济效益</t>
  </si>
  <si>
    <t>大力弘扬农文化及湖湘特色</t>
  </si>
  <si>
    <t>社会效益</t>
  </si>
  <si>
    <t>环境效益</t>
  </si>
  <si>
    <t>“绿色发展，节能先行”活动</t>
  </si>
  <si>
    <t>可持续影响</t>
  </si>
  <si>
    <t>服务对象满意度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</si>
  <si>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</si>
  <si>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</si>
  <si>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</si>
  <si>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</si>
  <si>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</t>
    </r>
    <r>
      <rPr>
        <b/>
        <u/>
        <sz val="16"/>
        <rFont val="仿宋_GB2312"/>
        <charset val="134"/>
      </rPr>
      <t>9</t>
    </r>
    <r>
      <rPr>
        <b/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</si>
  <si>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</si>
  <si>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</si>
  <si>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项目名称</t>
  </si>
  <si>
    <t xml:space="preserve"> 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</si>
  <si>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</si>
  <si>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</si>
  <si>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</si>
  <si>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</si>
  <si>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</si>
  <si>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</si>
  <si>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</si>
  <si>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</si>
  <si>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</si>
  <si>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</si>
  <si>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</si>
  <si>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</si>
  <si>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</si>
  <si>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</si>
  <si>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</si>
  <si>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</si>
  <si>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</si>
  <si>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</si>
  <si>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</si>
  <si>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</si>
  <si>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</si>
  <si>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</si>
  <si>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</si>
  <si>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</si>
  <si>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</si>
  <si>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</si>
  <si>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</si>
  <si>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</si>
  <si>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</si>
  <si>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</t>
  </si>
  <si>
    <t>2、</t>
  </si>
  <si>
    <t>项目年度绩效目标情况</t>
  </si>
  <si>
    <t>长期绩效目标</t>
  </si>
  <si>
    <t>1.
2.
3.
……</t>
  </si>
  <si>
    <t>本年度绩效目标</t>
  </si>
  <si>
    <t>项目年度绩效指标</t>
  </si>
  <si>
    <t>产出
指标</t>
  </si>
  <si>
    <t>1.
2.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</si>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</sst>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6">
    <numFmt numFmtId="176" formatCode=";;"/>
    <numFmt numFmtId="42" formatCode="_ &quot;￥&quot;* #,##0_ ;_ &quot;￥&quot;* \-#,##0_ ;_ &quot;￥&quot;* &quot;-&quot;_ ;_ @_ "/>
    <numFmt numFmtId="177" formatCode="0.00_);[Red]\(0.00\)"/>
    <numFmt numFmtId="178" formatCode="#,##0_ "/>
    <numFmt numFmtId="179" formatCode="#,##0.00_ "/>
    <numFmt numFmtId="180" formatCode="00"/>
    <numFmt numFmtId="43" formatCode="_ * #,##0.00_ ;_ * \-#,##0.00_ ;_ * &quot;-&quot;??_ ;_ @_ "/>
    <numFmt numFmtId="181" formatCode="_ * #,##0_ ;_ * \-#,##0_ ;_ * &quot;-&quot;??_ ;_ @_ "/>
    <numFmt numFmtId="182" formatCode="#,##0.00_);[Red]\(#,##0.00\)"/>
    <numFmt numFmtId="44" formatCode="_ &quot;￥&quot;* #,##0.00_ ;_ &quot;￥&quot;* \-#,##0.00_ ;_ &quot;￥&quot;* &quot;-&quot;??_ ;_ @_ "/>
    <numFmt numFmtId="183" formatCode="0_ "/>
    <numFmt numFmtId="184" formatCode="* #,##0.00;* \-#,##0.00;* &quot;&quot;??;@"/>
    <numFmt numFmtId="41" formatCode="_ * #,##0_ ;_ * \-#,##0_ ;_ * &quot;-&quot;_ ;_ @_ "/>
    <numFmt numFmtId="185" formatCode="0.00_ "/>
    <numFmt numFmtId="186" formatCode="#,##0.0000"/>
    <numFmt numFmtId="187" formatCode="0000"/>
  </numFmts>
  <fonts count="49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仿宋_GB2312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6"/>
      <name val="仿宋_GB2312"/>
      <charset val="134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9" fillId="17" borderId="2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1" borderId="18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8" borderId="16" applyNumberFormat="0" applyAlignment="0" applyProtection="0">
      <alignment vertical="center"/>
    </xf>
    <xf numFmtId="0" fontId="46" fillId="8" borderId="21" applyNumberFormat="0" applyAlignment="0" applyProtection="0">
      <alignment vertical="center"/>
    </xf>
    <xf numFmtId="0" fontId="15" fillId="0" borderId="0">
      <alignment vertical="center"/>
    </xf>
    <xf numFmtId="0" fontId="42" fillId="25" borderId="22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</cellStyleXfs>
  <cellXfs count="568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vertical="center" wrapText="1"/>
    </xf>
    <xf numFmtId="0" fontId="6" fillId="0" borderId="12" xfId="0" applyNumberFormat="1" applyFont="1" applyFill="1" applyBorder="1" applyAlignment="1">
      <alignment horizontal="center" vertical="center" textRotation="255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15" fillId="0" borderId="0" xfId="59" applyFill="1">
      <alignment vertical="center"/>
    </xf>
    <xf numFmtId="0" fontId="15" fillId="0" borderId="0" xfId="59">
      <alignment vertical="center"/>
    </xf>
    <xf numFmtId="0" fontId="16" fillId="0" borderId="0" xfId="59" applyNumberFormat="1" applyFont="1" applyFill="1" applyAlignment="1" applyProtection="1">
      <alignment horizontal="center" vertical="center"/>
    </xf>
    <xf numFmtId="0" fontId="15" fillId="0" borderId="0" xfId="59" applyAlignment="1">
      <alignment horizontal="center" vertical="center"/>
    </xf>
    <xf numFmtId="0" fontId="15" fillId="0" borderId="3" xfId="59" applyNumberFormat="1" applyFont="1" applyFill="1" applyBorder="1" applyAlignment="1" applyProtection="1">
      <alignment horizontal="center" vertical="center" wrapText="1"/>
    </xf>
    <xf numFmtId="0" fontId="15" fillId="0" borderId="2" xfId="59" applyNumberFormat="1" applyFont="1" applyFill="1" applyBorder="1" applyAlignment="1" applyProtection="1">
      <alignment horizontal="center" vertical="center" wrapText="1"/>
    </xf>
    <xf numFmtId="0" fontId="17" fillId="2" borderId="9" xfId="59" applyNumberFormat="1" applyFont="1" applyFill="1" applyBorder="1" applyAlignment="1" applyProtection="1">
      <alignment horizontal="center" vertical="center" wrapText="1"/>
    </xf>
    <xf numFmtId="0" fontId="17" fillId="2" borderId="14" xfId="59" applyNumberFormat="1" applyFont="1" applyFill="1" applyBorder="1" applyAlignment="1" applyProtection="1">
      <alignment horizontal="center" vertical="center" wrapText="1"/>
    </xf>
    <xf numFmtId="0" fontId="17" fillId="2" borderId="10" xfId="59" applyNumberFormat="1" applyFont="1" applyFill="1" applyBorder="1" applyAlignment="1" applyProtection="1">
      <alignment horizontal="center" vertical="center" wrapText="1"/>
    </xf>
    <xf numFmtId="0" fontId="17" fillId="2" borderId="1" xfId="59" applyNumberFormat="1" applyFont="1" applyFill="1" applyBorder="1" applyAlignment="1" applyProtection="1">
      <alignment horizontal="center" vertical="center" wrapText="1"/>
    </xf>
    <xf numFmtId="0" fontId="17" fillId="2" borderId="3" xfId="59" applyNumberFormat="1" applyFont="1" applyFill="1" applyBorder="1" applyAlignment="1" applyProtection="1">
      <alignment horizontal="center" vertical="center" wrapText="1"/>
    </xf>
    <xf numFmtId="0" fontId="17" fillId="2" borderId="2" xfId="59" applyNumberFormat="1" applyFont="1" applyFill="1" applyBorder="1" applyAlignment="1" applyProtection="1">
      <alignment horizontal="center" vertical="center" wrapText="1"/>
    </xf>
    <xf numFmtId="0" fontId="17" fillId="2" borderId="4" xfId="59" applyNumberFormat="1" applyFont="1" applyFill="1" applyBorder="1" applyAlignment="1" applyProtection="1">
      <alignment horizontal="center" vertical="center" wrapText="1"/>
    </xf>
    <xf numFmtId="0" fontId="17" fillId="2" borderId="13" xfId="59" applyNumberFormat="1" applyFont="1" applyFill="1" applyBorder="1" applyAlignment="1" applyProtection="1">
      <alignment horizontal="center" vertical="center" wrapText="1"/>
    </xf>
    <xf numFmtId="0" fontId="15" fillId="2" borderId="11" xfId="59" applyFill="1" applyBorder="1" applyAlignment="1">
      <alignment horizontal="center" vertical="center" wrapText="1"/>
    </xf>
    <xf numFmtId="0" fontId="15" fillId="2" borderId="12" xfId="59" applyFill="1" applyBorder="1" applyAlignment="1">
      <alignment horizontal="center" vertical="center" wrapText="1"/>
    </xf>
    <xf numFmtId="49" fontId="18" fillId="0" borderId="2" xfId="59" applyNumberFormat="1" applyFont="1" applyFill="1" applyBorder="1" applyAlignment="1" applyProtection="1">
      <alignment vertical="center" wrapText="1"/>
    </xf>
    <xf numFmtId="179" fontId="15" fillId="0" borderId="3" xfId="59" applyNumberFormat="1" applyFont="1" applyFill="1" applyBorder="1" applyAlignment="1" applyProtection="1">
      <alignment horizontal="right" vertical="center" wrapText="1"/>
    </xf>
    <xf numFmtId="179" fontId="15" fillId="0" borderId="2" xfId="59" applyNumberFormat="1" applyFont="1" applyFill="1" applyBorder="1" applyAlignment="1" applyProtection="1">
      <alignment horizontal="right" vertical="center" wrapText="1"/>
    </xf>
    <xf numFmtId="49" fontId="19" fillId="2" borderId="3" xfId="0" applyNumberFormat="1" applyFont="1" applyFill="1" applyBorder="1" applyAlignment="1" applyProtection="1">
      <alignment horizontal="left" vertical="center" wrapText="1"/>
    </xf>
    <xf numFmtId="0" fontId="15" fillId="0" borderId="0" xfId="59" applyFont="1" applyAlignment="1">
      <alignment horizontal="right" vertical="center"/>
    </xf>
    <xf numFmtId="0" fontId="15" fillId="0" borderId="6" xfId="59" applyNumberFormat="1" applyFont="1" applyFill="1" applyBorder="1" applyAlignment="1" applyProtection="1">
      <alignment horizontal="center" vertical="center" wrapText="1"/>
    </xf>
    <xf numFmtId="0" fontId="15" fillId="0" borderId="11" xfId="59" applyNumberFormat="1" applyFont="1" applyFill="1" applyBorder="1" applyAlignment="1" applyProtection="1">
      <alignment horizontal="center" vertical="center" wrapText="1"/>
    </xf>
    <xf numFmtId="177" fontId="15" fillId="0" borderId="13" xfId="59" applyNumberFormat="1" applyFont="1" applyFill="1" applyBorder="1" applyAlignment="1" applyProtection="1">
      <alignment horizontal="right" vertical="center" wrapText="1"/>
    </xf>
    <xf numFmtId="177" fontId="15" fillId="0" borderId="3" xfId="59" applyNumberFormat="1" applyFont="1" applyFill="1" applyBorder="1" applyAlignment="1" applyProtection="1">
      <alignment horizontal="right" vertical="center" wrapText="1"/>
    </xf>
    <xf numFmtId="177" fontId="15" fillId="0" borderId="2" xfId="59" applyNumberFormat="1" applyFont="1" applyFill="1" applyBorder="1" applyAlignment="1" applyProtection="1">
      <alignment horizontal="right" vertical="center" wrapText="1"/>
    </xf>
    <xf numFmtId="4" fontId="15" fillId="0" borderId="0" xfId="59" applyNumberFormat="1" applyFont="1" applyFill="1" applyAlignment="1" applyProtection="1">
      <alignment vertical="center"/>
    </xf>
    <xf numFmtId="0" fontId="0" fillId="0" borderId="0" xfId="0" applyFill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" fontId="17" fillId="0" borderId="9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 applyProtection="1">
      <alignment horizontal="left" vertical="center" wrapText="1"/>
    </xf>
    <xf numFmtId="4" fontId="19" fillId="2" borderId="3" xfId="0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wrapText="1"/>
    </xf>
    <xf numFmtId="4" fontId="17" fillId="0" borderId="2" xfId="0" applyNumberFormat="1" applyFont="1" applyFill="1" applyBorder="1" applyAlignment="1">
      <alignment horizontal="right" wrapText="1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2" borderId="0" xfId="5" applyFont="1" applyFill="1" applyAlignment="1">
      <alignment vertical="center"/>
    </xf>
    <xf numFmtId="0" fontId="15" fillId="0" borderId="0" xfId="5" applyFill="1" applyAlignment="1">
      <alignment vertical="center"/>
    </xf>
    <xf numFmtId="0" fontId="15" fillId="0" borderId="0" xfId="5" applyAlignment="1">
      <alignment horizontal="center" vertical="center" wrapText="1"/>
    </xf>
    <xf numFmtId="0" fontId="15" fillId="0" borderId="0" xfId="5">
      <alignment vertical="center"/>
    </xf>
    <xf numFmtId="0" fontId="20" fillId="0" borderId="0" xfId="5" applyNumberFormat="1" applyFont="1" applyFill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vertical="center"/>
    </xf>
    <xf numFmtId="0" fontId="17" fillId="2" borderId="2" xfId="5" applyFont="1" applyFill="1" applyBorder="1" applyAlignment="1">
      <alignment horizontal="centerContinuous" vertical="center"/>
    </xf>
    <xf numFmtId="0" fontId="17" fillId="2" borderId="2" xfId="5" applyNumberFormat="1" applyFont="1" applyFill="1" applyBorder="1" applyAlignment="1" applyProtection="1">
      <alignment horizontal="center" vertical="center" wrapText="1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0" fontId="17" fillId="2" borderId="2" xfId="5" applyNumberFormat="1" applyFont="1" applyFill="1" applyBorder="1" applyAlignment="1" applyProtection="1">
      <alignment horizontal="centerContinuous" vertical="center"/>
    </xf>
    <xf numFmtId="0" fontId="17" fillId="2" borderId="2" xfId="5" applyNumberFormat="1" applyFont="1" applyFill="1" applyBorder="1" applyAlignment="1" applyProtection="1">
      <alignment horizontal="center" vertical="center"/>
    </xf>
    <xf numFmtId="0" fontId="17" fillId="2" borderId="2" xfId="5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 applyProtection="1">
      <alignment horizontal="left" vertical="center" wrapText="1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2" borderId="2" xfId="0" applyNumberFormat="1" applyFont="1" applyFill="1" applyBorder="1" applyAlignment="1" applyProtection="1">
      <alignment horizontal="right" vertical="center" wrapText="1"/>
    </xf>
    <xf numFmtId="43" fontId="19" fillId="2" borderId="4" xfId="9" applyFont="1" applyFill="1" applyBorder="1" applyAlignment="1" applyProtection="1">
      <alignment horizontal="left" vertical="center" wrapText="1"/>
    </xf>
    <xf numFmtId="0" fontId="17" fillId="0" borderId="2" xfId="5" applyFont="1" applyFill="1" applyBorder="1" applyAlignment="1">
      <alignment horizontal="center" vertical="center" wrapText="1"/>
    </xf>
    <xf numFmtId="182" fontId="15" fillId="0" borderId="2" xfId="5" applyNumberFormat="1" applyFont="1" applyFill="1" applyBorder="1" applyAlignment="1" applyProtection="1">
      <alignment horizontal="right" vertical="center" wrapText="1"/>
    </xf>
    <xf numFmtId="0" fontId="15" fillId="0" borderId="2" xfId="5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center" vertical="center" wrapText="1"/>
    </xf>
    <xf numFmtId="0" fontId="15" fillId="0" borderId="1" xfId="5" applyBorder="1" applyAlignment="1">
      <alignment horizontal="right" vertical="center"/>
    </xf>
    <xf numFmtId="0" fontId="15" fillId="0" borderId="1" xfId="5" applyFont="1" applyBorder="1" applyAlignment="1">
      <alignment horizontal="right" vertical="center"/>
    </xf>
    <xf numFmtId="0" fontId="17" fillId="2" borderId="0" xfId="5" applyFont="1" applyFill="1" applyAlignment="1">
      <alignment horizontal="center" vertical="center"/>
    </xf>
    <xf numFmtId="182" fontId="15" fillId="0" borderId="2" xfId="5" applyNumberFormat="1" applyFill="1" applyBorder="1" applyAlignment="1">
      <alignment horizontal="right" vertical="center" wrapText="1"/>
    </xf>
    <xf numFmtId="0" fontId="15" fillId="0" borderId="0" xfId="5" applyFill="1" applyAlignment="1">
      <alignment horizontal="center" vertical="center" wrapText="1"/>
    </xf>
    <xf numFmtId="0" fontId="15" fillId="0" borderId="0" xfId="12" applyFill="1">
      <alignment vertical="center"/>
    </xf>
    <xf numFmtId="0" fontId="15" fillId="0" borderId="0" xfId="12">
      <alignment vertical="center"/>
    </xf>
    <xf numFmtId="0" fontId="17" fillId="0" borderId="0" xfId="12" applyFont="1" applyAlignment="1">
      <alignment horizontal="center" vertical="center" wrapText="1"/>
    </xf>
    <xf numFmtId="0" fontId="16" fillId="0" borderId="0" xfId="12" applyNumberFormat="1" applyFont="1" applyFill="1" applyAlignment="1" applyProtection="1">
      <alignment horizontal="center" vertical="center"/>
    </xf>
    <xf numFmtId="49" fontId="17" fillId="2" borderId="0" xfId="12" applyNumberFormat="1" applyFont="1" applyFill="1" applyAlignment="1">
      <alignment vertical="center"/>
    </xf>
    <xf numFmtId="0" fontId="17" fillId="0" borderId="0" xfId="12" applyFont="1" applyFill="1" applyAlignment="1">
      <alignment horizontal="centerContinuous" vertical="center"/>
    </xf>
    <xf numFmtId="0" fontId="17" fillId="0" borderId="0" xfId="12" applyFont="1" applyAlignment="1">
      <alignment horizontal="centerContinuous" vertical="center"/>
    </xf>
    <xf numFmtId="0" fontId="17" fillId="2" borderId="2" xfId="12" applyNumberFormat="1" applyFont="1" applyFill="1" applyBorder="1" applyAlignment="1" applyProtection="1">
      <alignment horizontal="center" vertical="center" wrapText="1"/>
    </xf>
    <xf numFmtId="0" fontId="17" fillId="2" borderId="13" xfId="12" applyNumberFormat="1" applyFont="1" applyFill="1" applyBorder="1" applyAlignment="1" applyProtection="1">
      <alignment horizontal="center" vertical="center" wrapText="1"/>
    </xf>
    <xf numFmtId="0" fontId="17" fillId="2" borderId="3" xfId="12" applyNumberFormat="1" applyFont="1" applyFill="1" applyBorder="1" applyAlignment="1" applyProtection="1">
      <alignment horizontal="center" vertical="center" wrapText="1"/>
    </xf>
    <xf numFmtId="0" fontId="17" fillId="2" borderId="9" xfId="12" applyNumberFormat="1" applyFont="1" applyFill="1" applyBorder="1" applyAlignment="1" applyProtection="1">
      <alignment horizontal="center" vertical="center" wrapText="1"/>
    </xf>
    <xf numFmtId="0" fontId="17" fillId="2" borderId="1" xfId="12" applyFont="1" applyFill="1" applyBorder="1" applyAlignment="1">
      <alignment horizontal="center" vertical="center" wrapText="1"/>
    </xf>
    <xf numFmtId="0" fontId="17" fillId="2" borderId="12" xfId="12" applyFont="1" applyFill="1" applyBorder="1" applyAlignment="1">
      <alignment horizontal="center" vertical="center" wrapText="1"/>
    </xf>
    <xf numFmtId="0" fontId="17" fillId="2" borderId="11" xfId="12" applyFont="1" applyFill="1" applyBorder="1" applyAlignment="1">
      <alignment horizontal="center" vertical="center" wrapText="1"/>
    </xf>
    <xf numFmtId="49" fontId="17" fillId="0" borderId="3" xfId="12" applyNumberFormat="1" applyFont="1" applyFill="1" applyBorder="1" applyAlignment="1" applyProtection="1">
      <alignment horizontal="center" vertical="center" wrapText="1"/>
    </xf>
    <xf numFmtId="49" fontId="17" fillId="0" borderId="2" xfId="12" applyNumberFormat="1" applyFont="1" applyFill="1" applyBorder="1" applyAlignment="1" applyProtection="1">
      <alignment horizontal="center" vertical="center" wrapText="1"/>
    </xf>
    <xf numFmtId="49" fontId="17" fillId="0" borderId="13" xfId="12" applyNumberFormat="1" applyFont="1" applyFill="1" applyBorder="1" applyAlignment="1" applyProtection="1">
      <alignment horizontal="left" vertical="center" wrapText="1"/>
    </xf>
    <xf numFmtId="0" fontId="17" fillId="0" borderId="3" xfId="12" applyNumberFormat="1" applyFont="1" applyFill="1" applyBorder="1" applyAlignment="1" applyProtection="1">
      <alignment horizontal="left" vertical="center" wrapText="1"/>
    </xf>
    <xf numFmtId="179" fontId="17" fillId="0" borderId="2" xfId="12" applyNumberFormat="1" applyFont="1" applyFill="1" applyBorder="1" applyAlignment="1" applyProtection="1">
      <alignment horizontal="right" vertical="center" wrapText="1"/>
    </xf>
    <xf numFmtId="179" fontId="17" fillId="0" borderId="13" xfId="12" applyNumberFormat="1" applyFont="1" applyFill="1" applyBorder="1" applyAlignment="1" applyProtection="1">
      <alignment horizontal="right" vertical="center" wrapText="1"/>
    </xf>
    <xf numFmtId="179" fontId="17" fillId="0" borderId="3" xfId="12" applyNumberFormat="1" applyFont="1" applyFill="1" applyBorder="1" applyAlignment="1" applyProtection="1">
      <alignment horizontal="right" vertical="center" wrapText="1"/>
    </xf>
    <xf numFmtId="49" fontId="17" fillId="0" borderId="0" xfId="12" applyNumberFormat="1" applyFont="1" applyFill="1" applyAlignment="1">
      <alignment horizontal="center" vertical="center"/>
    </xf>
    <xf numFmtId="0" fontId="17" fillId="0" borderId="0" xfId="12" applyFont="1" applyFill="1" applyAlignment="1">
      <alignment horizontal="left" vertical="center"/>
    </xf>
    <xf numFmtId="184" fontId="17" fillId="0" borderId="0" xfId="12" applyNumberFormat="1" applyFont="1" applyFill="1" applyAlignment="1">
      <alignment horizontal="center" vertical="center"/>
    </xf>
    <xf numFmtId="49" fontId="17" fillId="2" borderId="0" xfId="12" applyNumberFormat="1" applyFont="1" applyFill="1" applyAlignment="1">
      <alignment horizontal="center" vertical="center"/>
    </xf>
    <xf numFmtId="184" fontId="17" fillId="2" borderId="0" xfId="12" applyNumberFormat="1" applyFont="1" applyFill="1" applyAlignment="1">
      <alignment horizontal="center" vertical="center"/>
    </xf>
    <xf numFmtId="0" fontId="17" fillId="2" borderId="0" xfId="12" applyFont="1" applyFill="1" applyAlignment="1">
      <alignment horizontal="left" vertical="center"/>
    </xf>
    <xf numFmtId="0" fontId="17" fillId="2" borderId="14" xfId="12" applyNumberFormat="1" applyFont="1" applyFill="1" applyBorder="1" applyAlignment="1" applyProtection="1">
      <alignment horizontal="center" vertical="center" wrapText="1"/>
    </xf>
    <xf numFmtId="0" fontId="17" fillId="2" borderId="1" xfId="12" applyNumberFormat="1" applyFont="1" applyFill="1" applyBorder="1" applyAlignment="1" applyProtection="1">
      <alignment horizontal="center" vertical="center" wrapText="1"/>
    </xf>
    <xf numFmtId="0" fontId="17" fillId="2" borderId="2" xfId="61" applyNumberFormat="1" applyFont="1" applyFill="1" applyBorder="1" applyAlignment="1" applyProtection="1">
      <alignment horizontal="center" vertical="center" wrapText="1"/>
    </xf>
    <xf numFmtId="0" fontId="15" fillId="0" borderId="0" xfId="12" applyFont="1" applyAlignment="1">
      <alignment horizontal="right" vertical="center" wrapText="1"/>
    </xf>
    <xf numFmtId="184" fontId="17" fillId="2" borderId="0" xfId="12" applyNumberFormat="1" applyFont="1" applyFill="1" applyAlignment="1">
      <alignment vertical="center"/>
    </xf>
    <xf numFmtId="0" fontId="15" fillId="0" borderId="1" xfId="12" applyFont="1" applyBorder="1" applyAlignment="1">
      <alignment horizontal="left" vertical="center" wrapText="1"/>
    </xf>
    <xf numFmtId="0" fontId="17" fillId="0" borderId="1" xfId="12" applyNumberFormat="1" applyFont="1" applyFill="1" applyBorder="1" applyAlignment="1" applyProtection="1">
      <alignment horizontal="right" vertical="center"/>
    </xf>
    <xf numFmtId="0" fontId="17" fillId="2" borderId="0" xfId="12" applyFont="1" applyFill="1" applyAlignment="1">
      <alignment vertical="center"/>
    </xf>
    <xf numFmtId="0" fontId="17" fillId="2" borderId="4" xfId="12" applyNumberFormat="1" applyFont="1" applyFill="1" applyBorder="1" applyAlignment="1" applyProtection="1">
      <alignment horizontal="center" vertical="center" wrapText="1"/>
    </xf>
    <xf numFmtId="0" fontId="15" fillId="2" borderId="4" xfId="12" applyFont="1" applyFill="1" applyBorder="1" applyAlignment="1">
      <alignment horizontal="center" vertical="center" wrapText="1"/>
    </xf>
    <xf numFmtId="0" fontId="15" fillId="2" borderId="2" xfId="12" applyFont="1" applyFill="1" applyBorder="1" applyAlignment="1">
      <alignment horizontal="center" vertical="center" wrapText="1"/>
    </xf>
    <xf numFmtId="179" fontId="15" fillId="0" borderId="3" xfId="12" applyNumberFormat="1" applyFont="1" applyFill="1" applyBorder="1" applyAlignment="1" applyProtection="1">
      <alignment horizontal="right" vertical="center" wrapText="1"/>
    </xf>
    <xf numFmtId="179" fontId="15" fillId="0" borderId="2" xfId="12" applyNumberFormat="1" applyFont="1" applyFill="1" applyBorder="1" applyAlignment="1" applyProtection="1">
      <alignment horizontal="right" vertical="center" wrapText="1"/>
    </xf>
    <xf numFmtId="0" fontId="15" fillId="0" borderId="0" xfId="12" applyFont="1" applyFill="1" applyAlignment="1">
      <alignment horizontal="centerContinuous" vertical="center"/>
    </xf>
    <xf numFmtId="0" fontId="15" fillId="0" borderId="0" xfId="12" applyFont="1" applyAlignment="1">
      <alignment horizontal="centerContinuous" vertical="center"/>
    </xf>
    <xf numFmtId="0" fontId="15" fillId="0" borderId="0" xfId="47" applyFill="1">
      <alignment vertical="center"/>
    </xf>
    <xf numFmtId="0" fontId="15" fillId="0" borderId="0" xfId="47">
      <alignment vertical="center"/>
    </xf>
    <xf numFmtId="0" fontId="17" fillId="0" borderId="0" xfId="47" applyFont="1" applyAlignment="1">
      <alignment horizontal="center" vertical="center" wrapText="1"/>
    </xf>
    <xf numFmtId="0" fontId="16" fillId="0" borderId="0" xfId="47" applyNumberFormat="1" applyFont="1" applyFill="1" applyAlignment="1" applyProtection="1">
      <alignment horizontal="center" vertical="center"/>
    </xf>
    <xf numFmtId="49" fontId="17" fillId="2" borderId="0" xfId="47" applyNumberFormat="1" applyFont="1" applyFill="1" applyAlignment="1">
      <alignment vertical="center"/>
    </xf>
    <xf numFmtId="0" fontId="17" fillId="0" borderId="0" xfId="47" applyFont="1" applyFill="1" applyAlignment="1">
      <alignment horizontal="centerContinuous" vertical="center"/>
    </xf>
    <xf numFmtId="0" fontId="17" fillId="0" borderId="0" xfId="47" applyFont="1" applyAlignment="1">
      <alignment horizontal="centerContinuous" vertical="center"/>
    </xf>
    <xf numFmtId="0" fontId="17" fillId="2" borderId="11" xfId="47" applyFont="1" applyFill="1" applyBorder="1" applyAlignment="1">
      <alignment horizontal="centerContinuous" vertical="center"/>
    </xf>
    <xf numFmtId="0" fontId="17" fillId="2" borderId="5" xfId="47" applyFont="1" applyFill="1" applyBorder="1" applyAlignment="1">
      <alignment horizontal="centerContinuous" vertical="center"/>
    </xf>
    <xf numFmtId="0" fontId="17" fillId="2" borderId="3" xfId="47" applyNumberFormat="1" applyFont="1" applyFill="1" applyBorder="1" applyAlignment="1" applyProtection="1">
      <alignment horizontal="center" vertical="center" wrapText="1"/>
    </xf>
    <xf numFmtId="0" fontId="17" fillId="2" borderId="2" xfId="47" applyNumberFormat="1" applyFont="1" applyFill="1" applyBorder="1" applyAlignment="1" applyProtection="1">
      <alignment horizontal="center" vertical="center" wrapText="1"/>
    </xf>
    <xf numFmtId="0" fontId="17" fillId="2" borderId="6" xfId="47" applyFont="1" applyFill="1" applyBorder="1" applyAlignment="1">
      <alignment horizontal="centerContinuous" vertical="center"/>
    </xf>
    <xf numFmtId="0" fontId="17" fillId="2" borderId="3" xfId="47" applyNumberFormat="1" applyFont="1" applyFill="1" applyBorder="1" applyAlignment="1" applyProtection="1">
      <alignment horizontal="center" vertical="center"/>
    </xf>
    <xf numFmtId="0" fontId="17" fillId="2" borderId="1" xfId="47" applyFont="1" applyFill="1" applyBorder="1" applyAlignment="1">
      <alignment horizontal="center" vertical="center" wrapText="1"/>
    </xf>
    <xf numFmtId="0" fontId="17" fillId="2" borderId="12" xfId="47" applyFont="1" applyFill="1" applyBorder="1" applyAlignment="1">
      <alignment horizontal="center" vertical="center" wrapText="1"/>
    </xf>
    <xf numFmtId="0" fontId="17" fillId="2" borderId="11" xfId="47" applyFont="1" applyFill="1" applyBorder="1" applyAlignment="1">
      <alignment horizontal="center" vertical="center" wrapText="1"/>
    </xf>
    <xf numFmtId="49" fontId="17" fillId="0" borderId="3" xfId="47" applyNumberFormat="1" applyFont="1" applyFill="1" applyBorder="1" applyAlignment="1" applyProtection="1">
      <alignment horizontal="center" vertical="center" wrapText="1"/>
    </xf>
    <xf numFmtId="49" fontId="17" fillId="0" borderId="2" xfId="47" applyNumberFormat="1" applyFont="1" applyFill="1" applyBorder="1" applyAlignment="1" applyProtection="1">
      <alignment horizontal="center" vertical="center" wrapText="1"/>
    </xf>
    <xf numFmtId="49" fontId="17" fillId="0" borderId="13" xfId="47" applyNumberFormat="1" applyFont="1" applyFill="1" applyBorder="1" applyAlignment="1" applyProtection="1">
      <alignment horizontal="left" vertical="center" wrapText="1"/>
    </xf>
    <xf numFmtId="0" fontId="17" fillId="0" borderId="2" xfId="47" applyNumberFormat="1" applyFont="1" applyFill="1" applyBorder="1" applyAlignment="1" applyProtection="1">
      <alignment horizontal="left" vertical="center" wrapText="1"/>
    </xf>
    <xf numFmtId="179" fontId="17" fillId="0" borderId="13" xfId="47" applyNumberFormat="1" applyFont="1" applyFill="1" applyBorder="1" applyAlignment="1" applyProtection="1">
      <alignment horizontal="right" vertical="center" wrapText="1"/>
    </xf>
    <xf numFmtId="179" fontId="17" fillId="0" borderId="3" xfId="47" applyNumberFormat="1" applyFont="1" applyFill="1" applyBorder="1" applyAlignment="1" applyProtection="1">
      <alignment horizontal="right" vertical="center" wrapText="1"/>
    </xf>
    <xf numFmtId="49" fontId="17" fillId="0" borderId="0" xfId="47" applyNumberFormat="1" applyFont="1" applyFill="1" applyAlignment="1">
      <alignment horizontal="center" vertical="center"/>
    </xf>
    <xf numFmtId="0" fontId="17" fillId="0" borderId="0" xfId="47" applyFont="1" applyFill="1" applyAlignment="1">
      <alignment horizontal="left" vertical="center"/>
    </xf>
    <xf numFmtId="184" fontId="17" fillId="0" borderId="0" xfId="47" applyNumberFormat="1" applyFont="1" applyFill="1" applyAlignment="1">
      <alignment horizontal="center" vertical="center"/>
    </xf>
    <xf numFmtId="184" fontId="17" fillId="2" borderId="0" xfId="47" applyNumberFormat="1" applyFont="1" applyFill="1" applyAlignment="1">
      <alignment horizontal="center" vertical="center"/>
    </xf>
    <xf numFmtId="49" fontId="17" fillId="2" borderId="0" xfId="47" applyNumberFormat="1" applyFont="1" applyFill="1" applyAlignment="1">
      <alignment horizontal="center" vertical="center"/>
    </xf>
    <xf numFmtId="0" fontId="17" fillId="2" borderId="0" xfId="47" applyFont="1" applyFill="1" applyAlignment="1">
      <alignment horizontal="left" vertical="center"/>
    </xf>
    <xf numFmtId="0" fontId="17" fillId="2" borderId="13" xfId="47" applyNumberFormat="1" applyFont="1" applyFill="1" applyBorder="1" applyAlignment="1" applyProtection="1">
      <alignment horizontal="center" vertical="center"/>
    </xf>
    <xf numFmtId="0" fontId="17" fillId="2" borderId="1" xfId="47" applyNumberFormat="1" applyFont="1" applyFill="1" applyBorder="1" applyAlignment="1" applyProtection="1">
      <alignment horizontal="center" vertical="center" wrapText="1"/>
    </xf>
    <xf numFmtId="0" fontId="17" fillId="2" borderId="13" xfId="47" applyNumberFormat="1" applyFont="1" applyFill="1" applyBorder="1" applyAlignment="1" applyProtection="1">
      <alignment horizontal="center" vertical="center" wrapText="1"/>
    </xf>
    <xf numFmtId="179" fontId="17" fillId="0" borderId="2" xfId="47" applyNumberFormat="1" applyFont="1" applyFill="1" applyBorder="1" applyAlignment="1" applyProtection="1">
      <alignment horizontal="right" vertical="center" wrapText="1"/>
    </xf>
    <xf numFmtId="0" fontId="15" fillId="0" borderId="0" xfId="47" applyFont="1" applyAlignment="1">
      <alignment horizontal="right" vertical="center" wrapText="1"/>
    </xf>
    <xf numFmtId="184" fontId="17" fillId="2" borderId="0" xfId="47" applyNumberFormat="1" applyFont="1" applyFill="1" applyAlignment="1">
      <alignment vertical="center"/>
    </xf>
    <xf numFmtId="0" fontId="15" fillId="0" borderId="1" xfId="47" applyFont="1" applyBorder="1" applyAlignment="1">
      <alignment horizontal="left" vertical="center" wrapText="1"/>
    </xf>
    <xf numFmtId="0" fontId="17" fillId="0" borderId="1" xfId="47" applyNumberFormat="1" applyFont="1" applyFill="1" applyBorder="1" applyAlignment="1" applyProtection="1">
      <alignment horizontal="right" vertical="center"/>
    </xf>
    <xf numFmtId="0" fontId="17" fillId="2" borderId="0" xfId="47" applyFont="1" applyFill="1" applyAlignment="1">
      <alignment vertical="center"/>
    </xf>
    <xf numFmtId="0" fontId="17" fillId="2" borderId="4" xfId="47" applyNumberFormat="1" applyFont="1" applyFill="1" applyBorder="1" applyAlignment="1" applyProtection="1">
      <alignment horizontal="center" vertical="center"/>
    </xf>
    <xf numFmtId="0" fontId="15" fillId="2" borderId="6" xfId="47" applyFont="1" applyFill="1" applyBorder="1" applyAlignment="1">
      <alignment horizontal="center" vertical="center" wrapText="1"/>
    </xf>
    <xf numFmtId="0" fontId="15" fillId="2" borderId="2" xfId="47" applyFont="1" applyFill="1" applyBorder="1" applyAlignment="1">
      <alignment horizontal="center" vertical="center" wrapText="1"/>
    </xf>
    <xf numFmtId="0" fontId="15" fillId="2" borderId="8" xfId="47" applyFont="1" applyFill="1" applyBorder="1" applyAlignment="1" applyProtection="1">
      <alignment horizontal="center" vertical="center" wrapText="1"/>
      <protection locked="0"/>
    </xf>
    <xf numFmtId="0" fontId="15" fillId="2" borderId="10" xfId="47" applyFont="1" applyFill="1" applyBorder="1" applyAlignment="1">
      <alignment horizontal="center" vertical="center" wrapText="1"/>
    </xf>
    <xf numFmtId="179" fontId="15" fillId="0" borderId="3" xfId="47" applyNumberFormat="1" applyFont="1" applyFill="1" applyBorder="1" applyAlignment="1" applyProtection="1">
      <alignment horizontal="right" vertical="center" wrapText="1"/>
    </xf>
    <xf numFmtId="179" fontId="15" fillId="0" borderId="2" xfId="47" applyNumberFormat="1" applyFont="1" applyFill="1" applyBorder="1" applyAlignment="1" applyProtection="1">
      <alignment horizontal="right" vertical="center" wrapText="1"/>
    </xf>
    <xf numFmtId="0" fontId="15" fillId="0" borderId="0" xfId="47" applyFont="1" applyFill="1" applyAlignment="1">
      <alignment horizontal="centerContinuous" vertical="center"/>
    </xf>
    <xf numFmtId="0" fontId="15" fillId="0" borderId="0" xfId="47" applyFont="1" applyAlignment="1">
      <alignment horizontal="centerContinuous" vertical="center"/>
    </xf>
    <xf numFmtId="0" fontId="15" fillId="0" borderId="0" xfId="63" applyFill="1">
      <alignment vertical="center"/>
    </xf>
    <xf numFmtId="0" fontId="15" fillId="0" borderId="0" xfId="63">
      <alignment vertical="center"/>
    </xf>
    <xf numFmtId="0" fontId="17" fillId="0" borderId="0" xfId="63" applyFont="1" applyAlignment="1">
      <alignment horizontal="right" vertical="center" wrapText="1"/>
    </xf>
    <xf numFmtId="0" fontId="16" fillId="0" borderId="0" xfId="63" applyNumberFormat="1" applyFont="1" applyFill="1" applyAlignment="1" applyProtection="1">
      <alignment horizontal="center" vertical="center" wrapText="1"/>
    </xf>
    <xf numFmtId="0" fontId="17" fillId="0" borderId="1" xfId="63" applyFont="1" applyBorder="1" applyAlignment="1">
      <alignment horizontal="left" vertical="center" wrapText="1"/>
    </xf>
    <xf numFmtId="0" fontId="17" fillId="0" borderId="0" xfId="63" applyFont="1" applyAlignment="1">
      <alignment horizontal="left" vertical="center" wrapText="1"/>
    </xf>
    <xf numFmtId="0" fontId="17" fillId="2" borderId="2" xfId="63" applyFont="1" applyFill="1" applyBorder="1" applyAlignment="1">
      <alignment horizontal="center" vertical="center" wrapText="1"/>
    </xf>
    <xf numFmtId="49" fontId="17" fillId="2" borderId="2" xfId="63" applyNumberFormat="1" applyFont="1" applyFill="1" applyBorder="1" applyAlignment="1" applyProtection="1">
      <alignment horizontal="center" vertical="center" wrapText="1"/>
    </xf>
    <xf numFmtId="0" fontId="17" fillId="2" borderId="3" xfId="63" applyFont="1" applyFill="1" applyBorder="1" applyAlignment="1">
      <alignment horizontal="center" vertical="center" wrapText="1"/>
    </xf>
    <xf numFmtId="0" fontId="17" fillId="2" borderId="2" xfId="63" applyNumberFormat="1" applyFont="1" applyFill="1" applyBorder="1" applyAlignment="1" applyProtection="1">
      <alignment horizontal="center" vertical="center" wrapText="1"/>
    </xf>
    <xf numFmtId="0" fontId="17" fillId="2" borderId="4" xfId="63" applyFont="1" applyFill="1" applyBorder="1" applyAlignment="1">
      <alignment horizontal="center" vertical="center" wrapText="1"/>
    </xf>
    <xf numFmtId="0" fontId="17" fillId="2" borderId="14" xfId="63" applyFont="1" applyFill="1" applyBorder="1" applyAlignment="1">
      <alignment horizontal="center" vertical="center" wrapText="1"/>
    </xf>
    <xf numFmtId="0" fontId="17" fillId="2" borderId="11" xfId="63" applyFont="1" applyFill="1" applyBorder="1" applyAlignment="1">
      <alignment horizontal="center" vertical="center" wrapText="1"/>
    </xf>
    <xf numFmtId="0" fontId="17" fillId="0" borderId="3" xfId="63" applyNumberFormat="1" applyFont="1" applyFill="1" applyBorder="1" applyAlignment="1" applyProtection="1">
      <alignment horizontal="left" vertical="center" wrapText="1"/>
    </xf>
    <xf numFmtId="0" fontId="17" fillId="0" borderId="3" xfId="63" applyNumberFormat="1" applyFont="1" applyFill="1" applyBorder="1" applyAlignment="1" applyProtection="1">
      <alignment horizontal="left" vertical="center"/>
    </xf>
    <xf numFmtId="49" fontId="17" fillId="0" borderId="2" xfId="63" applyNumberFormat="1" applyFont="1" applyFill="1" applyBorder="1" applyAlignment="1" applyProtection="1">
      <alignment horizontal="left" vertical="center"/>
    </xf>
    <xf numFmtId="179" fontId="17" fillId="0" borderId="13" xfId="63" applyNumberFormat="1" applyFont="1" applyFill="1" applyBorder="1" applyAlignment="1" applyProtection="1">
      <alignment horizontal="right" vertical="center" wrapText="1"/>
    </xf>
    <xf numFmtId="179" fontId="17" fillId="0" borderId="2" xfId="63" applyNumberFormat="1" applyFont="1" applyFill="1" applyBorder="1" applyAlignment="1" applyProtection="1">
      <alignment horizontal="right" vertical="center" wrapText="1"/>
    </xf>
    <xf numFmtId="179" fontId="17" fillId="0" borderId="3" xfId="63" applyNumberFormat="1" applyFont="1" applyFill="1" applyBorder="1" applyAlignment="1" applyProtection="1">
      <alignment horizontal="right" vertical="center" wrapText="1"/>
    </xf>
    <xf numFmtId="0" fontId="17" fillId="0" borderId="0" xfId="63" applyFont="1" applyAlignment="1">
      <alignment horizontal="centerContinuous" vertical="center"/>
    </xf>
    <xf numFmtId="0" fontId="17" fillId="0" borderId="0" xfId="63" applyFont="1" applyFill="1" applyAlignment="1">
      <alignment horizontal="centerContinuous" vertical="center"/>
    </xf>
    <xf numFmtId="0" fontId="17" fillId="0" borderId="0" xfId="63" applyNumberFormat="1" applyFont="1" applyFill="1" applyAlignment="1" applyProtection="1">
      <alignment vertical="center" wrapText="1"/>
    </xf>
    <xf numFmtId="0" fontId="17" fillId="0" borderId="0" xfId="63" applyNumberFormat="1" applyFont="1" applyFill="1" applyAlignment="1" applyProtection="1">
      <alignment horizontal="right" vertical="center"/>
    </xf>
    <xf numFmtId="0" fontId="17" fillId="0" borderId="1" xfId="63" applyNumberFormat="1" applyFont="1" applyFill="1" applyBorder="1" applyAlignment="1" applyProtection="1">
      <alignment wrapText="1"/>
    </xf>
    <xf numFmtId="0" fontId="17" fillId="0" borderId="1" xfId="63" applyNumberFormat="1" applyFont="1" applyFill="1" applyBorder="1" applyAlignment="1" applyProtection="1">
      <alignment horizontal="right" vertical="center" wrapText="1"/>
    </xf>
    <xf numFmtId="0" fontId="17" fillId="2" borderId="9" xfId="63" applyFont="1" applyFill="1" applyBorder="1" applyAlignment="1">
      <alignment horizontal="center" vertical="center" wrapText="1"/>
    </xf>
    <xf numFmtId="0" fontId="17" fillId="2" borderId="3" xfId="63" applyNumberFormat="1" applyFont="1" applyFill="1" applyBorder="1" applyAlignment="1" applyProtection="1">
      <alignment horizontal="center" vertical="center" wrapText="1"/>
    </xf>
    <xf numFmtId="0" fontId="17" fillId="2" borderId="2" xfId="63" applyNumberFormat="1" applyFont="1" applyFill="1" applyBorder="1" applyAlignment="1" applyProtection="1">
      <alignment horizontal="center" vertical="center"/>
    </xf>
    <xf numFmtId="0" fontId="15" fillId="2" borderId="11" xfId="63" applyFill="1" applyBorder="1" applyAlignment="1">
      <alignment horizontal="center" vertical="center"/>
    </xf>
    <xf numFmtId="0" fontId="17" fillId="2" borderId="2" xfId="63" applyFont="1" applyFill="1" applyBorder="1" applyAlignment="1">
      <alignment horizontal="center" vertical="center"/>
    </xf>
    <xf numFmtId="179" fontId="15" fillId="0" borderId="13" xfId="63" applyNumberFormat="1" applyFont="1" applyFill="1" applyBorder="1" applyAlignment="1" applyProtection="1">
      <alignment horizontal="right" vertical="center" wrapText="1"/>
    </xf>
    <xf numFmtId="0" fontId="17" fillId="0" borderId="2" xfId="0" applyFont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5" fillId="0" borderId="0" xfId="39" applyFill="1">
      <alignment vertical="center"/>
    </xf>
    <xf numFmtId="0" fontId="17" fillId="0" borderId="0" xfId="39" applyFont="1" applyAlignment="1">
      <alignment horizontal="center" vertical="center"/>
    </xf>
    <xf numFmtId="0" fontId="17" fillId="0" borderId="0" xfId="39" applyFont="1" applyAlignment="1">
      <alignment horizontal="centerContinuous" vertical="center"/>
    </xf>
    <xf numFmtId="0" fontId="15" fillId="0" borderId="0" xfId="39">
      <alignment vertical="center"/>
    </xf>
    <xf numFmtId="0" fontId="16" fillId="0" borderId="0" xfId="39" applyNumberFormat="1" applyFont="1" applyFill="1" applyAlignment="1" applyProtection="1">
      <alignment horizontal="center" vertical="center"/>
    </xf>
    <xf numFmtId="0" fontId="17" fillId="0" borderId="0" xfId="39" applyFont="1" applyFill="1" applyAlignment="1">
      <alignment horizontal="center" vertical="center"/>
    </xf>
    <xf numFmtId="0" fontId="17" fillId="2" borderId="2" xfId="39" applyFont="1" applyFill="1" applyBorder="1" applyAlignment="1">
      <alignment horizontal="center" vertical="center" wrapText="1"/>
    </xf>
    <xf numFmtId="0" fontId="17" fillId="2" borderId="2" xfId="39" applyNumberFormat="1" applyFont="1" applyFill="1" applyBorder="1" applyAlignment="1" applyProtection="1">
      <alignment horizontal="center" vertical="center" wrapText="1"/>
    </xf>
    <xf numFmtId="0" fontId="17" fillId="2" borderId="2" xfId="39" applyNumberFormat="1" applyFont="1" applyFill="1" applyBorder="1" applyAlignment="1" applyProtection="1">
      <alignment horizontal="center" vertical="center"/>
    </xf>
    <xf numFmtId="0" fontId="17" fillId="2" borderId="11" xfId="39" applyFont="1" applyFill="1" applyBorder="1" applyAlignment="1">
      <alignment horizontal="center" vertical="center" wrapText="1"/>
    </xf>
    <xf numFmtId="49" fontId="17" fillId="0" borderId="3" xfId="39" applyNumberFormat="1" applyFont="1" applyFill="1" applyBorder="1" applyAlignment="1" applyProtection="1">
      <alignment horizontal="center" vertical="center" wrapText="1"/>
    </xf>
    <xf numFmtId="49" fontId="17" fillId="0" borderId="2" xfId="39" applyNumberFormat="1" applyFont="1" applyFill="1" applyBorder="1" applyAlignment="1" applyProtection="1">
      <alignment horizontal="center" vertical="center" wrapText="1"/>
    </xf>
    <xf numFmtId="49" fontId="17" fillId="0" borderId="13" xfId="39" applyNumberFormat="1" applyFont="1" applyFill="1" applyBorder="1" applyAlignment="1" applyProtection="1">
      <alignment horizontal="left" vertical="center" wrapText="1"/>
    </xf>
    <xf numFmtId="0" fontId="17" fillId="0" borderId="3" xfId="39" applyNumberFormat="1" applyFont="1" applyFill="1" applyBorder="1" applyAlignment="1" applyProtection="1">
      <alignment horizontal="left" vertical="center" wrapText="1"/>
    </xf>
    <xf numFmtId="179" fontId="15" fillId="0" borderId="2" xfId="39" applyNumberFormat="1" applyFill="1" applyBorder="1" applyAlignment="1">
      <alignment horizontal="right" vertical="center" wrapText="1"/>
    </xf>
    <xf numFmtId="0" fontId="17" fillId="0" borderId="1" xfId="39" applyNumberFormat="1" applyFont="1" applyFill="1" applyBorder="1" applyAlignment="1" applyProtection="1">
      <alignment horizontal="right" vertical="center"/>
    </xf>
    <xf numFmtId="186" fontId="17" fillId="0" borderId="0" xfId="39" applyNumberFormat="1" applyFont="1" applyFill="1" applyAlignment="1" applyProtection="1">
      <alignment horizontal="center" vertical="center"/>
    </xf>
    <xf numFmtId="0" fontId="17" fillId="0" borderId="0" xfId="39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9" fontId="19" fillId="2" borderId="4" xfId="0" applyNumberFormat="1" applyFont="1" applyFill="1" applyBorder="1" applyAlignment="1" applyProtection="1">
      <alignment horizontal="left" vertical="center" wrapText="1"/>
    </xf>
    <xf numFmtId="176" fontId="19" fillId="2" borderId="13" xfId="0" applyNumberFormat="1" applyFont="1" applyFill="1" applyBorder="1" applyAlignment="1" applyProtection="1">
      <alignment horizontal="left" vertical="center" wrapText="1"/>
    </xf>
    <xf numFmtId="185" fontId="17" fillId="0" borderId="2" xfId="0" applyNumberFormat="1" applyFont="1" applyFill="1" applyBorder="1" applyAlignment="1">
      <alignment horizontal="center" vertical="center" wrapText="1"/>
    </xf>
    <xf numFmtId="185" fontId="17" fillId="0" borderId="2" xfId="0" applyNumberFormat="1" applyFont="1" applyFill="1" applyBorder="1" applyAlignment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7" fillId="0" borderId="2" xfId="0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/>
    </xf>
    <xf numFmtId="0" fontId="17" fillId="0" borderId="0" xfId="58" applyFont="1" applyFill="1" applyAlignment="1">
      <alignment horizontal="centerContinuous" vertical="center"/>
    </xf>
    <xf numFmtId="0" fontId="17" fillId="0" borderId="0" xfId="58" applyFont="1" applyAlignment="1">
      <alignment horizontal="centerContinuous" vertical="center"/>
    </xf>
    <xf numFmtId="0" fontId="17" fillId="0" borderId="0" xfId="58" applyFont="1" applyAlignment="1">
      <alignment horizontal="right" vertical="center" wrapText="1"/>
    </xf>
    <xf numFmtId="0" fontId="16" fillId="0" borderId="0" xfId="58" applyNumberFormat="1" applyFont="1" applyFill="1" applyAlignment="1" applyProtection="1">
      <alignment horizontal="center" vertical="center"/>
    </xf>
    <xf numFmtId="0" fontId="17" fillId="0" borderId="1" xfId="58" applyFont="1" applyBorder="1" applyAlignment="1">
      <alignment horizontal="centerContinuous" vertical="center" wrapText="1"/>
    </xf>
    <xf numFmtId="0" fontId="17" fillId="0" borderId="0" xfId="58" applyFont="1" applyAlignment="1">
      <alignment horizontal="left" vertical="center" wrapText="1"/>
    </xf>
    <xf numFmtId="0" fontId="17" fillId="2" borderId="2" xfId="60" applyFont="1" applyFill="1" applyBorder="1" applyAlignment="1">
      <alignment horizontal="center" vertical="center" wrapText="1"/>
    </xf>
    <xf numFmtId="0" fontId="17" fillId="2" borderId="2" xfId="6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7" fillId="0" borderId="0" xfId="58" applyNumberFormat="1" applyFont="1" applyFill="1" applyAlignment="1" applyProtection="1">
      <alignment horizontal="right" vertical="center" wrapText="1"/>
    </xf>
    <xf numFmtId="0" fontId="19" fillId="0" borderId="1" xfId="58" applyNumberFormat="1" applyFont="1" applyFill="1" applyBorder="1" applyAlignment="1" applyProtection="1">
      <alignment horizontal="right" vertical="center" wrapText="1"/>
    </xf>
    <xf numFmtId="0" fontId="17" fillId="0" borderId="1" xfId="58" applyNumberFormat="1" applyFont="1" applyFill="1" applyBorder="1" applyAlignment="1" applyProtection="1">
      <alignment horizontal="right" vertical="center" wrapText="1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/>
    </xf>
    <xf numFmtId="176" fontId="19" fillId="2" borderId="3" xfId="0" applyNumberFormat="1" applyFont="1" applyFill="1" applyBorder="1" applyAlignment="1" applyProtection="1">
      <alignment horizontal="left" vertical="center" wrapText="1"/>
    </xf>
    <xf numFmtId="178" fontId="17" fillId="0" borderId="2" xfId="46" applyNumberFormat="1" applyFont="1" applyFill="1" applyBorder="1" applyAlignment="1" applyProtection="1">
      <alignment horizontal="right" vertical="center" wrapText="1"/>
    </xf>
    <xf numFmtId="49" fontId="17" fillId="0" borderId="2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178" fontId="19" fillId="2" borderId="2" xfId="0" applyNumberFormat="1" applyFont="1" applyFill="1" applyBorder="1" applyAlignment="1" applyProtection="1">
      <alignment horizontal="right" vertical="center" wrapText="1"/>
    </xf>
    <xf numFmtId="182" fontId="15" fillId="0" borderId="0" xfId="24" applyNumberFormat="1" applyFill="1" applyAlignment="1">
      <alignment horizontal="right" vertical="center"/>
    </xf>
    <xf numFmtId="0" fontId="17" fillId="0" borderId="0" xfId="24" applyFont="1" applyAlignment="1">
      <alignment horizontal="centerContinuous" vertical="center"/>
    </xf>
    <xf numFmtId="0" fontId="15" fillId="0" borderId="0" xfId="24">
      <alignment vertical="center"/>
    </xf>
    <xf numFmtId="0" fontId="17" fillId="0" borderId="0" xfId="24" applyFont="1" applyAlignment="1">
      <alignment horizontal="right" vertical="center" wrapText="1"/>
    </xf>
    <xf numFmtId="0" fontId="16" fillId="0" borderId="0" xfId="24" applyNumberFormat="1" applyFont="1" applyFill="1" applyAlignment="1" applyProtection="1">
      <alignment horizontal="center" vertical="center" wrapText="1"/>
    </xf>
    <xf numFmtId="0" fontId="17" fillId="0" borderId="1" xfId="24" applyFont="1" applyBorder="1" applyAlignment="1">
      <alignment horizontal="centerContinuous" vertical="center" wrapText="1"/>
    </xf>
    <xf numFmtId="0" fontId="17" fillId="0" borderId="0" xfId="24" applyFont="1" applyAlignment="1">
      <alignment horizontal="left" vertical="center" wrapText="1"/>
    </xf>
    <xf numFmtId="0" fontId="17" fillId="2" borderId="2" xfId="46" applyFont="1" applyFill="1" applyBorder="1" applyAlignment="1">
      <alignment horizontal="center" vertical="center" wrapText="1"/>
    </xf>
    <xf numFmtId="0" fontId="17" fillId="2" borderId="2" xfId="46" applyNumberFormat="1" applyFont="1" applyFill="1" applyBorder="1" applyAlignment="1" applyProtection="1">
      <alignment horizontal="center" vertical="center" wrapText="1"/>
    </xf>
    <xf numFmtId="0" fontId="17" fillId="2" borderId="3" xfId="46" applyNumberFormat="1" applyFont="1" applyFill="1" applyBorder="1" applyAlignment="1" applyProtection="1">
      <alignment horizontal="center" vertical="center"/>
    </xf>
    <xf numFmtId="0" fontId="17" fillId="2" borderId="13" xfId="46" applyNumberFormat="1" applyFont="1" applyFill="1" applyBorder="1" applyAlignment="1" applyProtection="1">
      <alignment horizontal="center" vertical="center"/>
    </xf>
    <xf numFmtId="178" fontId="19" fillId="2" borderId="3" xfId="0" applyNumberFormat="1" applyFont="1" applyFill="1" applyBorder="1" applyAlignment="1" applyProtection="1">
      <alignment horizontal="right" vertical="center" wrapText="1"/>
    </xf>
    <xf numFmtId="178" fontId="17" fillId="0" borderId="2" xfId="46" applyNumberFormat="1" applyFont="1" applyBorder="1" applyAlignment="1">
      <alignment horizontal="centerContinuous" vertical="center"/>
    </xf>
    <xf numFmtId="0" fontId="17" fillId="2" borderId="4" xfId="46" applyNumberFormat="1" applyFont="1" applyFill="1" applyBorder="1" applyAlignment="1" applyProtection="1">
      <alignment horizontal="center" vertical="center"/>
    </xf>
    <xf numFmtId="0" fontId="17" fillId="2" borderId="2" xfId="46" applyNumberFormat="1" applyFont="1" applyFill="1" applyBorder="1" applyAlignment="1" applyProtection="1">
      <alignment horizontal="center" vertical="center"/>
    </xf>
    <xf numFmtId="0" fontId="15" fillId="2" borderId="2" xfId="66" applyFont="1" applyFill="1" applyBorder="1" applyAlignment="1">
      <alignment horizontal="center" vertical="center" wrapText="1"/>
    </xf>
    <xf numFmtId="0" fontId="18" fillId="2" borderId="11" xfId="66" applyFont="1" applyFill="1" applyBorder="1" applyAlignment="1">
      <alignment horizontal="center" vertical="center" wrapText="1"/>
    </xf>
    <xf numFmtId="0" fontId="15" fillId="2" borderId="14" xfId="66" applyFont="1" applyFill="1" applyBorder="1" applyAlignment="1">
      <alignment horizontal="center" vertical="center" wrapText="1"/>
    </xf>
    <xf numFmtId="178" fontId="17" fillId="0" borderId="2" xfId="46" applyNumberFormat="1" applyFont="1" applyFill="1" applyBorder="1" applyAlignment="1">
      <alignment horizontal="centerContinuous" vertical="center"/>
    </xf>
    <xf numFmtId="178" fontId="17" fillId="0" borderId="2" xfId="9" applyNumberFormat="1" applyFont="1" applyBorder="1" applyAlignment="1">
      <alignment horizontal="centerContinuous" vertical="center"/>
    </xf>
    <xf numFmtId="0" fontId="19" fillId="0" borderId="1" xfId="24" applyNumberFormat="1" applyFont="1" applyFill="1" applyBorder="1" applyAlignment="1" applyProtection="1">
      <alignment horizontal="right" vertical="center" wrapText="1"/>
    </xf>
    <xf numFmtId="0" fontId="15" fillId="2" borderId="11" xfId="66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5" fillId="2" borderId="12" xfId="66" applyFont="1" applyFill="1" applyBorder="1" applyAlignment="1">
      <alignment horizontal="center" vertical="center" wrapText="1"/>
    </xf>
    <xf numFmtId="178" fontId="19" fillId="2" borderId="13" xfId="0" applyNumberFormat="1" applyFont="1" applyFill="1" applyBorder="1" applyAlignment="1" applyProtection="1">
      <alignment horizontal="right" vertical="center" wrapText="1"/>
    </xf>
    <xf numFmtId="0" fontId="17" fillId="0" borderId="0" xfId="24" applyNumberFormat="1" applyFont="1" applyFill="1" applyAlignment="1" applyProtection="1">
      <alignment horizontal="right" vertical="center" wrapText="1"/>
    </xf>
    <xf numFmtId="0" fontId="17" fillId="0" borderId="0" xfId="24" applyNumberFormat="1" applyFont="1" applyFill="1" applyAlignment="1" applyProtection="1">
      <alignment vertical="center" wrapText="1"/>
    </xf>
    <xf numFmtId="0" fontId="17" fillId="0" borderId="1" xfId="24" applyNumberFormat="1" applyFont="1" applyFill="1" applyBorder="1" applyAlignment="1" applyProtection="1">
      <alignment horizontal="right" vertical="center" wrapText="1"/>
    </xf>
    <xf numFmtId="0" fontId="17" fillId="0" borderId="0" xfId="24" applyNumberFormat="1" applyFont="1" applyFill="1" applyAlignment="1" applyProtection="1">
      <alignment horizontal="center" wrapText="1"/>
    </xf>
    <xf numFmtId="182" fontId="17" fillId="0" borderId="0" xfId="24" applyNumberFormat="1" applyFont="1" applyFill="1" applyAlignment="1">
      <alignment horizontal="right" vertical="center"/>
    </xf>
    <xf numFmtId="0" fontId="17" fillId="2" borderId="0" xfId="61" applyFont="1" applyFill="1" applyAlignment="1">
      <alignment vertical="center"/>
    </xf>
    <xf numFmtId="0" fontId="15" fillId="0" borderId="0" xfId="61" applyFill="1" applyAlignment="1">
      <alignment vertical="center"/>
    </xf>
    <xf numFmtId="0" fontId="15" fillId="0" borderId="0" xfId="61">
      <alignment vertical="center"/>
    </xf>
    <xf numFmtId="180" fontId="17" fillId="2" borderId="0" xfId="61" applyNumberFormat="1" applyFont="1" applyFill="1" applyAlignment="1">
      <alignment horizontal="center" vertical="center"/>
    </xf>
    <xf numFmtId="187" fontId="17" fillId="2" borderId="0" xfId="61" applyNumberFormat="1" applyFont="1" applyFill="1" applyAlignment="1">
      <alignment horizontal="center" vertical="center"/>
    </xf>
    <xf numFmtId="49" fontId="17" fillId="2" borderId="0" xfId="61" applyNumberFormat="1" applyFont="1" applyFill="1" applyAlignment="1">
      <alignment horizontal="center" vertical="center"/>
    </xf>
    <xf numFmtId="0" fontId="17" fillId="2" borderId="0" xfId="61" applyFont="1" applyFill="1" applyAlignment="1">
      <alignment horizontal="left" vertical="center"/>
    </xf>
    <xf numFmtId="184" fontId="17" fillId="2" borderId="0" xfId="61" applyNumberFormat="1" applyFont="1" applyFill="1" applyAlignment="1">
      <alignment horizontal="center" vertical="center"/>
    </xf>
    <xf numFmtId="0" fontId="17" fillId="2" borderId="0" xfId="61" applyFont="1" applyFill="1" applyAlignment="1">
      <alignment horizontal="center" vertical="center"/>
    </xf>
    <xf numFmtId="0" fontId="17" fillId="0" borderId="0" xfId="61" applyFont="1" applyAlignment="1">
      <alignment horizontal="center" vertical="center" wrapText="1"/>
    </xf>
    <xf numFmtId="0" fontId="16" fillId="0" borderId="0" xfId="61" applyNumberFormat="1" applyFont="1" applyFill="1" applyAlignment="1" applyProtection="1">
      <alignment horizontal="center" vertical="center"/>
    </xf>
    <xf numFmtId="180" fontId="17" fillId="2" borderId="0" xfId="61" applyNumberFormat="1" applyFont="1" applyFill="1" applyAlignment="1">
      <alignment vertical="center"/>
    </xf>
    <xf numFmtId="0" fontId="17" fillId="0" borderId="0" xfId="61" applyFont="1" applyFill="1" applyAlignment="1">
      <alignment horizontal="centerContinuous" vertical="center"/>
    </xf>
    <xf numFmtId="0" fontId="17" fillId="2" borderId="2" xfId="61" applyFont="1" applyFill="1" applyBorder="1" applyAlignment="1">
      <alignment horizontal="centerContinuous" vertical="center"/>
    </xf>
    <xf numFmtId="0" fontId="17" fillId="2" borderId="2" xfId="61" applyNumberFormat="1" applyFont="1" applyFill="1" applyBorder="1" applyAlignment="1" applyProtection="1">
      <alignment horizontal="centerContinuous" vertical="center"/>
    </xf>
    <xf numFmtId="0" fontId="19" fillId="2" borderId="11" xfId="61" applyNumberFormat="1" applyFont="1" applyFill="1" applyBorder="1" applyAlignment="1" applyProtection="1">
      <alignment horizontal="center" vertical="center" wrapText="1"/>
    </xf>
    <xf numFmtId="0" fontId="17" fillId="2" borderId="14" xfId="61" applyNumberFormat="1" applyFont="1" applyFill="1" applyBorder="1" applyAlignment="1" applyProtection="1">
      <alignment horizontal="center" vertical="center" wrapText="1"/>
    </xf>
    <xf numFmtId="0" fontId="17" fillId="0" borderId="11" xfId="61" applyFont="1" applyFill="1" applyBorder="1" applyAlignment="1">
      <alignment horizontal="center" vertical="center" wrapText="1"/>
    </xf>
    <xf numFmtId="0" fontId="17" fillId="2" borderId="11" xfId="61" applyFont="1" applyFill="1" applyBorder="1" applyAlignment="1">
      <alignment horizontal="center" vertical="center" wrapText="1"/>
    </xf>
    <xf numFmtId="0" fontId="19" fillId="0" borderId="0" xfId="61" applyFont="1" applyAlignment="1">
      <alignment horizontal="center" vertical="center" wrapText="1"/>
    </xf>
    <xf numFmtId="0" fontId="17" fillId="0" borderId="2" xfId="61" applyFont="1" applyFill="1" applyBorder="1" applyAlignment="1">
      <alignment horizontal="center" vertical="center" wrapText="1"/>
    </xf>
    <xf numFmtId="0" fontId="17" fillId="0" borderId="0" xfId="61" applyFont="1" applyFill="1" applyAlignment="1">
      <alignment horizontal="center" vertical="center"/>
    </xf>
    <xf numFmtId="0" fontId="17" fillId="2" borderId="11" xfId="61" applyNumberFormat="1" applyFont="1" applyFill="1" applyBorder="1" applyAlignment="1" applyProtection="1">
      <alignment horizontal="center" vertical="center" wrapText="1"/>
    </xf>
    <xf numFmtId="0" fontId="17" fillId="2" borderId="12" xfId="61" applyNumberFormat="1" applyFont="1" applyFill="1" applyBorder="1" applyAlignment="1" applyProtection="1">
      <alignment horizontal="center" vertical="center" wrapText="1"/>
    </xf>
    <xf numFmtId="0" fontId="17" fillId="2" borderId="2" xfId="61" applyFont="1" applyFill="1" applyBorder="1" applyAlignment="1">
      <alignment horizontal="center" vertical="center" wrapText="1"/>
    </xf>
    <xf numFmtId="0" fontId="15" fillId="0" borderId="2" xfId="64" applyBorder="1">
      <alignment vertical="center"/>
    </xf>
    <xf numFmtId="182" fontId="17" fillId="0" borderId="2" xfId="61" applyNumberFormat="1" applyFont="1" applyFill="1" applyBorder="1" applyAlignment="1" applyProtection="1">
      <alignment horizontal="right" vertical="center" wrapText="1"/>
    </xf>
    <xf numFmtId="0" fontId="15" fillId="0" borderId="2" xfId="64" applyFill="1" applyBorder="1" applyAlignment="1">
      <alignment vertical="center"/>
    </xf>
    <xf numFmtId="184" fontId="17" fillId="2" borderId="2" xfId="61" applyNumberFormat="1" applyFont="1" applyFill="1" applyBorder="1" applyAlignment="1">
      <alignment horizontal="center" vertical="center"/>
    </xf>
    <xf numFmtId="0" fontId="17" fillId="2" borderId="2" xfId="61" applyFont="1" applyFill="1" applyBorder="1" applyAlignment="1">
      <alignment horizontal="center" vertical="center"/>
    </xf>
    <xf numFmtId="0" fontId="19" fillId="0" borderId="1" xfId="61" applyNumberFormat="1" applyFont="1" applyFill="1" applyBorder="1" applyAlignment="1" applyProtection="1">
      <alignment vertical="center"/>
    </xf>
    <xf numFmtId="179" fontId="15" fillId="0" borderId="2" xfId="61" applyNumberFormat="1" applyFont="1" applyFill="1" applyBorder="1" applyAlignment="1" applyProtection="1">
      <alignment horizontal="right" vertical="center" wrapText="1"/>
    </xf>
    <xf numFmtId="0" fontId="15" fillId="0" borderId="2" xfId="61" applyBorder="1">
      <alignment vertical="center"/>
    </xf>
    <xf numFmtId="0" fontId="22" fillId="0" borderId="0" xfId="0" applyNumberFormat="1" applyFont="1" applyFill="1" applyAlignment="1" applyProtection="1">
      <alignment vertical="center"/>
    </xf>
    <xf numFmtId="0" fontId="23" fillId="0" borderId="0" xfId="0" applyNumberFormat="1" applyFont="1" applyFill="1" applyProtection="1"/>
    <xf numFmtId="0" fontId="15" fillId="0" borderId="0" xfId="0" applyNumberFormat="1" applyFont="1" applyFill="1" applyAlignment="1" applyProtection="1">
      <alignment horizontal="right" vertical="top"/>
    </xf>
    <xf numFmtId="0" fontId="24" fillId="0" borderId="0" xfId="0" applyNumberFormat="1" applyFont="1" applyFill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right" vertical="center"/>
    </xf>
    <xf numFmtId="0" fontId="25" fillId="2" borderId="2" xfId="0" applyNumberFormat="1" applyFont="1" applyFill="1" applyBorder="1" applyAlignment="1" applyProtection="1">
      <alignment horizontal="centerContinuous" vertical="center"/>
    </xf>
    <xf numFmtId="0" fontId="25" fillId="2" borderId="2" xfId="0" applyNumberFormat="1" applyFont="1" applyFill="1" applyBorder="1" applyAlignment="1" applyProtection="1">
      <alignment horizontal="center" vertical="center" wrapText="1"/>
    </xf>
    <xf numFmtId="0" fontId="25" fillId="2" borderId="2" xfId="0" applyNumberFormat="1" applyFont="1" applyFill="1" applyBorder="1" applyAlignment="1" applyProtection="1">
      <alignment horizontal="center" vertical="center"/>
    </xf>
    <xf numFmtId="0" fontId="17" fillId="0" borderId="2" xfId="56" applyNumberFormat="1" applyFont="1" applyFill="1" applyBorder="1" applyAlignment="1" applyProtection="1">
      <alignment vertical="center"/>
    </xf>
    <xf numFmtId="177" fontId="17" fillId="0" borderId="2" xfId="0" applyNumberFormat="1" applyFont="1" applyFill="1" applyBorder="1" applyAlignment="1" applyProtection="1">
      <alignment horizontal="right" vertical="center" wrapText="1"/>
    </xf>
    <xf numFmtId="4" fontId="17" fillId="0" borderId="2" xfId="56" applyNumberFormat="1" applyFont="1" applyFill="1" applyBorder="1" applyAlignment="1" applyProtection="1">
      <alignment horizontal="right" vertical="center" wrapText="1"/>
    </xf>
    <xf numFmtId="0" fontId="17" fillId="0" borderId="2" xfId="56" applyFont="1" applyFill="1" applyBorder="1" applyAlignment="1">
      <alignment vertical="center"/>
    </xf>
    <xf numFmtId="177" fontId="17" fillId="0" borderId="2" xfId="56" applyNumberFormat="1" applyFont="1" applyFill="1" applyBorder="1" applyAlignment="1" applyProtection="1">
      <alignment horizontal="right" vertical="center" wrapText="1"/>
    </xf>
    <xf numFmtId="0" fontId="0" fillId="0" borderId="2" xfId="56" applyFill="1" applyBorder="1"/>
    <xf numFmtId="0" fontId="17" fillId="0" borderId="2" xfId="56" applyNumberFormat="1" applyFont="1" applyFill="1" applyBorder="1" applyAlignment="1" applyProtection="1">
      <alignment horizontal="left" vertical="center" wrapText="1"/>
    </xf>
    <xf numFmtId="0" fontId="17" fillId="0" borderId="2" xfId="56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left"/>
    </xf>
    <xf numFmtId="0" fontId="15" fillId="0" borderId="0" xfId="62" applyFill="1" applyAlignment="1">
      <alignment vertical="center"/>
    </xf>
    <xf numFmtId="0" fontId="17" fillId="0" borderId="0" xfId="62" applyFont="1" applyAlignment="1">
      <alignment horizontal="center" vertical="center"/>
    </xf>
    <xf numFmtId="0" fontId="17" fillId="0" borderId="0" xfId="62" applyFont="1" applyAlignment="1">
      <alignment horizontal="centerContinuous" vertical="center"/>
    </xf>
    <xf numFmtId="0" fontId="15" fillId="0" borderId="0" xfId="62">
      <alignment vertical="center"/>
    </xf>
    <xf numFmtId="0" fontId="16" fillId="0" borderId="0" xfId="62" applyNumberFormat="1" applyFont="1" applyFill="1" applyAlignment="1" applyProtection="1">
      <alignment horizontal="center" vertical="center"/>
    </xf>
    <xf numFmtId="0" fontId="17" fillId="2" borderId="11" xfId="62" applyFont="1" applyFill="1" applyBorder="1" applyAlignment="1">
      <alignment horizontal="center" vertical="center" wrapText="1"/>
    </xf>
    <xf numFmtId="0" fontId="17" fillId="2" borderId="5" xfId="62" applyFont="1" applyFill="1" applyBorder="1" applyAlignment="1">
      <alignment horizontal="center" vertical="center" wrapText="1"/>
    </xf>
    <xf numFmtId="0" fontId="17" fillId="2" borderId="2" xfId="62" applyNumberFormat="1" applyFont="1" applyFill="1" applyBorder="1" applyAlignment="1" applyProtection="1">
      <alignment horizontal="center" vertical="center" wrapText="1"/>
    </xf>
    <xf numFmtId="0" fontId="17" fillId="2" borderId="13" xfId="62" applyNumberFormat="1" applyFont="1" applyFill="1" applyBorder="1" applyAlignment="1" applyProtection="1">
      <alignment horizontal="center" vertical="center" wrapText="1"/>
    </xf>
    <xf numFmtId="0" fontId="17" fillId="2" borderId="2" xfId="62" applyNumberFormat="1" applyFont="1" applyFill="1" applyBorder="1" applyAlignment="1" applyProtection="1">
      <alignment horizontal="center" vertical="center"/>
    </xf>
    <xf numFmtId="0" fontId="17" fillId="2" borderId="4" xfId="62" applyNumberFormat="1" applyFont="1" applyFill="1" applyBorder="1" applyAlignment="1" applyProtection="1">
      <alignment horizontal="center" vertical="center" wrapText="1"/>
    </xf>
    <xf numFmtId="0" fontId="17" fillId="2" borderId="12" xfId="62" applyFont="1" applyFill="1" applyBorder="1" applyAlignment="1">
      <alignment horizontal="center" vertical="center" wrapText="1"/>
    </xf>
    <xf numFmtId="49" fontId="17" fillId="0" borderId="3" xfId="62" applyNumberFormat="1" applyFont="1" applyFill="1" applyBorder="1" applyAlignment="1" applyProtection="1">
      <alignment horizontal="center" vertical="center" wrapText="1"/>
    </xf>
    <xf numFmtId="49" fontId="17" fillId="0" borderId="2" xfId="62" applyNumberFormat="1" applyFont="1" applyFill="1" applyBorder="1" applyAlignment="1" applyProtection="1">
      <alignment horizontal="center" vertical="center" wrapText="1"/>
    </xf>
    <xf numFmtId="49" fontId="17" fillId="0" borderId="13" xfId="62" applyNumberFormat="1" applyFont="1" applyFill="1" applyBorder="1" applyAlignment="1" applyProtection="1">
      <alignment horizontal="left" vertical="center" wrapText="1"/>
    </xf>
    <xf numFmtId="0" fontId="17" fillId="0" borderId="3" xfId="62" applyNumberFormat="1" applyFont="1" applyFill="1" applyBorder="1" applyAlignment="1" applyProtection="1">
      <alignment horizontal="left" vertical="center" wrapText="1"/>
    </xf>
    <xf numFmtId="179" fontId="17" fillId="0" borderId="3" xfId="62" applyNumberFormat="1" applyFont="1" applyFill="1" applyBorder="1" applyAlignment="1" applyProtection="1">
      <alignment horizontal="right" vertical="center" wrapText="1"/>
    </xf>
    <xf numFmtId="179" fontId="17" fillId="0" borderId="2" xfId="62" applyNumberFormat="1" applyFont="1" applyFill="1" applyBorder="1" applyAlignment="1" applyProtection="1">
      <alignment horizontal="right" vertical="center" wrapText="1"/>
    </xf>
    <xf numFmtId="0" fontId="17" fillId="0" borderId="0" xfId="62" applyFont="1" applyFill="1" applyAlignment="1">
      <alignment horizontal="center" vertical="center"/>
    </xf>
    <xf numFmtId="0" fontId="19" fillId="0" borderId="1" xfId="62" applyNumberFormat="1" applyFont="1" applyFill="1" applyBorder="1" applyAlignment="1" applyProtection="1">
      <alignment horizontal="right" vertical="center"/>
    </xf>
    <xf numFmtId="0" fontId="17" fillId="0" borderId="1" xfId="62" applyNumberFormat="1" applyFont="1" applyFill="1" applyBorder="1" applyAlignment="1" applyProtection="1">
      <alignment horizontal="right" vertical="center"/>
    </xf>
    <xf numFmtId="0" fontId="17" fillId="0" borderId="0" xfId="62" applyFont="1" applyBorder="1" applyAlignment="1">
      <alignment horizontal="center" vertical="center"/>
    </xf>
    <xf numFmtId="0" fontId="17" fillId="0" borderId="0" xfId="62" applyFont="1" applyFill="1" applyBorder="1" applyAlignment="1">
      <alignment horizontal="center" vertical="center"/>
    </xf>
    <xf numFmtId="0" fontId="17" fillId="0" borderId="0" xfId="62" applyFont="1" applyFill="1" applyAlignment="1">
      <alignment horizontal="centerContinuous" vertical="center"/>
    </xf>
    <xf numFmtId="43" fontId="17" fillId="0" borderId="2" xfId="9" applyFont="1" applyFill="1" applyBorder="1" applyAlignment="1">
      <alignment horizontal="center" vertical="center" wrapText="1"/>
    </xf>
    <xf numFmtId="43" fontId="17" fillId="0" borderId="2" xfId="9" applyFont="1" applyFill="1" applyBorder="1" applyAlignment="1">
      <alignment horizontal="right" vertical="center" wrapText="1"/>
    </xf>
    <xf numFmtId="43" fontId="19" fillId="2" borderId="4" xfId="9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/>
    </xf>
    <xf numFmtId="0" fontId="2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83" fontId="17" fillId="0" borderId="2" xfId="0" applyNumberFormat="1" applyFont="1" applyFill="1" applyBorder="1" applyAlignment="1">
      <alignment horizontal="right" vertical="center" wrapText="1"/>
    </xf>
    <xf numFmtId="0" fontId="17" fillId="0" borderId="0" xfId="60" applyFont="1" applyFill="1" applyAlignment="1">
      <alignment horizontal="centerContinuous" vertical="center"/>
    </xf>
    <xf numFmtId="0" fontId="17" fillId="0" borderId="0" xfId="60" applyFont="1" applyAlignment="1">
      <alignment horizontal="centerContinuous" vertical="center"/>
    </xf>
    <xf numFmtId="0" fontId="17" fillId="0" borderId="0" xfId="60" applyFont="1" applyAlignment="1">
      <alignment horizontal="right" vertical="center" wrapText="1"/>
    </xf>
    <xf numFmtId="0" fontId="16" fillId="0" borderId="0" xfId="60" applyNumberFormat="1" applyFont="1" applyFill="1" applyAlignment="1" applyProtection="1">
      <alignment horizontal="center" vertical="center" wrapText="1"/>
    </xf>
    <xf numFmtId="0" fontId="17" fillId="0" borderId="1" xfId="60" applyFont="1" applyBorder="1" applyAlignment="1">
      <alignment horizontal="centerContinuous" vertical="center" wrapText="1"/>
    </xf>
    <xf numFmtId="0" fontId="17" fillId="0" borderId="0" xfId="60" applyFont="1" applyAlignment="1">
      <alignment horizontal="left" vertical="center" wrapText="1"/>
    </xf>
    <xf numFmtId="3" fontId="19" fillId="2" borderId="2" xfId="0" applyNumberFormat="1" applyFont="1" applyFill="1" applyBorder="1" applyAlignment="1" applyProtection="1">
      <alignment horizontal="right" vertical="center" wrapText="1"/>
    </xf>
    <xf numFmtId="0" fontId="17" fillId="0" borderId="0" xfId="60" applyNumberFormat="1" applyFont="1" applyFill="1" applyAlignment="1" applyProtection="1">
      <alignment vertical="center" wrapText="1"/>
    </xf>
    <xf numFmtId="0" fontId="15" fillId="0" borderId="1" xfId="60" applyNumberFormat="1" applyFont="1" applyFill="1" applyBorder="1" applyAlignment="1" applyProtection="1">
      <alignment vertical="center"/>
    </xf>
    <xf numFmtId="0" fontId="17" fillId="0" borderId="0" xfId="60" applyNumberFormat="1" applyFont="1" applyFill="1" applyAlignment="1" applyProtection="1">
      <alignment horizontal="center" vertical="center" wrapText="1"/>
    </xf>
    <xf numFmtId="0" fontId="18" fillId="0" borderId="1" xfId="60" applyNumberFormat="1" applyFont="1" applyFill="1" applyBorder="1" applyAlignment="1" applyProtection="1">
      <alignment horizontal="center" vertical="center"/>
    </xf>
    <xf numFmtId="0" fontId="15" fillId="0" borderId="1" xfId="60" applyNumberFormat="1" applyFont="1" applyFill="1" applyBorder="1" applyAlignment="1" applyProtection="1">
      <alignment horizontal="center" vertical="center"/>
    </xf>
    <xf numFmtId="3" fontId="17" fillId="0" borderId="2" xfId="46" applyNumberFormat="1" applyFont="1" applyFill="1" applyBorder="1" applyAlignment="1" applyProtection="1">
      <alignment horizontal="right" vertical="center" wrapText="1"/>
    </xf>
    <xf numFmtId="0" fontId="17" fillId="0" borderId="0" xfId="64" applyFont="1" applyAlignment="1">
      <alignment horizontal="center" vertical="center" wrapText="1"/>
    </xf>
    <xf numFmtId="0" fontId="0" fillId="0" borderId="1" xfId="0" applyBorder="1" applyAlignment="1">
      <alignment horizontal="right"/>
    </xf>
    <xf numFmtId="182" fontId="15" fillId="0" borderId="0" xfId="46" applyNumberFormat="1" applyFill="1" applyAlignment="1">
      <alignment horizontal="right" vertical="center"/>
    </xf>
    <xf numFmtId="0" fontId="17" fillId="0" borderId="0" xfId="46" applyFont="1" applyAlignment="1">
      <alignment horizontal="centerContinuous" vertical="center"/>
    </xf>
    <xf numFmtId="0" fontId="15" fillId="0" borderId="0" xfId="46">
      <alignment vertical="center"/>
    </xf>
    <xf numFmtId="0" fontId="17" fillId="0" borderId="0" xfId="46" applyFont="1" applyAlignment="1">
      <alignment horizontal="right" vertical="center" wrapText="1"/>
    </xf>
    <xf numFmtId="0" fontId="16" fillId="0" borderId="0" xfId="46" applyNumberFormat="1" applyFont="1" applyFill="1" applyAlignment="1" applyProtection="1">
      <alignment horizontal="center" vertical="center" wrapText="1"/>
    </xf>
    <xf numFmtId="0" fontId="17" fillId="0" borderId="1" xfId="46" applyFont="1" applyBorder="1" applyAlignment="1">
      <alignment horizontal="centerContinuous" vertical="center" wrapText="1"/>
    </xf>
    <xf numFmtId="0" fontId="17" fillId="0" borderId="0" xfId="46" applyFont="1" applyAlignment="1">
      <alignment horizontal="left" vertical="center" wrapText="1"/>
    </xf>
    <xf numFmtId="0" fontId="17" fillId="0" borderId="0" xfId="46" applyNumberFormat="1" applyFont="1" applyFill="1" applyAlignment="1" applyProtection="1">
      <alignment horizontal="right" vertical="center" wrapText="1"/>
    </xf>
    <xf numFmtId="0" fontId="17" fillId="0" borderId="0" xfId="46" applyNumberFormat="1" applyFont="1" applyFill="1" applyAlignment="1" applyProtection="1">
      <alignment vertical="center" wrapText="1"/>
    </xf>
    <xf numFmtId="0" fontId="19" fillId="0" borderId="1" xfId="46" applyNumberFormat="1" applyFont="1" applyFill="1" applyBorder="1" applyAlignment="1" applyProtection="1">
      <alignment horizontal="right" vertical="center" wrapText="1"/>
    </xf>
    <xf numFmtId="0" fontId="17" fillId="0" borderId="1" xfId="46" applyNumberFormat="1" applyFont="1" applyFill="1" applyBorder="1" applyAlignment="1" applyProtection="1">
      <alignment horizontal="right" vertical="center" wrapText="1"/>
    </xf>
    <xf numFmtId="0" fontId="17" fillId="0" borderId="0" xfId="46" applyNumberFormat="1" applyFont="1" applyFill="1" applyAlignment="1" applyProtection="1">
      <alignment horizontal="center" wrapText="1"/>
    </xf>
    <xf numFmtId="182" fontId="17" fillId="0" borderId="0" xfId="46" applyNumberFormat="1" applyFont="1" applyFill="1" applyAlignment="1">
      <alignment horizontal="right" vertical="center"/>
    </xf>
    <xf numFmtId="0" fontId="17" fillId="0" borderId="0" xfId="46" applyFont="1" applyFill="1" applyAlignment="1">
      <alignment horizontal="centerContinuous" vertical="center"/>
    </xf>
    <xf numFmtId="3" fontId="17" fillId="0" borderId="9" xfId="0" applyNumberFormat="1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 applyProtection="1">
      <alignment horizontal="center" vertical="center" wrapText="1"/>
    </xf>
    <xf numFmtId="4" fontId="17" fillId="0" borderId="2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7" fillId="2" borderId="0" xfId="64" applyFont="1" applyFill="1" applyAlignment="1">
      <alignment vertical="center"/>
    </xf>
    <xf numFmtId="0" fontId="15" fillId="0" borderId="0" xfId="64" applyFill="1" applyAlignment="1">
      <alignment vertical="center"/>
    </xf>
    <xf numFmtId="0" fontId="19" fillId="0" borderId="0" xfId="0" applyFont="1"/>
    <xf numFmtId="49" fontId="17" fillId="2" borderId="0" xfId="64" applyNumberFormat="1" applyFont="1" applyFill="1" applyAlignment="1">
      <alignment horizontal="center" vertical="center"/>
    </xf>
    <xf numFmtId="0" fontId="17" fillId="2" borderId="0" xfId="64" applyFont="1" applyFill="1" applyAlignment="1">
      <alignment horizontal="left" vertical="center"/>
    </xf>
    <xf numFmtId="184" fontId="17" fillId="2" borderId="0" xfId="64" applyNumberFormat="1" applyFont="1" applyFill="1" applyAlignment="1">
      <alignment horizontal="center" vertical="center"/>
    </xf>
    <xf numFmtId="0" fontId="15" fillId="0" borderId="0" xfId="64">
      <alignment vertical="center"/>
    </xf>
    <xf numFmtId="0" fontId="15" fillId="0" borderId="0" xfId="64" applyFont="1" applyAlignment="1">
      <alignment horizontal="centerContinuous" vertical="center"/>
    </xf>
    <xf numFmtId="0" fontId="16" fillId="0" borderId="0" xfId="64" applyNumberFormat="1" applyFont="1" applyFill="1" applyAlignment="1" applyProtection="1">
      <alignment horizontal="center" vertical="center"/>
    </xf>
    <xf numFmtId="49" fontId="17" fillId="2" borderId="0" xfId="64" applyNumberFormat="1" applyFont="1" applyFill="1" applyAlignment="1">
      <alignment vertical="center"/>
    </xf>
    <xf numFmtId="0" fontId="17" fillId="0" borderId="0" xfId="64" applyFont="1" applyFill="1" applyAlignment="1">
      <alignment horizontal="centerContinuous" vertical="center"/>
    </xf>
    <xf numFmtId="0" fontId="17" fillId="0" borderId="0" xfId="64" applyFont="1" applyAlignment="1">
      <alignment horizontal="centerContinuous" vertical="center"/>
    </xf>
    <xf numFmtId="0" fontId="17" fillId="2" borderId="11" xfId="64" applyFont="1" applyFill="1" applyBorder="1" applyAlignment="1">
      <alignment horizontal="centerContinuous" vertical="center"/>
    </xf>
    <xf numFmtId="0" fontId="17" fillId="2" borderId="5" xfId="64" applyFont="1" applyFill="1" applyBorder="1" applyAlignment="1">
      <alignment horizontal="centerContinuous" vertical="center"/>
    </xf>
    <xf numFmtId="0" fontId="17" fillId="2" borderId="3" xfId="64" applyNumberFormat="1" applyFont="1" applyFill="1" applyBorder="1" applyAlignment="1" applyProtection="1">
      <alignment horizontal="center" vertical="center" wrapText="1"/>
    </xf>
    <xf numFmtId="0" fontId="17" fillId="0" borderId="3" xfId="64" applyNumberFormat="1" applyFont="1" applyFill="1" applyBorder="1" applyAlignment="1" applyProtection="1">
      <alignment horizontal="center" vertical="center" wrapText="1"/>
    </xf>
    <xf numFmtId="0" fontId="17" fillId="2" borderId="2" xfId="64" applyNumberFormat="1" applyFont="1" applyFill="1" applyBorder="1" applyAlignment="1" applyProtection="1">
      <alignment horizontal="center" vertical="center" wrapText="1"/>
    </xf>
    <xf numFmtId="0" fontId="17" fillId="2" borderId="6" xfId="64" applyFont="1" applyFill="1" applyBorder="1" applyAlignment="1">
      <alignment horizontal="centerContinuous" vertical="center"/>
    </xf>
    <xf numFmtId="0" fontId="17" fillId="2" borderId="3" xfId="64" applyNumberFormat="1" applyFont="1" applyFill="1" applyBorder="1" applyAlignment="1" applyProtection="1">
      <alignment horizontal="center" vertical="center"/>
    </xf>
    <xf numFmtId="0" fontId="17" fillId="0" borderId="2" xfId="64" applyNumberFormat="1" applyFont="1" applyFill="1" applyBorder="1" applyAlignment="1" applyProtection="1">
      <alignment horizontal="center" vertical="center" wrapText="1"/>
    </xf>
    <xf numFmtId="0" fontId="17" fillId="2" borderId="1" xfId="64" applyFont="1" applyFill="1" applyBorder="1" applyAlignment="1">
      <alignment horizontal="center" vertical="center" wrapText="1"/>
    </xf>
    <xf numFmtId="0" fontId="17" fillId="2" borderId="12" xfId="64" applyFont="1" applyFill="1" applyBorder="1" applyAlignment="1">
      <alignment horizontal="center" vertical="center" wrapText="1"/>
    </xf>
    <xf numFmtId="0" fontId="17" fillId="2" borderId="11" xfId="64" applyFont="1" applyFill="1" applyBorder="1" applyAlignment="1">
      <alignment horizontal="center" vertical="center" wrapText="1"/>
    </xf>
    <xf numFmtId="3" fontId="19" fillId="2" borderId="4" xfId="9" applyNumberFormat="1" applyFont="1" applyFill="1" applyBorder="1" applyAlignment="1" applyProtection="1">
      <alignment horizontal="left" vertical="center" wrapText="1"/>
    </xf>
    <xf numFmtId="184" fontId="17" fillId="2" borderId="0" xfId="64" applyNumberFormat="1" applyFont="1" applyFill="1" applyAlignment="1">
      <alignment vertical="center"/>
    </xf>
    <xf numFmtId="0" fontId="17" fillId="2" borderId="2" xfId="64" applyNumberFormat="1" applyFont="1" applyFill="1" applyBorder="1" applyAlignment="1" applyProtection="1">
      <alignment horizontal="center" vertical="center"/>
    </xf>
    <xf numFmtId="0" fontId="17" fillId="2" borderId="14" xfId="64" applyNumberFormat="1" applyFont="1" applyFill="1" applyBorder="1" applyAlignment="1" applyProtection="1">
      <alignment horizontal="center" vertical="center" wrapText="1"/>
    </xf>
    <xf numFmtId="184" fontId="17" fillId="2" borderId="14" xfId="64" applyNumberFormat="1" applyFont="1" applyFill="1" applyBorder="1" applyAlignment="1" applyProtection="1">
      <alignment horizontal="center" vertical="center" wrapText="1"/>
    </xf>
    <xf numFmtId="0" fontId="17" fillId="2" borderId="11" xfId="64" applyNumberFormat="1" applyFont="1" applyFill="1" applyBorder="1" applyAlignment="1" applyProtection="1">
      <alignment horizontal="center" vertical="center" wrapText="1"/>
    </xf>
    <xf numFmtId="184" fontId="17" fillId="2" borderId="2" xfId="64" applyNumberFormat="1" applyFont="1" applyFill="1" applyBorder="1" applyAlignment="1" applyProtection="1">
      <alignment horizontal="center" vertical="center" wrapText="1"/>
    </xf>
    <xf numFmtId="0" fontId="17" fillId="2" borderId="2" xfId="64" applyFont="1" applyFill="1" applyBorder="1" applyAlignment="1">
      <alignment horizontal="center" vertical="center" wrapText="1"/>
    </xf>
    <xf numFmtId="182" fontId="17" fillId="0" borderId="3" xfId="64" applyNumberFormat="1" applyFont="1" applyFill="1" applyBorder="1" applyAlignment="1" applyProtection="1">
      <alignment horizontal="right" vertical="center" wrapText="1"/>
    </xf>
    <xf numFmtId="182" fontId="17" fillId="0" borderId="2" xfId="64" applyNumberFormat="1" applyFont="1" applyFill="1" applyBorder="1" applyAlignment="1" applyProtection="1">
      <alignment horizontal="right" vertical="center" wrapText="1"/>
    </xf>
    <xf numFmtId="0" fontId="15" fillId="0" borderId="0" xfId="64" applyFont="1" applyAlignment="1">
      <alignment horizontal="right" vertical="center" wrapText="1"/>
    </xf>
    <xf numFmtId="0" fontId="15" fillId="0" borderId="1" xfId="64" applyFont="1" applyBorder="1" applyAlignment="1">
      <alignment horizontal="left" vertical="center" wrapText="1"/>
    </xf>
    <xf numFmtId="0" fontId="19" fillId="2" borderId="1" xfId="64" applyNumberFormat="1" applyFont="1" applyFill="1" applyBorder="1" applyAlignment="1" applyProtection="1">
      <alignment horizontal="right" vertical="center"/>
    </xf>
    <xf numFmtId="0" fontId="17" fillId="2" borderId="1" xfId="64" applyNumberFormat="1" applyFont="1" applyFill="1" applyBorder="1" applyAlignment="1" applyProtection="1">
      <alignment horizontal="right" vertical="center"/>
    </xf>
    <xf numFmtId="0" fontId="15" fillId="2" borderId="4" xfId="64" applyFont="1" applyFill="1" applyBorder="1" applyAlignment="1">
      <alignment horizontal="center" vertical="center" wrapText="1"/>
    </xf>
    <xf numFmtId="0" fontId="15" fillId="2" borderId="14" xfId="64" applyFont="1" applyFill="1" applyBorder="1" applyAlignment="1">
      <alignment horizontal="center" vertical="center" wrapText="1"/>
    </xf>
    <xf numFmtId="0" fontId="15" fillId="2" borderId="4" xfId="64" applyFont="1" applyFill="1" applyBorder="1" applyAlignment="1" applyProtection="1">
      <alignment horizontal="center" vertical="center" wrapText="1"/>
      <protection locked="0"/>
    </xf>
    <xf numFmtId="0" fontId="15" fillId="2" borderId="2" xfId="64" applyFont="1" applyFill="1" applyBorder="1" applyAlignment="1">
      <alignment horizontal="center" vertical="center" wrapText="1"/>
    </xf>
    <xf numFmtId="0" fontId="17" fillId="2" borderId="15" xfId="64" applyFont="1" applyFill="1" applyBorder="1" applyAlignment="1">
      <alignment horizontal="center" vertical="center" wrapText="1"/>
    </xf>
    <xf numFmtId="0" fontId="17" fillId="2" borderId="5" xfId="64" applyFont="1" applyFill="1" applyBorder="1" applyAlignment="1">
      <alignment horizontal="center" vertical="center" wrapText="1"/>
    </xf>
    <xf numFmtId="182" fontId="15" fillId="0" borderId="2" xfId="64" applyNumberFormat="1" applyFont="1" applyFill="1" applyBorder="1" applyAlignment="1" applyProtection="1">
      <alignment horizontal="right" vertical="center" wrapText="1"/>
    </xf>
    <xf numFmtId="182" fontId="15" fillId="0" borderId="13" xfId="64" applyNumberFormat="1" applyFont="1" applyFill="1" applyBorder="1" applyAlignment="1" applyProtection="1">
      <alignment horizontal="right" vertical="center" wrapText="1"/>
    </xf>
    <xf numFmtId="182" fontId="15" fillId="0" borderId="3" xfId="64" applyNumberFormat="1" applyFont="1" applyFill="1" applyBorder="1" applyAlignment="1" applyProtection="1">
      <alignment horizontal="right" vertical="center" wrapText="1"/>
    </xf>
    <xf numFmtId="0" fontId="15" fillId="0" borderId="0" xfId="57" applyFill="1">
      <alignment vertical="center"/>
    </xf>
    <xf numFmtId="0" fontId="17" fillId="0" borderId="0" xfId="57" applyFont="1" applyAlignment="1">
      <alignment horizontal="centerContinuous" vertical="center"/>
    </xf>
    <xf numFmtId="0" fontId="15" fillId="0" borderId="0" xfId="57">
      <alignment vertical="center"/>
    </xf>
    <xf numFmtId="0" fontId="17" fillId="0" borderId="0" xfId="57" applyFont="1" applyAlignment="1">
      <alignment horizontal="right" vertical="center" wrapText="1"/>
    </xf>
    <xf numFmtId="0" fontId="16" fillId="0" borderId="0" xfId="57" applyNumberFormat="1" applyFont="1" applyFill="1" applyAlignment="1" applyProtection="1">
      <alignment horizontal="center" vertical="center"/>
    </xf>
    <xf numFmtId="0" fontId="17" fillId="0" borderId="1" xfId="57" applyFont="1" applyBorder="1" applyAlignment="1">
      <alignment horizontal="centerContinuous" vertical="center" wrapText="1"/>
    </xf>
    <xf numFmtId="0" fontId="17" fillId="0" borderId="1" xfId="57" applyFont="1" applyBorder="1" applyAlignment="1">
      <alignment horizontal="left" vertical="center" wrapText="1"/>
    </xf>
    <xf numFmtId="0" fontId="17" fillId="0" borderId="0" xfId="57" applyFont="1" applyFill="1" applyAlignment="1">
      <alignment horizontal="left" vertical="center" wrapText="1"/>
    </xf>
    <xf numFmtId="0" fontId="17" fillId="0" borderId="0" xfId="57" applyFont="1" applyAlignment="1">
      <alignment horizontal="left" vertical="center" wrapText="1"/>
    </xf>
    <xf numFmtId="0" fontId="17" fillId="0" borderId="2" xfId="57" applyFont="1" applyFill="1" applyBorder="1" applyAlignment="1">
      <alignment horizontal="center" vertical="center" wrapText="1"/>
    </xf>
    <xf numFmtId="0" fontId="17" fillId="2" borderId="2" xfId="57" applyFont="1" applyFill="1" applyBorder="1" applyAlignment="1">
      <alignment horizontal="center" vertical="center" wrapText="1"/>
    </xf>
    <xf numFmtId="49" fontId="17" fillId="2" borderId="2" xfId="57" applyNumberFormat="1" applyFont="1" applyFill="1" applyBorder="1" applyAlignment="1" applyProtection="1">
      <alignment horizontal="center" vertical="center" wrapText="1"/>
    </xf>
    <xf numFmtId="0" fontId="17" fillId="2" borderId="3" xfId="57" applyFont="1" applyFill="1" applyBorder="1" applyAlignment="1">
      <alignment horizontal="center" vertical="center" wrapText="1"/>
    </xf>
    <xf numFmtId="0" fontId="17" fillId="2" borderId="2" xfId="57" applyNumberFormat="1" applyFont="1" applyFill="1" applyBorder="1" applyAlignment="1" applyProtection="1">
      <alignment horizontal="center" vertical="center" wrapText="1"/>
    </xf>
    <xf numFmtId="0" fontId="17" fillId="2" borderId="11" xfId="57" applyFont="1" applyFill="1" applyBorder="1" applyAlignment="1">
      <alignment horizontal="center" vertical="center" wrapText="1"/>
    </xf>
    <xf numFmtId="49" fontId="17" fillId="0" borderId="3" xfId="57" applyNumberFormat="1" applyFont="1" applyFill="1" applyBorder="1" applyAlignment="1" applyProtection="1">
      <alignment horizontal="center" vertical="center" wrapText="1"/>
    </xf>
    <xf numFmtId="49" fontId="17" fillId="0" borderId="2" xfId="57" applyNumberFormat="1" applyFont="1" applyFill="1" applyBorder="1" applyAlignment="1" applyProtection="1">
      <alignment horizontal="center" vertical="center" wrapText="1"/>
    </xf>
    <xf numFmtId="0" fontId="17" fillId="0" borderId="13" xfId="57" applyNumberFormat="1" applyFont="1" applyFill="1" applyBorder="1" applyAlignment="1" applyProtection="1">
      <alignment horizontal="left" vertical="center" wrapText="1"/>
    </xf>
    <xf numFmtId="179" fontId="17" fillId="0" borderId="3" xfId="57" applyNumberFormat="1" applyFont="1" applyFill="1" applyBorder="1" applyAlignment="1" applyProtection="1">
      <alignment horizontal="right" vertical="center" wrapText="1"/>
    </xf>
    <xf numFmtId="179" fontId="17" fillId="0" borderId="2" xfId="57" applyNumberFormat="1" applyFont="1" applyFill="1" applyBorder="1" applyAlignment="1" applyProtection="1">
      <alignment horizontal="right" vertical="center" wrapText="1"/>
    </xf>
    <xf numFmtId="179" fontId="17" fillId="0" borderId="13" xfId="57" applyNumberFormat="1" applyFont="1" applyFill="1" applyBorder="1" applyAlignment="1" applyProtection="1">
      <alignment horizontal="right" vertical="center" wrapText="1"/>
    </xf>
    <xf numFmtId="0" fontId="17" fillId="0" borderId="0" xfId="57" applyFont="1" applyAlignment="1">
      <alignment horizontal="right" vertical="top"/>
    </xf>
    <xf numFmtId="0" fontId="19" fillId="0" borderId="1" xfId="57" applyNumberFormat="1" applyFont="1" applyFill="1" applyBorder="1" applyAlignment="1" applyProtection="1">
      <alignment horizontal="right" vertical="center"/>
    </xf>
    <xf numFmtId="0" fontId="17" fillId="0" borderId="1" xfId="57" applyNumberFormat="1" applyFont="1" applyFill="1" applyBorder="1" applyAlignment="1" applyProtection="1">
      <alignment horizontal="right" vertical="center"/>
    </xf>
    <xf numFmtId="0" fontId="17" fillId="2" borderId="9" xfId="57" applyNumberFormat="1" applyFont="1" applyFill="1" applyBorder="1" applyAlignment="1" applyProtection="1">
      <alignment horizontal="center" vertical="center"/>
    </xf>
    <xf numFmtId="0" fontId="17" fillId="2" borderId="14" xfId="57" applyNumberFormat="1" applyFont="1" applyFill="1" applyBorder="1" applyAlignment="1" applyProtection="1">
      <alignment horizontal="center" vertical="center"/>
    </xf>
    <xf numFmtId="0" fontId="17" fillId="2" borderId="3" xfId="57" applyNumberFormat="1" applyFont="1" applyFill="1" applyBorder="1" applyAlignment="1" applyProtection="1">
      <alignment horizontal="center" vertical="center"/>
    </xf>
    <xf numFmtId="0" fontId="17" fillId="2" borderId="2" xfId="57" applyNumberFormat="1" applyFont="1" applyFill="1" applyBorder="1" applyAlignment="1" applyProtection="1">
      <alignment horizontal="center" vertical="center"/>
    </xf>
    <xf numFmtId="0" fontId="15" fillId="2" borderId="11" xfId="57" applyFill="1" applyBorder="1" applyAlignment="1">
      <alignment horizontal="center" vertical="center"/>
    </xf>
    <xf numFmtId="0" fontId="17" fillId="2" borderId="12" xfId="57" applyFont="1" applyFill="1" applyBorder="1" applyAlignment="1">
      <alignment horizontal="center" vertical="center"/>
    </xf>
    <xf numFmtId="0" fontId="17" fillId="0" borderId="0" xfId="57" applyFont="1" applyAlignment="1">
      <alignment horizontal="center" vertical="center" wrapText="1"/>
    </xf>
    <xf numFmtId="0" fontId="17" fillId="0" borderId="0" xfId="57" applyFont="1" applyFill="1" applyAlignment="1">
      <alignment horizontal="centerContinuous" vertical="center"/>
    </xf>
    <xf numFmtId="0" fontId="15" fillId="0" borderId="0" xfId="29" applyFill="1">
      <alignment vertical="center"/>
    </xf>
    <xf numFmtId="0" fontId="17" fillId="0" borderId="0" xfId="29" applyFont="1" applyAlignment="1">
      <alignment horizontal="centerContinuous" vertical="center"/>
    </xf>
    <xf numFmtId="0" fontId="15" fillId="0" borderId="0" xfId="29">
      <alignment vertical="center"/>
    </xf>
    <xf numFmtId="0" fontId="17" fillId="0" borderId="0" xfId="29" applyFont="1" applyAlignment="1">
      <alignment horizontal="right" vertical="center"/>
    </xf>
    <xf numFmtId="0" fontId="16" fillId="0" borderId="0" xfId="29" applyNumberFormat="1" applyFont="1" applyFill="1" applyAlignment="1" applyProtection="1">
      <alignment horizontal="center" vertical="center"/>
    </xf>
    <xf numFmtId="0" fontId="17" fillId="0" borderId="1" xfId="29" applyFont="1" applyBorder="1" applyAlignment="1">
      <alignment horizontal="left" vertical="center" wrapText="1"/>
    </xf>
    <xf numFmtId="0" fontId="17" fillId="0" borderId="0" xfId="29" applyFont="1" applyAlignment="1">
      <alignment horizontal="left" vertical="center" wrapText="1"/>
    </xf>
    <xf numFmtId="0" fontId="17" fillId="2" borderId="2" xfId="29" applyFont="1" applyFill="1" applyBorder="1" applyAlignment="1">
      <alignment horizontal="center" vertical="center" wrapText="1"/>
    </xf>
    <xf numFmtId="0" fontId="17" fillId="2" borderId="3" xfId="29" applyFont="1" applyFill="1" applyBorder="1" applyAlignment="1">
      <alignment horizontal="center" vertical="center" wrapText="1"/>
    </xf>
    <xf numFmtId="0" fontId="17" fillId="2" borderId="2" xfId="29" applyNumberFormat="1" applyFont="1" applyFill="1" applyBorder="1" applyAlignment="1" applyProtection="1">
      <alignment horizontal="center" vertical="center" wrapText="1"/>
    </xf>
    <xf numFmtId="0" fontId="17" fillId="2" borderId="11" xfId="29" applyFont="1" applyFill="1" applyBorder="1" applyAlignment="1">
      <alignment horizontal="center" vertical="center" wrapText="1"/>
    </xf>
    <xf numFmtId="49" fontId="17" fillId="0" borderId="2" xfId="29" applyNumberFormat="1" applyFont="1" applyFill="1" applyBorder="1" applyAlignment="1" applyProtection="1">
      <alignment horizontal="left" vertical="center" wrapText="1"/>
    </xf>
    <xf numFmtId="49" fontId="17" fillId="0" borderId="13" xfId="29" applyNumberFormat="1" applyFont="1" applyFill="1" applyBorder="1" applyAlignment="1" applyProtection="1">
      <alignment horizontal="left" vertical="center" wrapText="1"/>
    </xf>
    <xf numFmtId="181" fontId="19" fillId="0" borderId="3" xfId="9" applyNumberFormat="1" applyFont="1" applyFill="1" applyBorder="1" applyAlignment="1" applyProtection="1">
      <alignment horizontal="right" vertical="center" wrapText="1"/>
    </xf>
    <xf numFmtId="185" fontId="17" fillId="0" borderId="3" xfId="29" applyNumberFormat="1" applyFont="1" applyFill="1" applyBorder="1" applyAlignment="1" applyProtection="1">
      <alignment horizontal="right" vertical="center" wrapText="1"/>
    </xf>
    <xf numFmtId="181" fontId="19" fillId="2" borderId="4" xfId="0" applyNumberFormat="1" applyFont="1" applyFill="1" applyBorder="1" applyAlignment="1" applyProtection="1">
      <alignment horizontal="right" vertical="center" wrapText="1"/>
    </xf>
    <xf numFmtId="4" fontId="0" fillId="2" borderId="4" xfId="0" applyNumberFormat="1" applyFont="1" applyFill="1" applyBorder="1" applyAlignment="1" applyProtection="1">
      <alignment horizontal="right" vertical="center" wrapText="1"/>
    </xf>
    <xf numFmtId="0" fontId="17" fillId="0" borderId="0" xfId="29" applyFont="1" applyFill="1" applyAlignment="1">
      <alignment horizontal="centerContinuous" vertical="center"/>
    </xf>
    <xf numFmtId="181" fontId="17" fillId="0" borderId="0" xfId="29" applyNumberFormat="1" applyFont="1" applyFill="1" applyAlignment="1">
      <alignment horizontal="centerContinuous" vertical="center"/>
    </xf>
    <xf numFmtId="49" fontId="15" fillId="0" borderId="0" xfId="0" applyNumberFormat="1" applyFont="1" applyFill="1" applyAlignment="1" applyProtection="1">
      <alignment horizontal="right" vertical="top"/>
    </xf>
    <xf numFmtId="0" fontId="19" fillId="0" borderId="1" xfId="29" applyNumberFormat="1" applyFont="1" applyFill="1" applyBorder="1" applyAlignment="1" applyProtection="1">
      <alignment horizontal="right" vertical="center" wrapText="1"/>
    </xf>
    <xf numFmtId="0" fontId="17" fillId="0" borderId="1" xfId="29" applyNumberFormat="1" applyFont="1" applyFill="1" applyBorder="1" applyAlignment="1" applyProtection="1">
      <alignment horizontal="right" vertical="center" wrapText="1"/>
    </xf>
    <xf numFmtId="0" fontId="17" fillId="2" borderId="14" xfId="29" applyFont="1" applyFill="1" applyBorder="1" applyAlignment="1">
      <alignment horizontal="center" vertical="center" wrapText="1"/>
    </xf>
    <xf numFmtId="0" fontId="15" fillId="0" borderId="14" xfId="29" applyNumberFormat="1" applyFont="1" applyFill="1" applyBorder="1" applyAlignment="1" applyProtection="1">
      <alignment vertical="center"/>
    </xf>
    <xf numFmtId="0" fontId="15" fillId="0" borderId="2" xfId="29" applyNumberFormat="1" applyFont="1" applyFill="1" applyBorder="1" applyAlignment="1" applyProtection="1">
      <alignment vertical="center"/>
    </xf>
    <xf numFmtId="0" fontId="17" fillId="2" borderId="11" xfId="29" applyFont="1" applyFill="1" applyBorder="1" applyAlignment="1">
      <alignment horizontal="center" vertical="center"/>
    </xf>
    <xf numFmtId="185" fontId="17" fillId="0" borderId="2" xfId="29" applyNumberFormat="1" applyFont="1" applyFill="1" applyBorder="1" applyAlignment="1" applyProtection="1">
      <alignment horizontal="right" vertical="center" wrapText="1"/>
    </xf>
    <xf numFmtId="0" fontId="17" fillId="0" borderId="0" xfId="0" applyNumberFormat="1" applyFont="1" applyFill="1" applyAlignment="1" applyProtection="1">
      <alignment horizontal="right" vertical="center"/>
    </xf>
    <xf numFmtId="0" fontId="17" fillId="0" borderId="2" xfId="0" applyNumberFormat="1" applyFont="1" applyFill="1" applyBorder="1" applyAlignment="1" applyProtection="1">
      <alignment vertical="center"/>
    </xf>
    <xf numFmtId="43" fontId="17" fillId="0" borderId="2" xfId="9" applyFont="1" applyFill="1" applyBorder="1" applyAlignment="1" applyProtection="1">
      <alignment horizontal="right" vertical="center" wrapText="1"/>
    </xf>
    <xf numFmtId="0" fontId="17" fillId="0" borderId="2" xfId="0" applyFont="1" applyFill="1" applyBorder="1" applyAlignment="1">
      <alignment vertical="center"/>
    </xf>
    <xf numFmtId="177" fontId="17" fillId="0" borderId="2" xfId="0" applyNumberFormat="1" applyFont="1" applyFill="1" applyBorder="1" applyAlignment="1">
      <alignment horizontal="right" vertical="center" wrapText="1"/>
    </xf>
    <xf numFmtId="0" fontId="17" fillId="0" borderId="2" xfId="65" applyFont="1" applyFill="1" applyBorder="1">
      <alignment vertical="center"/>
    </xf>
    <xf numFmtId="0" fontId="0" fillId="0" borderId="2" xfId="0" applyFill="1" applyBorder="1"/>
    <xf numFmtId="0" fontId="17" fillId="0" borderId="2" xfId="0" applyNumberFormat="1" applyFont="1" applyFill="1" applyBorder="1" applyAlignment="1" applyProtection="1">
      <alignment horizontal="left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 applyProtection="1">
      <alignment horizontal="left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34CAB730E9A49B381A8B2597D07D69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385200E607F04804B5C7988757B03D63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常规_E8AF75BCA17C4A7BA79F29CA83B6F5A7" xfId="24"/>
    <cellStyle name="标题 3" xfId="25" builtinId="18"/>
    <cellStyle name="60% - 强调文字颜色 4" xfId="26" builtinId="44"/>
    <cellStyle name="输出" xfId="27" builtinId="21"/>
    <cellStyle name="计算" xfId="28" builtinId="22"/>
    <cellStyle name="常规_F2C9F44EAE6D41698431DB70DDBCF964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01024199FB0E4AA990B5AE7002822FBB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FA85956AF29D46888C80C611E9FB4855" xfId="46"/>
    <cellStyle name="常规_5E9FB8AE66E14E3CBF0A58F4E691094F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_EA9ADEE351EC4FBE8D6B10FECBD78F3B" xfId="57"/>
    <cellStyle name="常规_0B6CD2B80CC44853A61EA0F3C70718A7" xfId="58"/>
    <cellStyle name="常规_16D242D3E8CA48A39E7BABAD4C2ADF34" xfId="59"/>
    <cellStyle name="常规_39487248717147F198562F069F2ADD01" xfId="60"/>
    <cellStyle name="常规_76F45534EFC8460DA0F4824A8C8A34BC" xfId="61"/>
    <cellStyle name="常规_895BA4DC252E44F38DB6B1093505760C" xfId="62"/>
    <cellStyle name="常规_9BD24174709145A1A19E8F64762D88B5" xfId="63"/>
    <cellStyle name="常规_AB1B1E38243A4EE5BA45BBBA49A942B7" xfId="64"/>
    <cellStyle name="常规_部门收支总表" xfId="65"/>
    <cellStyle name="常规_工资福利" xfId="6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I13" sqref="I13"/>
    </sheetView>
  </sheetViews>
  <sheetFormatPr defaultColWidth="9" defaultRowHeight="14.25" outlineLevelCol="7"/>
  <cols>
    <col min="1" max="1" width="33.875" customWidth="1"/>
    <col min="2" max="2" width="13.375" customWidth="1"/>
    <col min="3" max="3" width="22.125" customWidth="1"/>
    <col min="4" max="4" width="14.5" customWidth="1"/>
    <col min="5" max="5" width="22.625" customWidth="1"/>
    <col min="6" max="6" width="12.875" customWidth="1"/>
    <col min="7" max="7" width="21.75" customWidth="1"/>
    <col min="8" max="8" width="14.25" customWidth="1"/>
  </cols>
  <sheetData>
    <row r="1" ht="20.25" customHeight="1" spans="1:8">
      <c r="A1" s="368"/>
      <c r="B1" s="369"/>
      <c r="C1" s="369"/>
      <c r="D1" s="369"/>
      <c r="E1" s="369"/>
      <c r="H1" s="549" t="s">
        <v>0</v>
      </c>
    </row>
    <row r="2" ht="20.25" customHeight="1" spans="1:8">
      <c r="A2" s="371" t="s">
        <v>1</v>
      </c>
      <c r="B2" s="371"/>
      <c r="C2" s="371"/>
      <c r="D2" s="371"/>
      <c r="E2" s="371"/>
      <c r="F2" s="371"/>
      <c r="G2" s="371"/>
      <c r="H2" s="371"/>
    </row>
    <row r="3" ht="16.5" customHeight="1" spans="1:8">
      <c r="A3" s="372"/>
      <c r="B3" s="372"/>
      <c r="C3" s="372"/>
      <c r="D3" s="373"/>
      <c r="E3" s="373"/>
      <c r="H3" s="557" t="s">
        <v>2</v>
      </c>
    </row>
    <row r="4" ht="16.5" customHeight="1" spans="1:8">
      <c r="A4" s="375" t="s">
        <v>3</v>
      </c>
      <c r="B4" s="375"/>
      <c r="C4" s="377" t="s">
        <v>4</v>
      </c>
      <c r="D4" s="377"/>
      <c r="E4" s="377"/>
      <c r="F4" s="377"/>
      <c r="G4" s="377"/>
      <c r="H4" s="377"/>
    </row>
    <row r="5" ht="15" customHeight="1" spans="1:8">
      <c r="A5" s="376" t="s">
        <v>5</v>
      </c>
      <c r="B5" s="376" t="s">
        <v>6</v>
      </c>
      <c r="C5" s="377" t="s">
        <v>7</v>
      </c>
      <c r="D5" s="376" t="s">
        <v>6</v>
      </c>
      <c r="E5" s="377" t="s">
        <v>8</v>
      </c>
      <c r="F5" s="376" t="s">
        <v>6</v>
      </c>
      <c r="G5" s="377" t="s">
        <v>9</v>
      </c>
      <c r="H5" s="376" t="s">
        <v>6</v>
      </c>
    </row>
    <row r="6" s="87" customFormat="1" ht="15" customHeight="1" spans="1:8">
      <c r="A6" s="558" t="s">
        <v>10</v>
      </c>
      <c r="B6" s="559">
        <v>9945425</v>
      </c>
      <c r="C6" s="558" t="s">
        <v>11</v>
      </c>
      <c r="D6" s="559">
        <v>9945425</v>
      </c>
      <c r="E6" s="558" t="s">
        <v>12</v>
      </c>
      <c r="F6" s="559">
        <v>9945425</v>
      </c>
      <c r="G6" s="560" t="s">
        <v>13</v>
      </c>
      <c r="H6" s="559">
        <v>3095647</v>
      </c>
    </row>
    <row r="7" s="87" customFormat="1" ht="15" customHeight="1" spans="1:8">
      <c r="A7" s="558" t="s">
        <v>14</v>
      </c>
      <c r="B7" s="559">
        <v>9945425</v>
      </c>
      <c r="C7" s="560" t="s">
        <v>15</v>
      </c>
      <c r="D7" s="379"/>
      <c r="E7" s="558" t="s">
        <v>16</v>
      </c>
      <c r="F7" s="559">
        <v>3095647</v>
      </c>
      <c r="G7" s="560" t="s">
        <v>17</v>
      </c>
      <c r="H7" s="559">
        <v>6849778</v>
      </c>
    </row>
    <row r="8" s="87" customFormat="1" ht="15" customHeight="1" spans="1:8">
      <c r="A8" s="558" t="s">
        <v>18</v>
      </c>
      <c r="B8" s="379"/>
      <c r="C8" s="558" t="s">
        <v>19</v>
      </c>
      <c r="D8" s="379"/>
      <c r="E8" s="558" t="s">
        <v>20</v>
      </c>
      <c r="F8" s="559">
        <v>6849778</v>
      </c>
      <c r="G8" s="560" t="s">
        <v>21</v>
      </c>
      <c r="H8" s="561"/>
    </row>
    <row r="9" s="87" customFormat="1" ht="15" customHeight="1" spans="1:8">
      <c r="A9" s="558" t="s">
        <v>22</v>
      </c>
      <c r="B9" s="379"/>
      <c r="C9" s="558" t="s">
        <v>23</v>
      </c>
      <c r="D9" s="379"/>
      <c r="E9" s="558" t="s">
        <v>24</v>
      </c>
      <c r="F9" s="379"/>
      <c r="G9" s="560" t="s">
        <v>25</v>
      </c>
      <c r="H9" s="561"/>
    </row>
    <row r="10" s="87" customFormat="1" ht="15" customHeight="1" spans="1:8">
      <c r="A10" s="558" t="s">
        <v>26</v>
      </c>
      <c r="B10" s="379"/>
      <c r="C10" s="558" t="s">
        <v>27</v>
      </c>
      <c r="D10" s="379"/>
      <c r="E10" s="558" t="s">
        <v>28</v>
      </c>
      <c r="F10" s="379"/>
      <c r="G10" s="560" t="s">
        <v>29</v>
      </c>
      <c r="H10" s="561"/>
    </row>
    <row r="11" s="87" customFormat="1" ht="15" customHeight="1" spans="1:8">
      <c r="A11" s="558" t="s">
        <v>30</v>
      </c>
      <c r="B11" s="379"/>
      <c r="C11" s="558" t="s">
        <v>31</v>
      </c>
      <c r="D11" s="379"/>
      <c r="E11" s="562" t="s">
        <v>32</v>
      </c>
      <c r="F11" s="379"/>
      <c r="G11" s="560" t="s">
        <v>33</v>
      </c>
      <c r="H11" s="561"/>
    </row>
    <row r="12" s="87" customFormat="1" ht="15" customHeight="1" spans="1:8">
      <c r="A12" s="558" t="s">
        <v>34</v>
      </c>
      <c r="B12" s="379"/>
      <c r="C12" s="558" t="s">
        <v>35</v>
      </c>
      <c r="D12" s="379"/>
      <c r="E12" s="562" t="s">
        <v>36</v>
      </c>
      <c r="F12" s="379"/>
      <c r="G12" s="560" t="s">
        <v>37</v>
      </c>
      <c r="H12" s="561"/>
    </row>
    <row r="13" s="87" customFormat="1" ht="15" customHeight="1" spans="1:8">
      <c r="A13" s="558" t="s">
        <v>38</v>
      </c>
      <c r="B13" s="379"/>
      <c r="C13" s="558" t="s">
        <v>39</v>
      </c>
      <c r="D13" s="379"/>
      <c r="E13" s="562" t="s">
        <v>40</v>
      </c>
      <c r="F13" s="379"/>
      <c r="G13" s="560" t="s">
        <v>41</v>
      </c>
      <c r="H13" s="561"/>
    </row>
    <row r="14" s="87" customFormat="1" ht="15" customHeight="1" spans="1:8">
      <c r="A14" s="558" t="s">
        <v>42</v>
      </c>
      <c r="B14" s="379"/>
      <c r="C14" s="558" t="s">
        <v>43</v>
      </c>
      <c r="D14" s="379"/>
      <c r="E14" s="562" t="s">
        <v>44</v>
      </c>
      <c r="F14" s="379"/>
      <c r="G14" s="560" t="s">
        <v>45</v>
      </c>
      <c r="H14" s="561"/>
    </row>
    <row r="15" s="87" customFormat="1" ht="15" customHeight="1" spans="1:8">
      <c r="A15" s="558"/>
      <c r="B15" s="379"/>
      <c r="C15" s="558" t="s">
        <v>46</v>
      </c>
      <c r="D15" s="379"/>
      <c r="E15" s="562" t="s">
        <v>47</v>
      </c>
      <c r="F15" s="379"/>
      <c r="G15" s="560" t="s">
        <v>48</v>
      </c>
      <c r="H15" s="561"/>
    </row>
    <row r="16" s="87" customFormat="1" ht="15" customHeight="1" spans="1:8">
      <c r="A16" s="563"/>
      <c r="B16" s="379"/>
      <c r="C16" s="558" t="s">
        <v>49</v>
      </c>
      <c r="D16" s="379"/>
      <c r="E16" s="562" t="s">
        <v>50</v>
      </c>
      <c r="F16" s="379"/>
      <c r="G16" s="560" t="s">
        <v>51</v>
      </c>
      <c r="H16" s="561"/>
    </row>
    <row r="17" s="87" customFormat="1" ht="15" customHeight="1" spans="1:8">
      <c r="A17" s="558"/>
      <c r="B17" s="379"/>
      <c r="C17" s="558" t="s">
        <v>52</v>
      </c>
      <c r="D17" s="379"/>
      <c r="E17" s="562" t="s">
        <v>53</v>
      </c>
      <c r="F17" s="379"/>
      <c r="G17" s="560" t="s">
        <v>54</v>
      </c>
      <c r="H17" s="561"/>
    </row>
    <row r="18" s="87" customFormat="1" ht="15" customHeight="1" spans="1:8">
      <c r="A18" s="558"/>
      <c r="B18" s="379"/>
      <c r="C18" s="564" t="s">
        <v>55</v>
      </c>
      <c r="D18" s="379"/>
      <c r="E18" s="558" t="s">
        <v>56</v>
      </c>
      <c r="F18" s="379"/>
      <c r="G18" s="560" t="s">
        <v>57</v>
      </c>
      <c r="H18" s="561"/>
    </row>
    <row r="19" s="87" customFormat="1" ht="15" customHeight="1" spans="1:8">
      <c r="A19" s="563"/>
      <c r="B19" s="379"/>
      <c r="C19" s="564" t="s">
        <v>58</v>
      </c>
      <c r="D19" s="379"/>
      <c r="E19" s="558" t="s">
        <v>59</v>
      </c>
      <c r="F19" s="379"/>
      <c r="G19" s="560" t="s">
        <v>60</v>
      </c>
      <c r="H19" s="561"/>
    </row>
    <row r="20" s="87" customFormat="1" ht="15.75" customHeight="1" spans="1:8">
      <c r="A20" s="563"/>
      <c r="B20" s="379"/>
      <c r="C20" s="564" t="s">
        <v>61</v>
      </c>
      <c r="D20" s="379"/>
      <c r="E20" s="558" t="s">
        <v>62</v>
      </c>
      <c r="F20" s="379"/>
      <c r="G20" s="560" t="s">
        <v>63</v>
      </c>
      <c r="H20" s="561"/>
    </row>
    <row r="21" s="87" customFormat="1" ht="15" customHeight="1" spans="1:8">
      <c r="A21" s="558"/>
      <c r="B21" s="379"/>
      <c r="C21" s="564" t="s">
        <v>64</v>
      </c>
      <c r="D21" s="379"/>
      <c r="E21" s="558"/>
      <c r="F21" s="379"/>
      <c r="G21" s="560"/>
      <c r="H21" s="561"/>
    </row>
    <row r="22" s="87" customFormat="1" ht="15" customHeight="1" spans="1:8">
      <c r="A22" s="558"/>
      <c r="B22" s="379"/>
      <c r="C22" s="564" t="s">
        <v>65</v>
      </c>
      <c r="D22" s="379"/>
      <c r="E22" s="558"/>
      <c r="F22" s="379"/>
      <c r="G22" s="560"/>
      <c r="H22" s="561"/>
    </row>
    <row r="23" s="87" customFormat="1" ht="15" customHeight="1" spans="1:8">
      <c r="A23" s="558"/>
      <c r="B23" s="379"/>
      <c r="C23" s="564" t="s">
        <v>66</v>
      </c>
      <c r="D23" s="379"/>
      <c r="E23" s="558"/>
      <c r="F23" s="379"/>
      <c r="G23" s="560"/>
      <c r="H23" s="561"/>
    </row>
    <row r="24" s="87" customFormat="1" ht="15" customHeight="1" spans="1:8">
      <c r="A24" s="558"/>
      <c r="B24" s="379"/>
      <c r="C24" s="564" t="s">
        <v>67</v>
      </c>
      <c r="D24" s="379"/>
      <c r="E24" s="558"/>
      <c r="F24" s="379"/>
      <c r="G24" s="560"/>
      <c r="H24" s="561"/>
    </row>
    <row r="25" s="87" customFormat="1" ht="15" customHeight="1" spans="1:8">
      <c r="A25" s="558"/>
      <c r="B25" s="379"/>
      <c r="C25" s="564" t="s">
        <v>68</v>
      </c>
      <c r="D25" s="379"/>
      <c r="E25" s="558"/>
      <c r="F25" s="379"/>
      <c r="G25" s="560"/>
      <c r="H25" s="561"/>
    </row>
    <row r="26" s="87" customFormat="1" ht="15" customHeight="1" spans="1:8">
      <c r="A26" s="565" t="s">
        <v>69</v>
      </c>
      <c r="B26" s="559">
        <v>9945425</v>
      </c>
      <c r="C26" s="565" t="s">
        <v>70</v>
      </c>
      <c r="D26" s="559">
        <v>9945425</v>
      </c>
      <c r="E26" s="565" t="s">
        <v>70</v>
      </c>
      <c r="F26" s="559">
        <v>9945425</v>
      </c>
      <c r="G26" s="566" t="s">
        <v>71</v>
      </c>
      <c r="H26" s="559">
        <v>9945425</v>
      </c>
    </row>
    <row r="27" s="87" customFormat="1" ht="15" customHeight="1" spans="1:8">
      <c r="A27" s="558" t="s">
        <v>72</v>
      </c>
      <c r="B27" s="379">
        <v>0</v>
      </c>
      <c r="C27" s="558"/>
      <c r="D27" s="379"/>
      <c r="E27" s="558"/>
      <c r="F27" s="379"/>
      <c r="G27" s="566"/>
      <c r="H27" s="561"/>
    </row>
    <row r="28" s="87" customFormat="1" ht="13.5" customHeight="1" spans="1:8">
      <c r="A28" s="565" t="s">
        <v>73</v>
      </c>
      <c r="B28" s="559">
        <v>9945425</v>
      </c>
      <c r="C28" s="565" t="s">
        <v>74</v>
      </c>
      <c r="D28" s="559">
        <v>9945425</v>
      </c>
      <c r="E28" s="565" t="s">
        <v>74</v>
      </c>
      <c r="F28" s="559">
        <v>9945425</v>
      </c>
      <c r="G28" s="566" t="s">
        <v>74</v>
      </c>
      <c r="H28" s="559">
        <v>9945425</v>
      </c>
    </row>
    <row r="29" spans="1:6">
      <c r="A29" s="567"/>
      <c r="B29" s="567"/>
      <c r="C29" s="567"/>
      <c r="D29" s="567"/>
      <c r="E29" s="567"/>
      <c r="F29" s="567"/>
    </row>
  </sheetData>
  <sheetProtection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7"/>
  <sheetViews>
    <sheetView showGridLines="0" showZeros="0" workbookViewId="0">
      <selection activeCell="F11" sqref="F11"/>
    </sheetView>
  </sheetViews>
  <sheetFormatPr defaultColWidth="6.875" defaultRowHeight="23.1" customHeight="1"/>
  <cols>
    <col min="1" max="1" width="8.375" style="531" customWidth="1"/>
    <col min="2" max="2" width="21.375" style="531" customWidth="1"/>
    <col min="3" max="3" width="14.5" style="531" customWidth="1"/>
    <col min="4" max="4" width="14.375" style="531" customWidth="1"/>
    <col min="5" max="5" width="14.125" style="531" customWidth="1"/>
    <col min="6" max="13" width="9.875" style="531" customWidth="1"/>
    <col min="14" max="251" width="6.75" style="531" customWidth="1"/>
    <col min="252" max="16384" width="6.875" style="532"/>
  </cols>
  <sheetData>
    <row r="1" customHeight="1" spans="2:13">
      <c r="B1" s="533"/>
      <c r="C1" s="533"/>
      <c r="D1" s="533"/>
      <c r="E1" s="533"/>
      <c r="F1" s="533"/>
      <c r="G1" s="533"/>
      <c r="H1" s="533"/>
      <c r="I1" s="533"/>
      <c r="J1" s="533"/>
      <c r="M1" s="549" t="s">
        <v>75</v>
      </c>
    </row>
    <row r="2" customHeight="1" spans="1:13">
      <c r="A2" s="534" t="s">
        <v>76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</row>
    <row r="3" customHeight="1" spans="2:13">
      <c r="B3" s="535"/>
      <c r="C3" s="535"/>
      <c r="D3" s="536"/>
      <c r="E3" s="536"/>
      <c r="F3" s="536"/>
      <c r="G3" s="535"/>
      <c r="H3" s="535"/>
      <c r="I3" s="535"/>
      <c r="J3" s="535"/>
      <c r="L3" s="550" t="s">
        <v>77</v>
      </c>
      <c r="M3" s="551"/>
    </row>
    <row r="4" customHeight="1" spans="1:13">
      <c r="A4" s="537" t="s">
        <v>78</v>
      </c>
      <c r="B4" s="537" t="s">
        <v>79</v>
      </c>
      <c r="C4" s="538" t="s">
        <v>80</v>
      </c>
      <c r="D4" s="539" t="s">
        <v>81</v>
      </c>
      <c r="E4" s="539"/>
      <c r="F4" s="539"/>
      <c r="G4" s="537" t="s">
        <v>82</v>
      </c>
      <c r="H4" s="537" t="s">
        <v>83</v>
      </c>
      <c r="I4" s="537" t="s">
        <v>84</v>
      </c>
      <c r="J4" s="537" t="s">
        <v>85</v>
      </c>
      <c r="K4" s="537" t="s">
        <v>86</v>
      </c>
      <c r="L4" s="552" t="s">
        <v>87</v>
      </c>
      <c r="M4" s="553" t="s">
        <v>88</v>
      </c>
    </row>
    <row r="5" ht="36" customHeight="1" spans="1:13">
      <c r="A5" s="537"/>
      <c r="B5" s="537"/>
      <c r="C5" s="537"/>
      <c r="D5" s="537" t="s">
        <v>89</v>
      </c>
      <c r="E5" s="537" t="s">
        <v>90</v>
      </c>
      <c r="F5" s="537" t="s">
        <v>91</v>
      </c>
      <c r="G5" s="537"/>
      <c r="H5" s="537"/>
      <c r="I5" s="537"/>
      <c r="J5" s="537"/>
      <c r="K5" s="537"/>
      <c r="L5" s="537"/>
      <c r="M5" s="554"/>
    </row>
    <row r="6" customHeight="1" spans="1:13">
      <c r="A6" s="540" t="s">
        <v>92</v>
      </c>
      <c r="B6" s="540" t="s">
        <v>92</v>
      </c>
      <c r="C6" s="540">
        <v>1</v>
      </c>
      <c r="D6" s="540">
        <v>2</v>
      </c>
      <c r="E6" s="540">
        <v>3</v>
      </c>
      <c r="F6" s="540">
        <v>4</v>
      </c>
      <c r="G6" s="540">
        <v>5</v>
      </c>
      <c r="H6" s="540">
        <v>6</v>
      </c>
      <c r="I6" s="540">
        <v>7</v>
      </c>
      <c r="J6" s="540">
        <v>8</v>
      </c>
      <c r="K6" s="540">
        <v>9</v>
      </c>
      <c r="L6" s="540">
        <v>10</v>
      </c>
      <c r="M6" s="555">
        <v>11</v>
      </c>
    </row>
    <row r="7" s="530" customFormat="1" ht="23.25" customHeight="1" spans="1:251">
      <c r="A7" s="541"/>
      <c r="B7" s="542" t="s">
        <v>80</v>
      </c>
      <c r="C7" s="543">
        <f>SUM(C8:C10)</f>
        <v>9945425</v>
      </c>
      <c r="D7" s="543">
        <f t="shared" ref="D7:E7" si="0">SUM(D8:D10)</f>
        <v>9945425</v>
      </c>
      <c r="E7" s="543">
        <f t="shared" si="0"/>
        <v>9945425</v>
      </c>
      <c r="F7" s="544"/>
      <c r="G7" s="544">
        <v>0</v>
      </c>
      <c r="H7" s="544">
        <v>0</v>
      </c>
      <c r="I7" s="544">
        <v>0</v>
      </c>
      <c r="J7" s="544">
        <v>0</v>
      </c>
      <c r="K7" s="544">
        <v>0</v>
      </c>
      <c r="L7" s="544">
        <v>0</v>
      </c>
      <c r="M7" s="556">
        <v>0</v>
      </c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7"/>
      <c r="Y7" s="547"/>
      <c r="Z7" s="547"/>
      <c r="AA7" s="547"/>
      <c r="AB7" s="547"/>
      <c r="AC7" s="547"/>
      <c r="AD7" s="547"/>
      <c r="AE7" s="547"/>
      <c r="AF7" s="547"/>
      <c r="AG7" s="547"/>
      <c r="AH7" s="547"/>
      <c r="AI7" s="547"/>
      <c r="AJ7" s="547"/>
      <c r="AK7" s="547"/>
      <c r="AL7" s="547"/>
      <c r="AM7" s="547"/>
      <c r="AN7" s="547"/>
      <c r="AO7" s="547"/>
      <c r="AP7" s="547"/>
      <c r="AQ7" s="547"/>
      <c r="AR7" s="547"/>
      <c r="AS7" s="547"/>
      <c r="AT7" s="547"/>
      <c r="AU7" s="547"/>
      <c r="AV7" s="547"/>
      <c r="AW7" s="547"/>
      <c r="AX7" s="547"/>
      <c r="AY7" s="547"/>
      <c r="AZ7" s="547"/>
      <c r="BA7" s="547"/>
      <c r="BB7" s="547"/>
      <c r="BC7" s="547"/>
      <c r="BD7" s="547"/>
      <c r="BE7" s="547"/>
      <c r="BF7" s="547"/>
      <c r="BG7" s="547"/>
      <c r="BH7" s="547"/>
      <c r="BI7" s="547"/>
      <c r="BJ7" s="547"/>
      <c r="BK7" s="547"/>
      <c r="BL7" s="547"/>
      <c r="BM7" s="547"/>
      <c r="BN7" s="547"/>
      <c r="BO7" s="547"/>
      <c r="BP7" s="547"/>
      <c r="BQ7" s="547"/>
      <c r="BR7" s="547"/>
      <c r="BS7" s="547"/>
      <c r="BT7" s="547"/>
      <c r="BU7" s="547"/>
      <c r="BV7" s="547"/>
      <c r="BW7" s="547"/>
      <c r="BX7" s="547"/>
      <c r="BY7" s="547"/>
      <c r="BZ7" s="547"/>
      <c r="CA7" s="547"/>
      <c r="CB7" s="547"/>
      <c r="CC7" s="547"/>
      <c r="CD7" s="547"/>
      <c r="CE7" s="547"/>
      <c r="CF7" s="547"/>
      <c r="CG7" s="547"/>
      <c r="CH7" s="547"/>
      <c r="CI7" s="547"/>
      <c r="CJ7" s="547"/>
      <c r="CK7" s="547"/>
      <c r="CL7" s="547"/>
      <c r="CM7" s="547"/>
      <c r="CN7" s="547"/>
      <c r="CO7" s="547"/>
      <c r="CP7" s="547"/>
      <c r="CQ7" s="547"/>
      <c r="CR7" s="547"/>
      <c r="CS7" s="547"/>
      <c r="CT7" s="547"/>
      <c r="CU7" s="547"/>
      <c r="CV7" s="547"/>
      <c r="CW7" s="547"/>
      <c r="CX7" s="547"/>
      <c r="CY7" s="547"/>
      <c r="CZ7" s="547"/>
      <c r="DA7" s="547"/>
      <c r="DB7" s="547"/>
      <c r="DC7" s="547"/>
      <c r="DD7" s="547"/>
      <c r="DE7" s="547"/>
      <c r="DF7" s="547"/>
      <c r="DG7" s="547"/>
      <c r="DH7" s="547"/>
      <c r="DI7" s="547"/>
      <c r="DJ7" s="547"/>
      <c r="DK7" s="547"/>
      <c r="DL7" s="547"/>
      <c r="DM7" s="547"/>
      <c r="DN7" s="547"/>
      <c r="DO7" s="547"/>
      <c r="DP7" s="547"/>
      <c r="DQ7" s="547"/>
      <c r="DR7" s="547"/>
      <c r="DS7" s="547"/>
      <c r="DT7" s="547"/>
      <c r="DU7" s="547"/>
      <c r="DV7" s="547"/>
      <c r="DW7" s="547"/>
      <c r="DX7" s="547"/>
      <c r="DY7" s="547"/>
      <c r="DZ7" s="547"/>
      <c r="EA7" s="547"/>
      <c r="EB7" s="547"/>
      <c r="EC7" s="547"/>
      <c r="ED7" s="547"/>
      <c r="EE7" s="547"/>
      <c r="EF7" s="547"/>
      <c r="EG7" s="547"/>
      <c r="EH7" s="547"/>
      <c r="EI7" s="547"/>
      <c r="EJ7" s="547"/>
      <c r="EK7" s="547"/>
      <c r="EL7" s="547"/>
      <c r="EM7" s="547"/>
      <c r="EN7" s="547"/>
      <c r="EO7" s="547"/>
      <c r="EP7" s="547"/>
      <c r="EQ7" s="547"/>
      <c r="ER7" s="547"/>
      <c r="ES7" s="547"/>
      <c r="ET7" s="547"/>
      <c r="EU7" s="547"/>
      <c r="EV7" s="547"/>
      <c r="EW7" s="547"/>
      <c r="EX7" s="547"/>
      <c r="EY7" s="547"/>
      <c r="EZ7" s="547"/>
      <c r="FA7" s="547"/>
      <c r="FB7" s="547"/>
      <c r="FC7" s="547"/>
      <c r="FD7" s="547"/>
      <c r="FE7" s="547"/>
      <c r="FF7" s="547"/>
      <c r="FG7" s="547"/>
      <c r="FH7" s="547"/>
      <c r="FI7" s="547"/>
      <c r="FJ7" s="547"/>
      <c r="FK7" s="547"/>
      <c r="FL7" s="547"/>
      <c r="FM7" s="547"/>
      <c r="FN7" s="547"/>
      <c r="FO7" s="547"/>
      <c r="FP7" s="547"/>
      <c r="FQ7" s="547"/>
      <c r="FR7" s="547"/>
      <c r="FS7" s="547"/>
      <c r="FT7" s="547"/>
      <c r="FU7" s="547"/>
      <c r="FV7" s="547"/>
      <c r="FW7" s="547"/>
      <c r="FX7" s="547"/>
      <c r="FY7" s="547"/>
      <c r="FZ7" s="547"/>
      <c r="GA7" s="547"/>
      <c r="GB7" s="547"/>
      <c r="GC7" s="547"/>
      <c r="GD7" s="547"/>
      <c r="GE7" s="547"/>
      <c r="GF7" s="547"/>
      <c r="GG7" s="547"/>
      <c r="GH7" s="547"/>
      <c r="GI7" s="547"/>
      <c r="GJ7" s="547"/>
      <c r="GK7" s="547"/>
      <c r="GL7" s="547"/>
      <c r="GM7" s="547"/>
      <c r="GN7" s="547"/>
      <c r="GO7" s="547"/>
      <c r="GP7" s="547"/>
      <c r="GQ7" s="547"/>
      <c r="GR7" s="547"/>
      <c r="GS7" s="547"/>
      <c r="GT7" s="547"/>
      <c r="GU7" s="547"/>
      <c r="GV7" s="547"/>
      <c r="GW7" s="547"/>
      <c r="GX7" s="547"/>
      <c r="GY7" s="547"/>
      <c r="GZ7" s="547"/>
      <c r="HA7" s="547"/>
      <c r="HB7" s="547"/>
      <c r="HC7" s="547"/>
      <c r="HD7" s="547"/>
      <c r="HE7" s="547"/>
      <c r="HF7" s="547"/>
      <c r="HG7" s="547"/>
      <c r="HH7" s="547"/>
      <c r="HI7" s="547"/>
      <c r="HJ7" s="547"/>
      <c r="HK7" s="547"/>
      <c r="HL7" s="547"/>
      <c r="HM7" s="547"/>
      <c r="HN7" s="547"/>
      <c r="HO7" s="547"/>
      <c r="HP7" s="547"/>
      <c r="HQ7" s="547"/>
      <c r="HR7" s="547"/>
      <c r="HS7" s="547"/>
      <c r="HT7" s="547"/>
      <c r="HU7" s="547"/>
      <c r="HV7" s="547"/>
      <c r="HW7" s="547"/>
      <c r="HX7" s="547"/>
      <c r="HY7" s="547"/>
      <c r="HZ7" s="547"/>
      <c r="IA7" s="547"/>
      <c r="IB7" s="547"/>
      <c r="IC7" s="547"/>
      <c r="ID7" s="547"/>
      <c r="IE7" s="547"/>
      <c r="IF7" s="547"/>
      <c r="IG7" s="547"/>
      <c r="IH7" s="547"/>
      <c r="II7" s="547"/>
      <c r="IJ7" s="547"/>
      <c r="IK7" s="547"/>
      <c r="IL7" s="547"/>
      <c r="IM7" s="547"/>
      <c r="IN7" s="547"/>
      <c r="IO7" s="547"/>
      <c r="IP7" s="547"/>
      <c r="IQ7" s="547"/>
    </row>
    <row r="8" customFormat="1" ht="27.95" customHeight="1" spans="1:15">
      <c r="A8" s="79" t="s">
        <v>93</v>
      </c>
      <c r="B8" s="99" t="s">
        <v>94</v>
      </c>
      <c r="C8" s="545">
        <v>8844044</v>
      </c>
      <c r="D8" s="545">
        <v>8844044</v>
      </c>
      <c r="E8" s="545">
        <v>8844044</v>
      </c>
      <c r="F8" s="546">
        <v>0</v>
      </c>
      <c r="G8" s="546">
        <v>0</v>
      </c>
      <c r="H8" s="546">
        <v>0</v>
      </c>
      <c r="I8" s="546">
        <v>0</v>
      </c>
      <c r="J8" s="546">
        <v>0</v>
      </c>
      <c r="K8" s="546">
        <v>0</v>
      </c>
      <c r="L8" s="546">
        <v>0</v>
      </c>
      <c r="M8" s="546">
        <v>0</v>
      </c>
      <c r="N8" s="87"/>
      <c r="O8" s="87"/>
    </row>
    <row r="9" customFormat="1" ht="27.95" customHeight="1" spans="1:15">
      <c r="A9" s="79" t="s">
        <v>95</v>
      </c>
      <c r="B9" s="99" t="s">
        <v>96</v>
      </c>
      <c r="C9" s="545">
        <v>200000</v>
      </c>
      <c r="D9" s="545">
        <v>200000</v>
      </c>
      <c r="E9" s="545">
        <v>200000</v>
      </c>
      <c r="F9" s="546">
        <v>0</v>
      </c>
      <c r="G9" s="546">
        <v>0</v>
      </c>
      <c r="H9" s="546">
        <v>0</v>
      </c>
      <c r="I9" s="546">
        <v>0</v>
      </c>
      <c r="J9" s="546">
        <v>0</v>
      </c>
      <c r="K9" s="546">
        <v>0</v>
      </c>
      <c r="L9" s="546">
        <v>0</v>
      </c>
      <c r="M9" s="546">
        <v>0</v>
      </c>
      <c r="N9" s="87"/>
      <c r="O9" s="87"/>
    </row>
    <row r="10" customFormat="1" ht="27.95" customHeight="1" spans="1:15">
      <c r="A10" s="79" t="s">
        <v>97</v>
      </c>
      <c r="B10" s="99" t="s">
        <v>98</v>
      </c>
      <c r="C10" s="545">
        <v>901381</v>
      </c>
      <c r="D10" s="545">
        <v>901381</v>
      </c>
      <c r="E10" s="545">
        <v>901381</v>
      </c>
      <c r="F10" s="546">
        <v>0</v>
      </c>
      <c r="G10" s="546">
        <v>0</v>
      </c>
      <c r="H10" s="546">
        <v>0</v>
      </c>
      <c r="I10" s="546">
        <v>0</v>
      </c>
      <c r="J10" s="546">
        <v>0</v>
      </c>
      <c r="K10" s="546">
        <v>0</v>
      </c>
      <c r="L10" s="546">
        <v>0</v>
      </c>
      <c r="M10" s="546">
        <v>0</v>
      </c>
      <c r="N10" s="87"/>
      <c r="O10" s="87"/>
    </row>
    <row r="11" customHeight="1" spans="2:12">
      <c r="B11" s="547"/>
      <c r="C11" s="548"/>
      <c r="D11" s="548"/>
      <c r="E11" s="548"/>
      <c r="F11" s="547"/>
      <c r="G11" s="547"/>
      <c r="H11" s="547"/>
      <c r="I11" s="547"/>
      <c r="J11" s="547"/>
      <c r="K11" s="547"/>
      <c r="L11" s="547"/>
    </row>
    <row r="12" customHeight="1" spans="2:12">
      <c r="B12" s="547"/>
      <c r="D12" s="547"/>
      <c r="G12" s="547"/>
      <c r="H12" s="547"/>
      <c r="I12" s="547"/>
      <c r="J12" s="547"/>
      <c r="K12" s="547"/>
      <c r="L12" s="547"/>
    </row>
    <row r="13" customHeight="1" spans="6:10">
      <c r="F13" s="547"/>
      <c r="I13" s="547"/>
      <c r="J13" s="547"/>
    </row>
    <row r="14" customHeight="1" spans="9:9">
      <c r="I14" s="547"/>
    </row>
    <row r="16" customHeight="1" spans="6:6">
      <c r="F16" s="547"/>
    </row>
    <row r="17" customHeight="1" spans="6:6">
      <c r="F17" s="547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0694444444444" right="0.550694444444444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5"/>
  <sheetViews>
    <sheetView showGridLines="0" showZeros="0" workbookViewId="0">
      <selection activeCell="I13" sqref="I13"/>
    </sheetView>
  </sheetViews>
  <sheetFormatPr defaultColWidth="6.875" defaultRowHeight="23.1" customHeight="1"/>
  <cols>
    <col min="1" max="3" width="3.375" style="499" customWidth="1"/>
    <col min="4" max="4" width="7.375" style="499" customWidth="1"/>
    <col min="5" max="5" width="17.25" style="499" customWidth="1"/>
    <col min="6" max="6" width="13.25" style="499" customWidth="1"/>
    <col min="7" max="7" width="12.875" style="499" customWidth="1"/>
    <col min="8" max="8" width="13.5" style="499" customWidth="1"/>
    <col min="9" max="9" width="12.25" style="499" customWidth="1"/>
    <col min="10" max="12" width="10.5" style="499" customWidth="1"/>
    <col min="13" max="13" width="7.5" style="499" customWidth="1"/>
    <col min="14" max="16" width="10.5" style="499" customWidth="1"/>
    <col min="17" max="247" width="6.75" style="499" customWidth="1"/>
    <col min="248" max="16384" width="6.875" style="500"/>
  </cols>
  <sheetData>
    <row r="1" customHeight="1" spans="2:16"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P1" s="519" t="s">
        <v>99</v>
      </c>
    </row>
    <row r="2" customHeight="1" spans="1:17">
      <c r="A2" s="502" t="s">
        <v>100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28"/>
    </row>
    <row r="3" customHeight="1" spans="1:17">
      <c r="A3" s="503"/>
      <c r="B3" s="503"/>
      <c r="C3" s="503"/>
      <c r="D3" s="504"/>
      <c r="E3" s="505"/>
      <c r="F3" s="504"/>
      <c r="G3" s="506"/>
      <c r="H3" s="506"/>
      <c r="I3" s="506"/>
      <c r="J3" s="504"/>
      <c r="K3" s="504"/>
      <c r="L3" s="504"/>
      <c r="O3" s="520" t="s">
        <v>77</v>
      </c>
      <c r="P3" s="521"/>
      <c r="Q3" s="506"/>
    </row>
    <row r="4" ht="24.75" customHeight="1" spans="1:16">
      <c r="A4" s="507" t="s">
        <v>101</v>
      </c>
      <c r="B4" s="507"/>
      <c r="C4" s="507"/>
      <c r="D4" s="508" t="s">
        <v>78</v>
      </c>
      <c r="E4" s="509" t="s">
        <v>102</v>
      </c>
      <c r="F4" s="510" t="s">
        <v>103</v>
      </c>
      <c r="G4" s="511" t="s">
        <v>81</v>
      </c>
      <c r="H4" s="511"/>
      <c r="I4" s="511"/>
      <c r="J4" s="508" t="s">
        <v>82</v>
      </c>
      <c r="K4" s="508" t="s">
        <v>83</v>
      </c>
      <c r="L4" s="508" t="s">
        <v>84</v>
      </c>
      <c r="M4" s="508" t="s">
        <v>85</v>
      </c>
      <c r="N4" s="508" t="s">
        <v>86</v>
      </c>
      <c r="O4" s="522" t="s">
        <v>87</v>
      </c>
      <c r="P4" s="523" t="s">
        <v>88</v>
      </c>
    </row>
    <row r="5" ht="39" customHeight="1" spans="1:16">
      <c r="A5" s="508" t="s">
        <v>104</v>
      </c>
      <c r="B5" s="508" t="s">
        <v>105</v>
      </c>
      <c r="C5" s="508" t="s">
        <v>106</v>
      </c>
      <c r="D5" s="508"/>
      <c r="E5" s="509"/>
      <c r="F5" s="508"/>
      <c r="G5" s="508" t="s">
        <v>89</v>
      </c>
      <c r="H5" s="508" t="s">
        <v>90</v>
      </c>
      <c r="I5" s="508" t="s">
        <v>91</v>
      </c>
      <c r="J5" s="508"/>
      <c r="K5" s="508"/>
      <c r="L5" s="508"/>
      <c r="M5" s="508"/>
      <c r="N5" s="508"/>
      <c r="O5" s="524"/>
      <c r="P5" s="525"/>
    </row>
    <row r="6" customHeight="1" spans="1:16">
      <c r="A6" s="512" t="s">
        <v>92</v>
      </c>
      <c r="B6" s="512" t="s">
        <v>92</v>
      </c>
      <c r="C6" s="512" t="s">
        <v>92</v>
      </c>
      <c r="D6" s="512" t="s">
        <v>92</v>
      </c>
      <c r="E6" s="512" t="s">
        <v>92</v>
      </c>
      <c r="F6" s="512">
        <v>1</v>
      </c>
      <c r="G6" s="512">
        <v>2</v>
      </c>
      <c r="H6" s="512">
        <v>3</v>
      </c>
      <c r="I6" s="512">
        <v>4</v>
      </c>
      <c r="J6" s="512">
        <v>5</v>
      </c>
      <c r="K6" s="512">
        <v>6</v>
      </c>
      <c r="L6" s="512">
        <v>7</v>
      </c>
      <c r="M6" s="512">
        <v>8</v>
      </c>
      <c r="N6" s="512">
        <v>9</v>
      </c>
      <c r="O6" s="526">
        <v>10</v>
      </c>
      <c r="P6" s="527">
        <v>11</v>
      </c>
    </row>
    <row r="7" s="498" customFormat="1" ht="24.75" customHeight="1" spans="1:247">
      <c r="A7" s="513"/>
      <c r="B7" s="513"/>
      <c r="C7" s="513"/>
      <c r="D7" s="79"/>
      <c r="E7" s="99" t="s">
        <v>80</v>
      </c>
      <c r="F7" s="277">
        <v>9945425</v>
      </c>
      <c r="G7" s="277">
        <v>9945425</v>
      </c>
      <c r="H7" s="277">
        <v>9945425</v>
      </c>
      <c r="I7" s="516"/>
      <c r="J7" s="516"/>
      <c r="K7" s="516"/>
      <c r="L7" s="516">
        <v>0</v>
      </c>
      <c r="M7" s="516">
        <v>0</v>
      </c>
      <c r="N7" s="516">
        <v>0</v>
      </c>
      <c r="O7" s="516">
        <v>0</v>
      </c>
      <c r="P7" s="517">
        <v>0</v>
      </c>
      <c r="Q7" s="529"/>
      <c r="R7" s="529"/>
      <c r="S7" s="529"/>
      <c r="T7" s="529"/>
      <c r="U7" s="529"/>
      <c r="V7" s="529"/>
      <c r="W7" s="529"/>
      <c r="X7" s="529"/>
      <c r="Y7" s="529"/>
      <c r="Z7" s="529"/>
      <c r="AA7" s="529"/>
      <c r="AB7" s="529"/>
      <c r="AC7" s="529"/>
      <c r="AD7" s="529"/>
      <c r="AE7" s="529"/>
      <c r="AF7" s="529"/>
      <c r="AG7" s="529"/>
      <c r="AH7" s="529"/>
      <c r="AI7" s="529"/>
      <c r="AJ7" s="529"/>
      <c r="AK7" s="529"/>
      <c r="AL7" s="529"/>
      <c r="AM7" s="529"/>
      <c r="AN7" s="529"/>
      <c r="AO7" s="529"/>
      <c r="AP7" s="529"/>
      <c r="AQ7" s="529"/>
      <c r="AR7" s="529"/>
      <c r="AS7" s="529"/>
      <c r="AT7" s="529"/>
      <c r="AU7" s="529"/>
      <c r="AV7" s="529"/>
      <c r="AW7" s="529"/>
      <c r="AX7" s="529"/>
      <c r="AY7" s="529"/>
      <c r="AZ7" s="529"/>
      <c r="BA7" s="529"/>
      <c r="BB7" s="529"/>
      <c r="BC7" s="529"/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  <c r="DJ7" s="529"/>
      <c r="DK7" s="529"/>
      <c r="DL7" s="529"/>
      <c r="DM7" s="529"/>
      <c r="DN7" s="529"/>
      <c r="DO7" s="529"/>
      <c r="DP7" s="529"/>
      <c r="DQ7" s="529"/>
      <c r="DR7" s="529"/>
      <c r="DS7" s="529"/>
      <c r="DT7" s="529"/>
      <c r="DU7" s="529"/>
      <c r="DV7" s="529"/>
      <c r="DW7" s="529"/>
      <c r="DX7" s="529"/>
      <c r="DY7" s="529"/>
      <c r="DZ7" s="529"/>
      <c r="EA7" s="529"/>
      <c r="EB7" s="529"/>
      <c r="EC7" s="529"/>
      <c r="ED7" s="529"/>
      <c r="EE7" s="529"/>
      <c r="EF7" s="529"/>
      <c r="EG7" s="529"/>
      <c r="EH7" s="529"/>
      <c r="EI7" s="529"/>
      <c r="EJ7" s="529"/>
      <c r="EK7" s="529"/>
      <c r="EL7" s="529"/>
      <c r="EM7" s="529"/>
      <c r="EN7" s="529"/>
      <c r="EO7" s="529"/>
      <c r="EP7" s="529"/>
      <c r="EQ7" s="529"/>
      <c r="ER7" s="529"/>
      <c r="ES7" s="529"/>
      <c r="ET7" s="529"/>
      <c r="EU7" s="529"/>
      <c r="EV7" s="529"/>
      <c r="EW7" s="529"/>
      <c r="EX7" s="529"/>
      <c r="EY7" s="529"/>
      <c r="EZ7" s="529"/>
      <c r="FA7" s="529"/>
      <c r="FB7" s="529"/>
      <c r="FC7" s="529"/>
      <c r="FD7" s="529"/>
      <c r="FE7" s="529"/>
      <c r="FF7" s="529"/>
      <c r="FG7" s="529"/>
      <c r="FH7" s="529"/>
      <c r="FI7" s="529"/>
      <c r="FJ7" s="529"/>
      <c r="FK7" s="529"/>
      <c r="FL7" s="529"/>
      <c r="FM7" s="529"/>
      <c r="FN7" s="529"/>
      <c r="FO7" s="529"/>
      <c r="FP7" s="529"/>
      <c r="FQ7" s="529"/>
      <c r="FR7" s="529"/>
      <c r="FS7" s="529"/>
      <c r="FT7" s="529"/>
      <c r="FU7" s="529"/>
      <c r="FV7" s="529"/>
      <c r="FW7" s="529"/>
      <c r="FX7" s="529"/>
      <c r="FY7" s="529"/>
      <c r="FZ7" s="529"/>
      <c r="GA7" s="529"/>
      <c r="GB7" s="529"/>
      <c r="GC7" s="529"/>
      <c r="GD7" s="529"/>
      <c r="GE7" s="529"/>
      <c r="GF7" s="529"/>
      <c r="GG7" s="529"/>
      <c r="GH7" s="529"/>
      <c r="GI7" s="529"/>
      <c r="GJ7" s="529"/>
      <c r="GK7" s="529"/>
      <c r="GL7" s="529"/>
      <c r="GM7" s="529"/>
      <c r="GN7" s="529"/>
      <c r="GO7" s="529"/>
      <c r="GP7" s="529"/>
      <c r="GQ7" s="529"/>
      <c r="GR7" s="529"/>
      <c r="GS7" s="529"/>
      <c r="GT7" s="529"/>
      <c r="GU7" s="529"/>
      <c r="GV7" s="529"/>
      <c r="GW7" s="529"/>
      <c r="GX7" s="529"/>
      <c r="GY7" s="529"/>
      <c r="GZ7" s="529"/>
      <c r="HA7" s="529"/>
      <c r="HB7" s="529"/>
      <c r="HC7" s="529"/>
      <c r="HD7" s="529"/>
      <c r="HE7" s="529"/>
      <c r="HF7" s="529"/>
      <c r="HG7" s="529"/>
      <c r="HH7" s="529"/>
      <c r="HI7" s="529"/>
      <c r="HJ7" s="529"/>
      <c r="HK7" s="529"/>
      <c r="HL7" s="529"/>
      <c r="HM7" s="529"/>
      <c r="HN7" s="529"/>
      <c r="HO7" s="529"/>
      <c r="HP7" s="529"/>
      <c r="HQ7" s="529"/>
      <c r="HR7" s="529"/>
      <c r="HS7" s="529"/>
      <c r="HT7" s="529"/>
      <c r="HU7" s="529"/>
      <c r="HV7" s="529"/>
      <c r="HW7" s="529"/>
      <c r="HX7" s="529"/>
      <c r="HY7" s="529"/>
      <c r="HZ7" s="529"/>
      <c r="IA7" s="529"/>
      <c r="IB7" s="529"/>
      <c r="IC7" s="529"/>
      <c r="ID7" s="529"/>
      <c r="IE7" s="529"/>
      <c r="IF7" s="529"/>
      <c r="IG7" s="529"/>
      <c r="IH7" s="529"/>
      <c r="II7" s="529"/>
      <c r="IJ7" s="529"/>
      <c r="IK7" s="529"/>
      <c r="IL7" s="529"/>
      <c r="IM7" s="529"/>
    </row>
    <row r="8" ht="24.75" customHeight="1" spans="1:17">
      <c r="A8" s="99" t="s">
        <v>107</v>
      </c>
      <c r="B8" s="99" t="s">
        <v>108</v>
      </c>
      <c r="C8" s="99" t="s">
        <v>109</v>
      </c>
      <c r="D8" s="79" t="s">
        <v>93</v>
      </c>
      <c r="E8" s="99" t="s">
        <v>94</v>
      </c>
      <c r="F8" s="277">
        <v>8844044</v>
      </c>
      <c r="G8" s="277">
        <v>8844044</v>
      </c>
      <c r="H8" s="277">
        <v>8844044</v>
      </c>
      <c r="I8" s="516"/>
      <c r="J8" s="516"/>
      <c r="K8" s="516"/>
      <c r="L8" s="516">
        <v>0</v>
      </c>
      <c r="M8" s="516">
        <v>0</v>
      </c>
      <c r="N8" s="516">
        <v>0</v>
      </c>
      <c r="O8" s="516">
        <v>0</v>
      </c>
      <c r="P8" s="517">
        <v>0</v>
      </c>
      <c r="Q8" s="529"/>
    </row>
    <row r="9" ht="24.75" customHeight="1" spans="1:16">
      <c r="A9" s="99" t="s">
        <v>107</v>
      </c>
      <c r="B9" s="99" t="s">
        <v>108</v>
      </c>
      <c r="C9" s="99" t="s">
        <v>109</v>
      </c>
      <c r="D9" s="79" t="s">
        <v>95</v>
      </c>
      <c r="E9" s="99" t="s">
        <v>96</v>
      </c>
      <c r="F9" s="277">
        <v>200000</v>
      </c>
      <c r="G9" s="277">
        <v>200000</v>
      </c>
      <c r="H9" s="277">
        <v>200000</v>
      </c>
      <c r="I9" s="516"/>
      <c r="J9" s="516"/>
      <c r="K9" s="516"/>
      <c r="L9" s="516">
        <v>0</v>
      </c>
      <c r="M9" s="516">
        <v>0</v>
      </c>
      <c r="N9" s="516">
        <v>0</v>
      </c>
      <c r="O9" s="516">
        <v>0</v>
      </c>
      <c r="P9" s="517">
        <v>0</v>
      </c>
    </row>
    <row r="10" ht="24.75" customHeight="1" spans="1:16">
      <c r="A10" s="99" t="s">
        <v>107</v>
      </c>
      <c r="B10" s="99" t="s">
        <v>108</v>
      </c>
      <c r="C10" s="99" t="s">
        <v>109</v>
      </c>
      <c r="D10" s="79" t="s">
        <v>97</v>
      </c>
      <c r="E10" s="99" t="s">
        <v>98</v>
      </c>
      <c r="F10" s="277">
        <v>901381</v>
      </c>
      <c r="G10" s="277">
        <v>901381</v>
      </c>
      <c r="H10" s="277">
        <v>901381</v>
      </c>
      <c r="I10" s="516"/>
      <c r="J10" s="516"/>
      <c r="K10" s="516"/>
      <c r="L10" s="516">
        <v>0</v>
      </c>
      <c r="M10" s="516">
        <v>0</v>
      </c>
      <c r="N10" s="516">
        <v>0</v>
      </c>
      <c r="O10" s="516">
        <v>0</v>
      </c>
      <c r="P10" s="517">
        <v>0</v>
      </c>
    </row>
    <row r="11" ht="24.75" customHeight="1" spans="1:16">
      <c r="A11" s="513"/>
      <c r="B11" s="513"/>
      <c r="C11" s="513"/>
      <c r="D11" s="514"/>
      <c r="E11" s="515"/>
      <c r="F11" s="516"/>
      <c r="G11" s="517"/>
      <c r="H11" s="518"/>
      <c r="I11" s="516"/>
      <c r="J11" s="516"/>
      <c r="K11" s="516"/>
      <c r="L11" s="516">
        <v>0</v>
      </c>
      <c r="M11" s="516">
        <v>0</v>
      </c>
      <c r="N11" s="516">
        <v>0</v>
      </c>
      <c r="O11" s="516">
        <v>0</v>
      </c>
      <c r="P11" s="517">
        <v>0</v>
      </c>
    </row>
    <row r="12" ht="24.75" customHeight="1" spans="1:16">
      <c r="A12" s="513"/>
      <c r="B12" s="513"/>
      <c r="C12" s="513"/>
      <c r="D12" s="514"/>
      <c r="E12" s="515"/>
      <c r="F12" s="516"/>
      <c r="G12" s="517"/>
      <c r="H12" s="518"/>
      <c r="I12" s="516"/>
      <c r="J12" s="516"/>
      <c r="K12" s="516"/>
      <c r="L12" s="516">
        <v>0</v>
      </c>
      <c r="M12" s="516">
        <v>0</v>
      </c>
      <c r="N12" s="516">
        <v>0</v>
      </c>
      <c r="O12" s="516">
        <v>0</v>
      </c>
      <c r="P12" s="517">
        <v>0</v>
      </c>
    </row>
    <row r="13" ht="24.75" customHeight="1" spans="1:16">
      <c r="A13" s="513"/>
      <c r="B13" s="513"/>
      <c r="C13" s="513"/>
      <c r="D13" s="514"/>
      <c r="E13" s="515"/>
      <c r="F13" s="516"/>
      <c r="G13" s="517"/>
      <c r="H13" s="518"/>
      <c r="I13" s="516"/>
      <c r="J13" s="516"/>
      <c r="K13" s="516"/>
      <c r="L13" s="516">
        <v>0</v>
      </c>
      <c r="M13" s="516">
        <v>0</v>
      </c>
      <c r="N13" s="516">
        <v>0</v>
      </c>
      <c r="O13" s="516">
        <v>0</v>
      </c>
      <c r="P13" s="517">
        <v>0</v>
      </c>
    </row>
    <row r="14" ht="24.75" customHeight="1" spans="1:16">
      <c r="A14" s="513"/>
      <c r="B14" s="513"/>
      <c r="C14" s="513"/>
      <c r="D14" s="514"/>
      <c r="E14" s="515"/>
      <c r="F14" s="516"/>
      <c r="G14" s="517"/>
      <c r="H14" s="518"/>
      <c r="I14" s="516"/>
      <c r="J14" s="516"/>
      <c r="K14" s="516"/>
      <c r="L14" s="516">
        <v>0</v>
      </c>
      <c r="M14" s="516">
        <v>0</v>
      </c>
      <c r="N14" s="516">
        <v>0</v>
      </c>
      <c r="O14" s="516">
        <v>0</v>
      </c>
      <c r="P14" s="517">
        <v>0</v>
      </c>
    </row>
    <row r="15" ht="24.75" customHeight="1" spans="1:16">
      <c r="A15" s="513"/>
      <c r="B15" s="513"/>
      <c r="C15" s="513"/>
      <c r="D15" s="514"/>
      <c r="E15" s="515"/>
      <c r="F15" s="516"/>
      <c r="G15" s="517"/>
      <c r="H15" s="518"/>
      <c r="I15" s="516"/>
      <c r="J15" s="516"/>
      <c r="K15" s="516"/>
      <c r="L15" s="516">
        <v>0</v>
      </c>
      <c r="M15" s="516">
        <v>0</v>
      </c>
      <c r="N15" s="516">
        <v>0</v>
      </c>
      <c r="O15" s="516">
        <v>0</v>
      </c>
      <c r="P15" s="517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2222222222222" right="0.472222222222222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4"/>
  <sheetViews>
    <sheetView showGridLines="0" showZeros="0" workbookViewId="0">
      <selection activeCell="K14" sqref="K14"/>
    </sheetView>
  </sheetViews>
  <sheetFormatPr defaultColWidth="6.875" defaultRowHeight="18.95" customHeight="1"/>
  <cols>
    <col min="1" max="3" width="3.5" style="455" customWidth="1"/>
    <col min="4" max="4" width="7.125" style="455" customWidth="1"/>
    <col min="5" max="5" width="17.75" style="456" customWidth="1"/>
    <col min="6" max="6" width="14.75" style="457" customWidth="1"/>
    <col min="7" max="7" width="11.75" style="457" customWidth="1"/>
    <col min="8" max="8" width="13.25" style="457" customWidth="1"/>
    <col min="9" max="9" width="12.875" style="457" customWidth="1"/>
    <col min="10" max="10" width="12.25" style="457" customWidth="1"/>
    <col min="11" max="11" width="5.625" style="457" customWidth="1"/>
    <col min="12" max="12" width="8.625" style="457" customWidth="1"/>
    <col min="13" max="16" width="8" style="457" customWidth="1"/>
    <col min="17" max="17" width="6.375" style="457" customWidth="1"/>
    <col min="18" max="18" width="7.25" style="458" customWidth="1"/>
    <col min="19" max="21" width="8" style="459" customWidth="1"/>
    <col min="22" max="16384" width="6.875" style="458"/>
  </cols>
  <sheetData>
    <row r="1" ht="24.75" customHeight="1" spans="1:21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S1" s="485"/>
      <c r="T1" s="485"/>
      <c r="U1" s="431" t="s">
        <v>110</v>
      </c>
    </row>
    <row r="2" ht="24.75" customHeight="1" spans="1:21">
      <c r="A2" s="460" t="s">
        <v>111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</row>
    <row r="3" s="452" customFormat="1" ht="24.75" customHeight="1" spans="1:21">
      <c r="A3" s="461"/>
      <c r="B3" s="462"/>
      <c r="C3" s="463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76"/>
      <c r="Q3" s="476"/>
      <c r="S3" s="486"/>
      <c r="T3" s="487" t="s">
        <v>77</v>
      </c>
      <c r="U3" s="488"/>
    </row>
    <row r="4" s="452" customFormat="1" ht="21.75" customHeight="1" spans="1:21">
      <c r="A4" s="464" t="s">
        <v>112</v>
      </c>
      <c r="B4" s="464"/>
      <c r="C4" s="465"/>
      <c r="D4" s="466" t="s">
        <v>78</v>
      </c>
      <c r="E4" s="467" t="s">
        <v>102</v>
      </c>
      <c r="F4" s="468" t="s">
        <v>113</v>
      </c>
      <c r="G4" s="469" t="s">
        <v>114</v>
      </c>
      <c r="H4" s="464"/>
      <c r="I4" s="464"/>
      <c r="J4" s="465"/>
      <c r="K4" s="477" t="s">
        <v>115</v>
      </c>
      <c r="L4" s="477"/>
      <c r="M4" s="477"/>
      <c r="N4" s="477"/>
      <c r="O4" s="477"/>
      <c r="P4" s="477"/>
      <c r="Q4" s="477"/>
      <c r="R4" s="477"/>
      <c r="S4" s="489" t="s">
        <v>116</v>
      </c>
      <c r="T4" s="490" t="s">
        <v>117</v>
      </c>
      <c r="U4" s="490" t="s">
        <v>118</v>
      </c>
    </row>
    <row r="5" s="452" customFormat="1" ht="21.75" customHeight="1" spans="1:21">
      <c r="A5" s="470" t="s">
        <v>104</v>
      </c>
      <c r="B5" s="466" t="s">
        <v>105</v>
      </c>
      <c r="C5" s="466" t="s">
        <v>106</v>
      </c>
      <c r="D5" s="466"/>
      <c r="E5" s="467"/>
      <c r="F5" s="468"/>
      <c r="G5" s="466" t="s">
        <v>80</v>
      </c>
      <c r="H5" s="466" t="s">
        <v>119</v>
      </c>
      <c r="I5" s="466" t="s">
        <v>120</v>
      </c>
      <c r="J5" s="468" t="s">
        <v>121</v>
      </c>
      <c r="K5" s="478" t="s">
        <v>80</v>
      </c>
      <c r="L5" s="479" t="s">
        <v>122</v>
      </c>
      <c r="M5" s="479" t="s">
        <v>123</v>
      </c>
      <c r="N5" s="478" t="s">
        <v>124</v>
      </c>
      <c r="O5" s="480" t="s">
        <v>125</v>
      </c>
      <c r="P5" s="480" t="s">
        <v>126</v>
      </c>
      <c r="Q5" s="480" t="s">
        <v>127</v>
      </c>
      <c r="R5" s="480" t="s">
        <v>128</v>
      </c>
      <c r="S5" s="491"/>
      <c r="T5" s="492"/>
      <c r="U5" s="492"/>
    </row>
    <row r="6" ht="29.25" customHeight="1" spans="1:21">
      <c r="A6" s="470"/>
      <c r="B6" s="466"/>
      <c r="C6" s="466"/>
      <c r="D6" s="466"/>
      <c r="E6" s="471"/>
      <c r="F6" s="472" t="s">
        <v>103</v>
      </c>
      <c r="G6" s="466"/>
      <c r="H6" s="466"/>
      <c r="I6" s="466"/>
      <c r="J6" s="468"/>
      <c r="K6" s="468"/>
      <c r="L6" s="481"/>
      <c r="M6" s="481"/>
      <c r="N6" s="468"/>
      <c r="O6" s="478"/>
      <c r="P6" s="478"/>
      <c r="Q6" s="478"/>
      <c r="R6" s="478"/>
      <c r="S6" s="492"/>
      <c r="T6" s="492"/>
      <c r="U6" s="492"/>
    </row>
    <row r="7" ht="24.75" customHeight="1" spans="1:21">
      <c r="A7" s="473" t="s">
        <v>92</v>
      </c>
      <c r="B7" s="473" t="s">
        <v>92</v>
      </c>
      <c r="C7" s="473" t="s">
        <v>92</v>
      </c>
      <c r="D7" s="473" t="s">
        <v>92</v>
      </c>
      <c r="E7" s="473" t="s">
        <v>92</v>
      </c>
      <c r="F7" s="474">
        <v>1</v>
      </c>
      <c r="G7" s="473">
        <v>2</v>
      </c>
      <c r="H7" s="473">
        <v>3</v>
      </c>
      <c r="I7" s="473">
        <v>4</v>
      </c>
      <c r="J7" s="473">
        <v>5</v>
      </c>
      <c r="K7" s="473">
        <v>6</v>
      </c>
      <c r="L7" s="473">
        <v>7</v>
      </c>
      <c r="M7" s="473">
        <v>8</v>
      </c>
      <c r="N7" s="473">
        <v>9</v>
      </c>
      <c r="O7" s="473">
        <v>10</v>
      </c>
      <c r="P7" s="473">
        <v>11</v>
      </c>
      <c r="Q7" s="473">
        <v>12</v>
      </c>
      <c r="R7" s="473">
        <v>13</v>
      </c>
      <c r="S7" s="474">
        <v>14</v>
      </c>
      <c r="T7" s="474">
        <v>15</v>
      </c>
      <c r="U7" s="474">
        <v>16</v>
      </c>
    </row>
    <row r="8" ht="24.75" customHeight="1" spans="1:21">
      <c r="A8" s="99"/>
      <c r="B8" s="99"/>
      <c r="C8" s="99"/>
      <c r="D8" s="99"/>
      <c r="E8" s="119" t="s">
        <v>80</v>
      </c>
      <c r="F8" s="277">
        <v>9945425</v>
      </c>
      <c r="G8" s="277">
        <v>9945425</v>
      </c>
      <c r="H8" s="424">
        <v>3095647</v>
      </c>
      <c r="I8" s="424">
        <v>6849778</v>
      </c>
      <c r="J8" s="360"/>
      <c r="K8" s="482"/>
      <c r="L8" s="482"/>
      <c r="M8" s="482"/>
      <c r="N8" s="482"/>
      <c r="O8" s="482"/>
      <c r="P8" s="482"/>
      <c r="Q8" s="482"/>
      <c r="R8" s="482"/>
      <c r="S8" s="493"/>
      <c r="T8" s="494"/>
      <c r="U8" s="474"/>
    </row>
    <row r="9" s="453" customFormat="1" ht="24.75" customHeight="1" spans="1:21">
      <c r="A9" s="99"/>
      <c r="B9" s="99"/>
      <c r="C9" s="99"/>
      <c r="D9" s="99" t="s">
        <v>93</v>
      </c>
      <c r="E9" s="119" t="s">
        <v>94</v>
      </c>
      <c r="F9" s="277">
        <v>8844044</v>
      </c>
      <c r="G9" s="277">
        <v>8844044</v>
      </c>
      <c r="H9" s="424">
        <v>1994266</v>
      </c>
      <c r="I9" s="424">
        <v>6849778</v>
      </c>
      <c r="J9" s="362"/>
      <c r="K9" s="483"/>
      <c r="L9" s="483"/>
      <c r="M9" s="484"/>
      <c r="N9" s="483"/>
      <c r="O9" s="483"/>
      <c r="P9" s="483"/>
      <c r="Q9" s="483"/>
      <c r="R9" s="495"/>
      <c r="S9" s="496">
        <v>0</v>
      </c>
      <c r="T9" s="497">
        <v>0</v>
      </c>
      <c r="U9" s="495">
        <v>0</v>
      </c>
    </row>
    <row r="10" s="454" customFormat="1" ht="24.95" customHeight="1" spans="1:21">
      <c r="A10" s="99" t="s">
        <v>107</v>
      </c>
      <c r="B10" s="99" t="s">
        <v>108</v>
      </c>
      <c r="C10" s="99" t="s">
        <v>109</v>
      </c>
      <c r="D10" s="99" t="s">
        <v>129</v>
      </c>
      <c r="E10" s="119" t="s">
        <v>130</v>
      </c>
      <c r="F10" s="475">
        <v>768396</v>
      </c>
      <c r="G10" s="277">
        <f>H10+I10+J10</f>
        <v>768396</v>
      </c>
      <c r="H10" s="424">
        <v>768396</v>
      </c>
      <c r="I10" s="424">
        <v>0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</row>
    <row r="11" s="454" customFormat="1" ht="24.95" customHeight="1" spans="1:21">
      <c r="A11" s="99" t="s">
        <v>107</v>
      </c>
      <c r="B11" s="99" t="s">
        <v>108</v>
      </c>
      <c r="C11" s="99" t="s">
        <v>109</v>
      </c>
      <c r="D11" s="99" t="s">
        <v>129</v>
      </c>
      <c r="E11" s="119" t="s">
        <v>130</v>
      </c>
      <c r="F11" s="475">
        <v>99542</v>
      </c>
      <c r="G11" s="277">
        <f t="shared" ref="G11:G44" si="0">H11+I11+J11</f>
        <v>99542</v>
      </c>
      <c r="H11" s="424">
        <v>99542</v>
      </c>
      <c r="I11" s="424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</row>
    <row r="12" s="454" customFormat="1" ht="24.95" customHeight="1" spans="1:21">
      <c r="A12" s="99" t="s">
        <v>107</v>
      </c>
      <c r="B12" s="99" t="s">
        <v>108</v>
      </c>
      <c r="C12" s="99" t="s">
        <v>109</v>
      </c>
      <c r="D12" s="99" t="s">
        <v>129</v>
      </c>
      <c r="E12" s="119" t="s">
        <v>130</v>
      </c>
      <c r="F12" s="475">
        <v>18664</v>
      </c>
      <c r="G12" s="277">
        <f t="shared" si="0"/>
        <v>18664</v>
      </c>
      <c r="H12" s="424">
        <v>18664</v>
      </c>
      <c r="I12" s="424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</row>
    <row r="13" s="454" customFormat="1" ht="24.95" customHeight="1" spans="1:21">
      <c r="A13" s="99" t="s">
        <v>107</v>
      </c>
      <c r="B13" s="99" t="s">
        <v>108</v>
      </c>
      <c r="C13" s="99" t="s">
        <v>109</v>
      </c>
      <c r="D13" s="99" t="s">
        <v>129</v>
      </c>
      <c r="E13" s="119" t="s">
        <v>130</v>
      </c>
      <c r="F13" s="475">
        <v>248861</v>
      </c>
      <c r="G13" s="277">
        <f t="shared" si="0"/>
        <v>248861</v>
      </c>
      <c r="H13" s="424">
        <v>248861</v>
      </c>
      <c r="I13" s="424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</row>
    <row r="14" s="454" customFormat="1" ht="24.95" customHeight="1" spans="1:21">
      <c r="A14" s="99" t="s">
        <v>107</v>
      </c>
      <c r="B14" s="99" t="s">
        <v>108</v>
      </c>
      <c r="C14" s="99" t="s">
        <v>109</v>
      </c>
      <c r="D14" s="99" t="s">
        <v>129</v>
      </c>
      <c r="E14" s="119" t="s">
        <v>130</v>
      </c>
      <c r="F14" s="475">
        <v>87104</v>
      </c>
      <c r="G14" s="277">
        <f t="shared" si="0"/>
        <v>87104</v>
      </c>
      <c r="H14" s="424">
        <v>87104</v>
      </c>
      <c r="I14" s="424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</row>
    <row r="15" s="454" customFormat="1" ht="24.95" customHeight="1" spans="1:21">
      <c r="A15" s="99" t="s">
        <v>107</v>
      </c>
      <c r="B15" s="99" t="s">
        <v>108</v>
      </c>
      <c r="C15" s="99" t="s">
        <v>109</v>
      </c>
      <c r="D15" s="99" t="s">
        <v>129</v>
      </c>
      <c r="E15" s="119" t="s">
        <v>130</v>
      </c>
      <c r="F15" s="475">
        <v>8076</v>
      </c>
      <c r="G15" s="277">
        <f t="shared" si="0"/>
        <v>8076</v>
      </c>
      <c r="H15" s="424">
        <v>8076</v>
      </c>
      <c r="I15" s="424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</row>
    <row r="16" s="454" customFormat="1" ht="24.95" customHeight="1" spans="1:21">
      <c r="A16" s="99" t="s">
        <v>107</v>
      </c>
      <c r="B16" s="99" t="s">
        <v>108</v>
      </c>
      <c r="C16" s="99" t="s">
        <v>109</v>
      </c>
      <c r="D16" s="99" t="s">
        <v>129</v>
      </c>
      <c r="E16" s="119" t="s">
        <v>130</v>
      </c>
      <c r="F16" s="475">
        <v>100000</v>
      </c>
      <c r="G16" s="277">
        <f t="shared" si="0"/>
        <v>100000</v>
      </c>
      <c r="H16" s="424">
        <v>100000</v>
      </c>
      <c r="I16" s="424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</row>
    <row r="17" s="454" customFormat="1" ht="24.95" customHeight="1" spans="1:21">
      <c r="A17" s="99" t="s">
        <v>107</v>
      </c>
      <c r="B17" s="99" t="s">
        <v>108</v>
      </c>
      <c r="C17" s="99" t="s">
        <v>109</v>
      </c>
      <c r="D17" s="99" t="s">
        <v>129</v>
      </c>
      <c r="E17" s="119" t="s">
        <v>130</v>
      </c>
      <c r="F17" s="475">
        <v>456234</v>
      </c>
      <c r="G17" s="277">
        <f t="shared" si="0"/>
        <v>456234</v>
      </c>
      <c r="H17" s="424">
        <v>456234</v>
      </c>
      <c r="I17" s="424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</row>
    <row r="18" s="454" customFormat="1" ht="24.95" customHeight="1" spans="1:21">
      <c r="A18" s="99" t="s">
        <v>107</v>
      </c>
      <c r="B18" s="99" t="s">
        <v>108</v>
      </c>
      <c r="C18" s="99" t="s">
        <v>109</v>
      </c>
      <c r="D18" s="99" t="s">
        <v>129</v>
      </c>
      <c r="E18" s="119" t="s">
        <v>130</v>
      </c>
      <c r="F18" s="475">
        <v>5377</v>
      </c>
      <c r="G18" s="277">
        <f t="shared" si="0"/>
        <v>5377</v>
      </c>
      <c r="H18" s="424">
        <v>5377</v>
      </c>
      <c r="I18" s="424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</row>
    <row r="19" s="454" customFormat="1" ht="24.95" customHeight="1" spans="1:21">
      <c r="A19" s="99" t="s">
        <v>107</v>
      </c>
      <c r="B19" s="99" t="s">
        <v>108</v>
      </c>
      <c r="C19" s="99" t="s">
        <v>109</v>
      </c>
      <c r="D19" s="99" t="s">
        <v>129</v>
      </c>
      <c r="E19" s="119" t="s">
        <v>130</v>
      </c>
      <c r="F19" s="475">
        <v>15369</v>
      </c>
      <c r="G19" s="277">
        <f t="shared" si="0"/>
        <v>15369</v>
      </c>
      <c r="H19" s="424">
        <v>15369</v>
      </c>
      <c r="I19" s="424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</row>
    <row r="20" s="454" customFormat="1" ht="24.95" customHeight="1" spans="1:21">
      <c r="A20" s="99" t="s">
        <v>107</v>
      </c>
      <c r="B20" s="99" t="s">
        <v>108</v>
      </c>
      <c r="C20" s="99" t="s">
        <v>109</v>
      </c>
      <c r="D20" s="99" t="s">
        <v>129</v>
      </c>
      <c r="E20" s="119" t="s">
        <v>130</v>
      </c>
      <c r="F20" s="475">
        <v>60000</v>
      </c>
      <c r="G20" s="277">
        <f t="shared" si="0"/>
        <v>60000</v>
      </c>
      <c r="H20" s="424">
        <v>0</v>
      </c>
      <c r="I20" s="424">
        <v>60000</v>
      </c>
      <c r="J20" s="121"/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</row>
    <row r="21" s="454" customFormat="1" ht="24.95" customHeight="1" spans="1:21">
      <c r="A21" s="99" t="s">
        <v>107</v>
      </c>
      <c r="B21" s="99" t="s">
        <v>108</v>
      </c>
      <c r="C21" s="99" t="s">
        <v>109</v>
      </c>
      <c r="D21" s="99" t="s">
        <v>129</v>
      </c>
      <c r="E21" s="119" t="s">
        <v>130</v>
      </c>
      <c r="F21" s="475">
        <v>44000</v>
      </c>
      <c r="G21" s="277">
        <f t="shared" si="0"/>
        <v>44000</v>
      </c>
      <c r="H21" s="424">
        <v>0</v>
      </c>
      <c r="I21" s="424">
        <v>44000</v>
      </c>
      <c r="J21" s="121"/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</row>
    <row r="22" s="454" customFormat="1" ht="24.95" customHeight="1" spans="1:21">
      <c r="A22" s="99" t="s">
        <v>107</v>
      </c>
      <c r="B22" s="99" t="s">
        <v>108</v>
      </c>
      <c r="C22" s="99" t="s">
        <v>109</v>
      </c>
      <c r="D22" s="99" t="s">
        <v>129</v>
      </c>
      <c r="E22" s="119" t="s">
        <v>130</v>
      </c>
      <c r="F22" s="475">
        <v>104889</v>
      </c>
      <c r="G22" s="277">
        <f t="shared" si="0"/>
        <v>104889</v>
      </c>
      <c r="H22" s="424">
        <v>0</v>
      </c>
      <c r="I22" s="424">
        <v>104889</v>
      </c>
      <c r="J22" s="121"/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</row>
    <row r="23" s="454" customFormat="1" ht="24.95" customHeight="1" spans="1:21">
      <c r="A23" s="99" t="s">
        <v>107</v>
      </c>
      <c r="B23" s="99" t="s">
        <v>108</v>
      </c>
      <c r="C23" s="99" t="s">
        <v>109</v>
      </c>
      <c r="D23" s="99" t="s">
        <v>129</v>
      </c>
      <c r="E23" s="119" t="s">
        <v>130</v>
      </c>
      <c r="F23" s="475">
        <v>24889</v>
      </c>
      <c r="G23" s="277">
        <f t="shared" si="0"/>
        <v>24889</v>
      </c>
      <c r="H23" s="424">
        <v>0</v>
      </c>
      <c r="I23" s="424">
        <v>24889</v>
      </c>
      <c r="J23" s="121"/>
      <c r="K23" s="121">
        <v>0</v>
      </c>
      <c r="L23" s="121">
        <v>0</v>
      </c>
      <c r="M23" s="121"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</row>
    <row r="24" s="454" customFormat="1" ht="24.95" customHeight="1" spans="1:21">
      <c r="A24" s="99" t="s">
        <v>107</v>
      </c>
      <c r="B24" s="99" t="s">
        <v>108</v>
      </c>
      <c r="C24" s="99" t="s">
        <v>109</v>
      </c>
      <c r="D24" s="99" t="s">
        <v>129</v>
      </c>
      <c r="E24" s="119" t="s">
        <v>130</v>
      </c>
      <c r="F24" s="475">
        <v>26000</v>
      </c>
      <c r="G24" s="277">
        <f t="shared" si="0"/>
        <v>26000</v>
      </c>
      <c r="H24" s="424">
        <v>0</v>
      </c>
      <c r="I24" s="424">
        <v>26000</v>
      </c>
      <c r="J24" s="121"/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</row>
    <row r="25" s="454" customFormat="1" ht="24.95" customHeight="1" spans="1:21">
      <c r="A25" s="99" t="s">
        <v>107</v>
      </c>
      <c r="B25" s="99" t="s">
        <v>108</v>
      </c>
      <c r="C25" s="99" t="s">
        <v>109</v>
      </c>
      <c r="D25" s="99" t="s">
        <v>129</v>
      </c>
      <c r="E25" s="119" t="s">
        <v>130</v>
      </c>
      <c r="F25" s="475">
        <v>90000</v>
      </c>
      <c r="G25" s="277">
        <f t="shared" si="0"/>
        <v>90000</v>
      </c>
      <c r="H25" s="424">
        <v>0</v>
      </c>
      <c r="I25" s="424">
        <v>90000</v>
      </c>
      <c r="J25" s="121"/>
      <c r="K25" s="121">
        <v>0</v>
      </c>
      <c r="L25" s="121">
        <v>0</v>
      </c>
      <c r="M25" s="121"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</row>
    <row r="26" s="454" customFormat="1" ht="24.95" customHeight="1" spans="1:21">
      <c r="A26" s="99" t="s">
        <v>107</v>
      </c>
      <c r="B26" s="99" t="s">
        <v>108</v>
      </c>
      <c r="C26" s="99" t="s">
        <v>109</v>
      </c>
      <c r="D26" s="99" t="s">
        <v>129</v>
      </c>
      <c r="E26" s="119" t="s">
        <v>130</v>
      </c>
      <c r="F26" s="475">
        <v>186643</v>
      </c>
      <c r="G26" s="277">
        <f t="shared" si="0"/>
        <v>186643</v>
      </c>
      <c r="H26" s="424">
        <v>186643</v>
      </c>
      <c r="I26" s="424">
        <v>0</v>
      </c>
      <c r="J26" s="121"/>
      <c r="K26" s="121">
        <v>0</v>
      </c>
      <c r="L26" s="121">
        <v>0</v>
      </c>
      <c r="M26" s="121"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</row>
    <row r="27" s="454" customFormat="1" ht="24.95" customHeight="1" spans="1:21">
      <c r="A27" s="99" t="s">
        <v>107</v>
      </c>
      <c r="B27" s="99" t="s">
        <v>108</v>
      </c>
      <c r="C27" s="99" t="s">
        <v>131</v>
      </c>
      <c r="D27" s="99" t="s">
        <v>129</v>
      </c>
      <c r="E27" s="119" t="s">
        <v>132</v>
      </c>
      <c r="F27" s="475">
        <v>220000</v>
      </c>
      <c r="G27" s="277">
        <f t="shared" si="0"/>
        <v>220000</v>
      </c>
      <c r="H27" s="424">
        <v>0</v>
      </c>
      <c r="I27" s="424">
        <v>220000</v>
      </c>
      <c r="J27" s="121"/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</row>
    <row r="28" s="454" customFormat="1" ht="24.95" customHeight="1" spans="1:21">
      <c r="A28" s="99" t="s">
        <v>107</v>
      </c>
      <c r="B28" s="99" t="s">
        <v>108</v>
      </c>
      <c r="C28" s="99" t="s">
        <v>131</v>
      </c>
      <c r="D28" s="99" t="s">
        <v>129</v>
      </c>
      <c r="E28" s="119" t="s">
        <v>132</v>
      </c>
      <c r="F28" s="475">
        <v>2060000</v>
      </c>
      <c r="G28" s="277">
        <f t="shared" si="0"/>
        <v>2060000</v>
      </c>
      <c r="H28" s="424">
        <v>0</v>
      </c>
      <c r="I28" s="424">
        <v>2060000</v>
      </c>
      <c r="J28" s="121"/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</row>
    <row r="29" s="454" customFormat="1" ht="24.95" customHeight="1" spans="1:21">
      <c r="A29" s="99" t="s">
        <v>107</v>
      </c>
      <c r="B29" s="99" t="s">
        <v>108</v>
      </c>
      <c r="C29" s="99" t="s">
        <v>131</v>
      </c>
      <c r="D29" s="99" t="s">
        <v>129</v>
      </c>
      <c r="E29" s="119" t="s">
        <v>132</v>
      </c>
      <c r="F29" s="475">
        <v>180000</v>
      </c>
      <c r="G29" s="277">
        <f t="shared" si="0"/>
        <v>180000</v>
      </c>
      <c r="H29" s="424">
        <v>0</v>
      </c>
      <c r="I29" s="424">
        <v>180000</v>
      </c>
      <c r="J29" s="121"/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</row>
    <row r="30" s="454" customFormat="1" ht="24.95" customHeight="1" spans="1:21">
      <c r="A30" s="99" t="s">
        <v>107</v>
      </c>
      <c r="B30" s="99" t="s">
        <v>108</v>
      </c>
      <c r="C30" s="99" t="s">
        <v>131</v>
      </c>
      <c r="D30" s="99" t="s">
        <v>129</v>
      </c>
      <c r="E30" s="119" t="s">
        <v>132</v>
      </c>
      <c r="F30" s="475">
        <v>500000</v>
      </c>
      <c r="G30" s="277">
        <f t="shared" si="0"/>
        <v>500000</v>
      </c>
      <c r="H30" s="424">
        <v>0</v>
      </c>
      <c r="I30" s="424">
        <v>500000</v>
      </c>
      <c r="J30" s="121"/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</row>
    <row r="31" s="454" customFormat="1" ht="24.95" customHeight="1" spans="1:21">
      <c r="A31" s="99" t="s">
        <v>107</v>
      </c>
      <c r="B31" s="99" t="s">
        <v>108</v>
      </c>
      <c r="C31" s="99" t="s">
        <v>131</v>
      </c>
      <c r="D31" s="99" t="s">
        <v>129</v>
      </c>
      <c r="E31" s="119" t="s">
        <v>132</v>
      </c>
      <c r="F31" s="475">
        <v>200000</v>
      </c>
      <c r="G31" s="277">
        <f t="shared" si="0"/>
        <v>200000</v>
      </c>
      <c r="H31" s="424">
        <v>0</v>
      </c>
      <c r="I31" s="424">
        <v>200000</v>
      </c>
      <c r="J31" s="121"/>
      <c r="K31" s="121">
        <v>0</v>
      </c>
      <c r="L31" s="121">
        <v>0</v>
      </c>
      <c r="M31" s="121"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</row>
    <row r="32" s="454" customFormat="1" ht="24.95" customHeight="1" spans="1:21">
      <c r="A32" s="99" t="s">
        <v>107</v>
      </c>
      <c r="B32" s="99" t="s">
        <v>108</v>
      </c>
      <c r="C32" s="99" t="s">
        <v>131</v>
      </c>
      <c r="D32" s="99" t="s">
        <v>129</v>
      </c>
      <c r="E32" s="119" t="s">
        <v>132</v>
      </c>
      <c r="F32" s="475">
        <v>150000</v>
      </c>
      <c r="G32" s="277">
        <f t="shared" si="0"/>
        <v>150000</v>
      </c>
      <c r="H32" s="424">
        <v>0</v>
      </c>
      <c r="I32" s="424">
        <v>150000</v>
      </c>
      <c r="J32" s="121"/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</row>
    <row r="33" s="454" customFormat="1" ht="24.95" customHeight="1" spans="1:21">
      <c r="A33" s="99" t="s">
        <v>107</v>
      </c>
      <c r="B33" s="99" t="s">
        <v>108</v>
      </c>
      <c r="C33" s="99" t="s">
        <v>131</v>
      </c>
      <c r="D33" s="99" t="s">
        <v>129</v>
      </c>
      <c r="E33" s="119" t="s">
        <v>132</v>
      </c>
      <c r="F33" s="475">
        <v>30000</v>
      </c>
      <c r="G33" s="277">
        <f t="shared" si="0"/>
        <v>30000</v>
      </c>
      <c r="H33" s="424">
        <v>0</v>
      </c>
      <c r="I33" s="424">
        <v>30000</v>
      </c>
      <c r="J33" s="121"/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</row>
    <row r="34" s="454" customFormat="1" ht="24.95" customHeight="1" spans="1:21">
      <c r="A34" s="99" t="s">
        <v>107</v>
      </c>
      <c r="B34" s="99" t="s">
        <v>108</v>
      </c>
      <c r="C34" s="99" t="s">
        <v>131</v>
      </c>
      <c r="D34" s="99" t="s">
        <v>129</v>
      </c>
      <c r="E34" s="119" t="s">
        <v>132</v>
      </c>
      <c r="F34" s="475">
        <v>1800000</v>
      </c>
      <c r="G34" s="277">
        <f t="shared" si="0"/>
        <v>1800000</v>
      </c>
      <c r="H34" s="424">
        <v>0</v>
      </c>
      <c r="I34" s="424">
        <v>1800000</v>
      </c>
      <c r="J34" s="121"/>
      <c r="K34" s="121">
        <v>0</v>
      </c>
      <c r="L34" s="121">
        <v>0</v>
      </c>
      <c r="M34" s="121"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</row>
    <row r="35" s="454" customFormat="1" ht="24.95" customHeight="1" spans="1:21">
      <c r="A35" s="99" t="s">
        <v>107</v>
      </c>
      <c r="B35" s="99" t="s">
        <v>108</v>
      </c>
      <c r="C35" s="99" t="s">
        <v>131</v>
      </c>
      <c r="D35" s="99" t="s">
        <v>129</v>
      </c>
      <c r="E35" s="119" t="s">
        <v>132</v>
      </c>
      <c r="F35" s="475">
        <v>40000</v>
      </c>
      <c r="G35" s="277">
        <f t="shared" si="0"/>
        <v>40000</v>
      </c>
      <c r="H35" s="424">
        <v>0</v>
      </c>
      <c r="I35" s="424">
        <v>40000</v>
      </c>
      <c r="J35" s="121"/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</row>
    <row r="36" s="454" customFormat="1" ht="24.95" customHeight="1" spans="1:21">
      <c r="A36" s="99" t="s">
        <v>107</v>
      </c>
      <c r="B36" s="99" t="s">
        <v>108</v>
      </c>
      <c r="C36" s="99" t="s">
        <v>131</v>
      </c>
      <c r="D36" s="99" t="s">
        <v>129</v>
      </c>
      <c r="E36" s="119" t="s">
        <v>132</v>
      </c>
      <c r="F36" s="475">
        <v>620000</v>
      </c>
      <c r="G36" s="277">
        <f t="shared" si="0"/>
        <v>620000</v>
      </c>
      <c r="H36" s="424">
        <v>0</v>
      </c>
      <c r="I36" s="424">
        <v>620000</v>
      </c>
      <c r="J36" s="121"/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</row>
    <row r="37" s="454" customFormat="1" ht="24.95" customHeight="1" spans="1:21">
      <c r="A37" s="99" t="s">
        <v>107</v>
      </c>
      <c r="B37" s="99" t="s">
        <v>108</v>
      </c>
      <c r="C37" s="99" t="s">
        <v>131</v>
      </c>
      <c r="D37" s="99" t="s">
        <v>129</v>
      </c>
      <c r="E37" s="119" t="s">
        <v>132</v>
      </c>
      <c r="F37" s="475">
        <v>50000</v>
      </c>
      <c r="G37" s="277">
        <f t="shared" si="0"/>
        <v>50000</v>
      </c>
      <c r="H37" s="424">
        <v>0</v>
      </c>
      <c r="I37" s="424">
        <v>50000</v>
      </c>
      <c r="J37" s="121"/>
      <c r="K37" s="121">
        <v>0</v>
      </c>
      <c r="L37" s="121">
        <v>0</v>
      </c>
      <c r="M37" s="121"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</row>
    <row r="38" s="454" customFormat="1" ht="24.95" customHeight="1" spans="1:21">
      <c r="A38" s="99" t="s">
        <v>107</v>
      </c>
      <c r="B38" s="99" t="s">
        <v>108</v>
      </c>
      <c r="C38" s="99" t="s">
        <v>131</v>
      </c>
      <c r="D38" s="99" t="s">
        <v>129</v>
      </c>
      <c r="E38" s="119" t="s">
        <v>132</v>
      </c>
      <c r="F38" s="475">
        <v>300000</v>
      </c>
      <c r="G38" s="277">
        <f t="shared" si="0"/>
        <v>300000</v>
      </c>
      <c r="H38" s="424">
        <v>0</v>
      </c>
      <c r="I38" s="424">
        <v>300000</v>
      </c>
      <c r="J38" s="121"/>
      <c r="K38" s="121">
        <v>0</v>
      </c>
      <c r="L38" s="121">
        <v>0</v>
      </c>
      <c r="M38" s="121"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</row>
    <row r="39" s="454" customFormat="1" ht="24.95" customHeight="1" spans="1:21">
      <c r="A39" s="99" t="s">
        <v>107</v>
      </c>
      <c r="B39" s="99" t="s">
        <v>108</v>
      </c>
      <c r="C39" s="99" t="s">
        <v>131</v>
      </c>
      <c r="D39" s="99" t="s">
        <v>129</v>
      </c>
      <c r="E39" s="119" t="s">
        <v>132</v>
      </c>
      <c r="F39" s="475">
        <v>300000</v>
      </c>
      <c r="G39" s="277">
        <f t="shared" si="0"/>
        <v>300000</v>
      </c>
      <c r="H39" s="424">
        <v>0</v>
      </c>
      <c r="I39" s="424">
        <v>300000</v>
      </c>
      <c r="J39" s="121"/>
      <c r="K39" s="121">
        <v>0</v>
      </c>
      <c r="L39" s="121">
        <v>0</v>
      </c>
      <c r="M39" s="121"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</row>
    <row r="40" s="454" customFormat="1" ht="24.95" customHeight="1" spans="1:21">
      <c r="A40" s="99" t="s">
        <v>107</v>
      </c>
      <c r="B40" s="99" t="s">
        <v>108</v>
      </c>
      <c r="C40" s="99" t="s">
        <v>131</v>
      </c>
      <c r="D40" s="99" t="s">
        <v>129</v>
      </c>
      <c r="E40" s="119" t="s">
        <v>132</v>
      </c>
      <c r="F40" s="475">
        <v>50000</v>
      </c>
      <c r="G40" s="277">
        <f t="shared" si="0"/>
        <v>50000</v>
      </c>
      <c r="H40" s="424">
        <v>0</v>
      </c>
      <c r="I40" s="424">
        <v>50000</v>
      </c>
      <c r="J40" s="121"/>
      <c r="K40" s="121">
        <v>0</v>
      </c>
      <c r="L40" s="121">
        <v>0</v>
      </c>
      <c r="M40" s="121"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</row>
    <row r="41" s="454" customFormat="1" ht="24.95" customHeight="1" spans="1:21">
      <c r="A41" s="99"/>
      <c r="B41" s="99"/>
      <c r="C41" s="99"/>
      <c r="D41" s="99" t="s">
        <v>95</v>
      </c>
      <c r="E41" s="119" t="s">
        <v>96</v>
      </c>
      <c r="F41" s="475">
        <v>200000</v>
      </c>
      <c r="G41" s="277">
        <f t="shared" si="0"/>
        <v>200000</v>
      </c>
      <c r="H41" s="424">
        <v>200000</v>
      </c>
      <c r="I41" s="424">
        <v>0</v>
      </c>
      <c r="J41" s="121"/>
      <c r="K41" s="121">
        <v>0</v>
      </c>
      <c r="L41" s="121">
        <v>0</v>
      </c>
      <c r="M41" s="121"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</row>
    <row r="42" s="454" customFormat="1" ht="24.95" customHeight="1" spans="1:21">
      <c r="A42" s="99" t="s">
        <v>107</v>
      </c>
      <c r="B42" s="99" t="s">
        <v>108</v>
      </c>
      <c r="C42" s="99" t="s">
        <v>131</v>
      </c>
      <c r="D42" s="99" t="s">
        <v>133</v>
      </c>
      <c r="E42" s="119" t="s">
        <v>132</v>
      </c>
      <c r="F42" s="475">
        <v>200000</v>
      </c>
      <c r="G42" s="277">
        <f t="shared" si="0"/>
        <v>200000</v>
      </c>
      <c r="H42" s="424">
        <v>200000</v>
      </c>
      <c r="I42" s="424">
        <v>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</row>
    <row r="43" s="454" customFormat="1" ht="24.95" customHeight="1" spans="1:21">
      <c r="A43" s="99"/>
      <c r="B43" s="99"/>
      <c r="C43" s="99"/>
      <c r="D43" s="99" t="s">
        <v>97</v>
      </c>
      <c r="E43" s="119" t="s">
        <v>98</v>
      </c>
      <c r="F43" s="475">
        <v>901381</v>
      </c>
      <c r="G43" s="277">
        <f t="shared" si="0"/>
        <v>901381</v>
      </c>
      <c r="H43" s="424">
        <v>901381</v>
      </c>
      <c r="I43" s="424">
        <v>0</v>
      </c>
      <c r="J43" s="121">
        <v>0</v>
      </c>
      <c r="K43" s="121">
        <v>0</v>
      </c>
      <c r="L43" s="121">
        <v>0</v>
      </c>
      <c r="M43" s="121"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</row>
    <row r="44" s="454" customFormat="1" ht="24.95" customHeight="1" spans="1:21">
      <c r="A44" s="99" t="s">
        <v>107</v>
      </c>
      <c r="B44" s="99" t="s">
        <v>108</v>
      </c>
      <c r="C44" s="99" t="s">
        <v>109</v>
      </c>
      <c r="D44" s="99" t="s">
        <v>134</v>
      </c>
      <c r="E44" s="119" t="s">
        <v>130</v>
      </c>
      <c r="F44" s="475">
        <v>901381</v>
      </c>
      <c r="G44" s="277">
        <f t="shared" si="0"/>
        <v>901381</v>
      </c>
      <c r="H44" s="424">
        <v>901381</v>
      </c>
      <c r="I44" s="424">
        <v>0</v>
      </c>
      <c r="J44" s="121">
        <v>0</v>
      </c>
      <c r="K44" s="121">
        <v>0</v>
      </c>
      <c r="L44" s="121">
        <v>0</v>
      </c>
      <c r="M44" s="121"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550694444444444" top="0.786805555555556" bottom="0.590277777777778" header="0.511805555555556" footer="0.511805555555556"/>
  <pageSetup paperSize="9" scale="69" orientation="landscape" horizontalDpi="1200" verticalDpi="12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showGridLines="0" showZeros="0" workbookViewId="0">
      <selection activeCell="F7" sqref="F7:H10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9.75" customWidth="1"/>
    <col min="6" max="6" width="15" customWidth="1"/>
    <col min="7" max="7" width="13.375" customWidth="1"/>
    <col min="8" max="8" width="11.875" customWidth="1"/>
    <col min="9" max="10" width="7.25" customWidth="1"/>
    <col min="11" max="11" width="5" customWidth="1"/>
    <col min="12" max="12" width="7" customWidth="1"/>
    <col min="13" max="13" width="4.625" customWidth="1"/>
    <col min="14" max="14" width="6.75" customWidth="1"/>
    <col min="15" max="15" width="5.25" customWidth="1"/>
    <col min="16" max="16" width="5.375" customWidth="1"/>
    <col min="17" max="17" width="4.625" customWidth="1"/>
    <col min="18" max="18" width="4.25" customWidth="1"/>
    <col min="19" max="19" width="4.875" customWidth="1"/>
    <col min="20" max="20" width="4.625" customWidth="1"/>
    <col min="21" max="21" width="7.25" customWidth="1"/>
  </cols>
  <sheetData>
    <row r="1" customHeight="1" spans="1:2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431" t="s">
        <v>135</v>
      </c>
    </row>
    <row r="2" ht="24.75" customHeight="1" spans="1:21">
      <c r="A2" s="89" t="s">
        <v>136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ht="19.5" customHeight="1" spans="1:2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450" t="s">
        <v>77</v>
      </c>
      <c r="U3" s="451"/>
    </row>
    <row r="4" ht="27.75" customHeight="1" spans="1:21">
      <c r="A4" s="90" t="s">
        <v>112</v>
      </c>
      <c r="B4" s="91"/>
      <c r="C4" s="92"/>
      <c r="D4" s="93" t="s">
        <v>137</v>
      </c>
      <c r="E4" s="93" t="s">
        <v>138</v>
      </c>
      <c r="F4" s="93" t="s">
        <v>103</v>
      </c>
      <c r="G4" s="94" t="s">
        <v>139</v>
      </c>
      <c r="H4" s="94" t="s">
        <v>140</v>
      </c>
      <c r="I4" s="94" t="s">
        <v>141</v>
      </c>
      <c r="J4" s="94" t="s">
        <v>142</v>
      </c>
      <c r="K4" s="94" t="s">
        <v>143</v>
      </c>
      <c r="L4" s="94" t="s">
        <v>144</v>
      </c>
      <c r="M4" s="94" t="s">
        <v>123</v>
      </c>
      <c r="N4" s="94" t="s">
        <v>145</v>
      </c>
      <c r="O4" s="94" t="s">
        <v>121</v>
      </c>
      <c r="P4" s="94" t="s">
        <v>125</v>
      </c>
      <c r="Q4" s="94" t="s">
        <v>124</v>
      </c>
      <c r="R4" s="94" t="s">
        <v>146</v>
      </c>
      <c r="S4" s="94" t="s">
        <v>147</v>
      </c>
      <c r="T4" s="94" t="s">
        <v>148</v>
      </c>
      <c r="U4" s="94" t="s">
        <v>128</v>
      </c>
    </row>
    <row r="5" ht="13.5" customHeight="1" spans="1:21">
      <c r="A5" s="93" t="s">
        <v>104</v>
      </c>
      <c r="B5" s="93" t="s">
        <v>105</v>
      </c>
      <c r="C5" s="93" t="s">
        <v>106</v>
      </c>
      <c r="D5" s="95"/>
      <c r="E5" s="95"/>
      <c r="F5" s="95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</row>
    <row r="6" ht="18" customHeight="1" spans="1:21">
      <c r="A6" s="96"/>
      <c r="B6" s="96"/>
      <c r="C6" s="96"/>
      <c r="D6" s="96"/>
      <c r="E6" s="96"/>
      <c r="F6" s="96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</row>
    <row r="7" ht="24" customHeight="1" spans="1:21">
      <c r="A7" s="96"/>
      <c r="B7" s="96"/>
      <c r="C7" s="96"/>
      <c r="E7" s="97" t="s">
        <v>149</v>
      </c>
      <c r="F7" s="447">
        <f>SUM(F8:F10)</f>
        <v>9945425</v>
      </c>
      <c r="G7" s="447">
        <f t="shared" ref="G7:H7" si="0">SUM(G8:G10)</f>
        <v>3095647</v>
      </c>
      <c r="H7" s="447">
        <f t="shared" si="0"/>
        <v>6849778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</row>
    <row r="8" s="87" customFormat="1" ht="29.25" customHeight="1" spans="1:21">
      <c r="A8" s="99" t="s">
        <v>107</v>
      </c>
      <c r="B8" s="99" t="s">
        <v>108</v>
      </c>
      <c r="C8" s="99" t="s">
        <v>109</v>
      </c>
      <c r="D8" s="99" t="s">
        <v>93</v>
      </c>
      <c r="E8" s="79" t="s">
        <v>150</v>
      </c>
      <c r="F8" s="448">
        <v>8844044</v>
      </c>
      <c r="G8" s="448">
        <v>1994266</v>
      </c>
      <c r="H8" s="448">
        <v>6849778</v>
      </c>
      <c r="I8" s="104"/>
      <c r="J8" s="104"/>
      <c r="K8" s="104"/>
      <c r="L8" s="104"/>
      <c r="M8" s="104"/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104">
        <v>0</v>
      </c>
      <c r="T8" s="104">
        <v>0</v>
      </c>
      <c r="U8" s="104">
        <v>0</v>
      </c>
    </row>
    <row r="9" ht="29.25" customHeight="1" spans="1:21">
      <c r="A9" s="99" t="s">
        <v>107</v>
      </c>
      <c r="B9" s="99" t="s">
        <v>108</v>
      </c>
      <c r="C9" s="99" t="s">
        <v>109</v>
      </c>
      <c r="D9" s="79" t="s">
        <v>95</v>
      </c>
      <c r="E9" s="79" t="s">
        <v>151</v>
      </c>
      <c r="F9" s="448">
        <v>200000</v>
      </c>
      <c r="G9" s="448">
        <v>200000</v>
      </c>
      <c r="H9" s="448">
        <v>0</v>
      </c>
      <c r="I9" s="104"/>
      <c r="J9" s="104"/>
      <c r="K9" s="104"/>
      <c r="L9" s="104"/>
      <c r="M9" s="104"/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</row>
    <row r="10" ht="29.25" customHeight="1" spans="1:21">
      <c r="A10" s="99" t="s">
        <v>107</v>
      </c>
      <c r="B10" s="99" t="s">
        <v>108</v>
      </c>
      <c r="C10" s="99" t="s">
        <v>109</v>
      </c>
      <c r="D10" s="79" t="s">
        <v>97</v>
      </c>
      <c r="E10" s="79" t="s">
        <v>152</v>
      </c>
      <c r="F10" s="448">
        <v>901381</v>
      </c>
      <c r="G10" s="448">
        <v>901381</v>
      </c>
      <c r="H10" s="448">
        <v>0</v>
      </c>
      <c r="I10" s="104"/>
      <c r="J10" s="104"/>
      <c r="K10" s="104"/>
      <c r="L10" s="104"/>
      <c r="M10" s="104"/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</row>
    <row r="11" ht="29.25" customHeight="1" spans="1:21">
      <c r="A11" s="101"/>
      <c r="B11" s="101"/>
      <c r="C11" s="101"/>
      <c r="D11" s="101"/>
      <c r="E11" s="102"/>
      <c r="F11" s="103"/>
      <c r="G11" s="104"/>
      <c r="H11" s="104"/>
      <c r="I11" s="104"/>
      <c r="J11" s="104"/>
      <c r="K11" s="104"/>
      <c r="L11" s="104"/>
      <c r="M11" s="104"/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</row>
    <row r="12" ht="29.25" customHeight="1" spans="1:21">
      <c r="A12" s="101"/>
      <c r="B12" s="101"/>
      <c r="C12" s="101"/>
      <c r="D12" s="101"/>
      <c r="E12" s="102"/>
      <c r="F12" s="103"/>
      <c r="G12" s="104"/>
      <c r="H12" s="104"/>
      <c r="I12" s="104"/>
      <c r="J12" s="104"/>
      <c r="K12" s="104"/>
      <c r="L12" s="104"/>
      <c r="M12" s="104"/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</row>
    <row r="13" ht="29.25" customHeight="1" spans="1:21">
      <c r="A13" s="101"/>
      <c r="B13" s="101"/>
      <c r="C13" s="101"/>
      <c r="D13" s="101"/>
      <c r="E13" s="102"/>
      <c r="F13" s="103"/>
      <c r="G13" s="104"/>
      <c r="H13" s="449"/>
      <c r="I13" s="104"/>
      <c r="J13" s="104"/>
      <c r="K13" s="104"/>
      <c r="L13" s="104"/>
      <c r="M13" s="104"/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</row>
    <row r="14" ht="29.25" customHeight="1" spans="1:21">
      <c r="A14" s="101"/>
      <c r="B14" s="101"/>
      <c r="C14" s="101"/>
      <c r="D14" s="101"/>
      <c r="E14" s="102"/>
      <c r="F14" s="103"/>
      <c r="G14" s="104"/>
      <c r="H14" s="104"/>
      <c r="I14" s="104"/>
      <c r="J14" s="104"/>
      <c r="K14" s="104"/>
      <c r="L14" s="104"/>
      <c r="M14" s="104"/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</row>
    <row r="15" ht="29.25" customHeight="1" spans="1:21">
      <c r="A15" s="101"/>
      <c r="B15" s="101"/>
      <c r="C15" s="101"/>
      <c r="D15" s="101"/>
      <c r="E15" s="102"/>
      <c r="F15" s="103"/>
      <c r="G15" s="104"/>
      <c r="H15" s="104"/>
      <c r="I15" s="104"/>
      <c r="J15" s="104"/>
      <c r="K15" s="104"/>
      <c r="L15" s="104"/>
      <c r="M15" s="104"/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</row>
    <row r="16" ht="29.25" customHeight="1" spans="1:21">
      <c r="A16" s="101"/>
      <c r="B16" s="101"/>
      <c r="C16" s="101"/>
      <c r="D16" s="101"/>
      <c r="E16" s="102"/>
      <c r="F16" s="103"/>
      <c r="G16" s="104"/>
      <c r="H16" s="104"/>
      <c r="I16" s="104"/>
      <c r="J16" s="104"/>
      <c r="K16" s="104"/>
      <c r="L16" s="104"/>
      <c r="M16" s="104"/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4"/>
  <sheetViews>
    <sheetView showGridLines="0" showZeros="0" workbookViewId="0">
      <selection activeCell="U25" sqref="U25"/>
    </sheetView>
  </sheetViews>
  <sheetFormatPr defaultColWidth="6.75" defaultRowHeight="23.1" customHeight="1"/>
  <cols>
    <col min="1" max="3" width="3.625" style="434" customWidth="1"/>
    <col min="4" max="4" width="7.25" style="434" customWidth="1"/>
    <col min="5" max="5" width="13.625" style="434" customWidth="1"/>
    <col min="6" max="6" width="12.125" style="434" customWidth="1"/>
    <col min="7" max="7" width="12.625" style="434" customWidth="1"/>
    <col min="8" max="8" width="10.125" style="434" customWidth="1"/>
    <col min="9" max="9" width="6.125" style="434" customWidth="1"/>
    <col min="10" max="10" width="5" style="434" customWidth="1"/>
    <col min="11" max="11" width="5.75" style="434" customWidth="1"/>
    <col min="12" max="12" width="10.125" style="434" customWidth="1"/>
    <col min="13" max="13" width="10" style="435" customWidth="1"/>
    <col min="14" max="14" width="10.875" style="434" customWidth="1"/>
    <col min="15" max="15" width="12.375" style="434" customWidth="1"/>
    <col min="16" max="16" width="9.5" style="434" customWidth="1"/>
    <col min="17" max="17" width="6.125" style="434" customWidth="1"/>
    <col min="18" max="19" width="8.5" style="434" customWidth="1"/>
    <col min="20" max="20" width="8.25" style="434" customWidth="1"/>
    <col min="21" max="21" width="9.125" style="434" customWidth="1"/>
    <col min="22" max="22" width="7.5" style="434" customWidth="1"/>
    <col min="23" max="23" width="9.5" style="434" customWidth="1"/>
    <col min="24" max="24" width="12" style="434" customWidth="1"/>
    <col min="25" max="25" width="5" style="434" customWidth="1"/>
    <col min="26" max="26" width="6" style="434" customWidth="1"/>
    <col min="27" max="27" width="12" style="434" customWidth="1"/>
    <col min="28" max="16384" width="6.75" style="434"/>
  </cols>
  <sheetData>
    <row r="1" customHeight="1" spans="2:28"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AA1" s="440" t="s">
        <v>153</v>
      </c>
      <c r="AB1" s="441"/>
    </row>
    <row r="2" customHeight="1" spans="1:27">
      <c r="A2" s="437" t="s">
        <v>154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</row>
    <row r="3" customHeight="1" spans="1:28">
      <c r="A3" s="438"/>
      <c r="B3" s="438"/>
      <c r="C3" s="438"/>
      <c r="D3" s="439"/>
      <c r="E3" s="439"/>
      <c r="F3" s="439"/>
      <c r="G3" s="439"/>
      <c r="H3" s="439"/>
      <c r="I3" s="439"/>
      <c r="J3" s="439"/>
      <c r="K3" s="439"/>
      <c r="L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Z3" s="442" t="s">
        <v>77</v>
      </c>
      <c r="AA3" s="443"/>
      <c r="AB3" s="444"/>
    </row>
    <row r="4" ht="27" customHeight="1" spans="1:27">
      <c r="A4" s="312" t="s">
        <v>101</v>
      </c>
      <c r="B4" s="312"/>
      <c r="C4" s="312"/>
      <c r="D4" s="313" t="s">
        <v>78</v>
      </c>
      <c r="E4" s="313" t="s">
        <v>102</v>
      </c>
      <c r="F4" s="313" t="s">
        <v>103</v>
      </c>
      <c r="G4" s="314" t="s">
        <v>155</v>
      </c>
      <c r="H4" s="315"/>
      <c r="I4" s="315"/>
      <c r="J4" s="315"/>
      <c r="K4" s="315"/>
      <c r="L4" s="315"/>
      <c r="M4" s="318"/>
      <c r="N4" s="319" t="s">
        <v>156</v>
      </c>
      <c r="O4" s="319"/>
      <c r="P4" s="319"/>
      <c r="Q4" s="319"/>
      <c r="R4" s="319"/>
      <c r="S4" s="319"/>
      <c r="T4" s="319"/>
      <c r="U4" s="319"/>
      <c r="V4" s="319"/>
      <c r="W4" s="326" t="s">
        <v>157</v>
      </c>
      <c r="X4" s="313" t="s">
        <v>158</v>
      </c>
      <c r="Y4" s="313"/>
      <c r="Z4" s="313"/>
      <c r="AA4" s="313"/>
    </row>
    <row r="5" ht="27" customHeight="1" spans="1:27">
      <c r="A5" s="313" t="s">
        <v>104</v>
      </c>
      <c r="B5" s="313" t="s">
        <v>105</v>
      </c>
      <c r="C5" s="313" t="s">
        <v>106</v>
      </c>
      <c r="D5" s="313"/>
      <c r="E5" s="313"/>
      <c r="F5" s="313"/>
      <c r="G5" s="313" t="s">
        <v>80</v>
      </c>
      <c r="H5" s="313" t="s">
        <v>159</v>
      </c>
      <c r="I5" s="313" t="s">
        <v>160</v>
      </c>
      <c r="J5" s="313" t="s">
        <v>161</v>
      </c>
      <c r="K5" s="320" t="s">
        <v>162</v>
      </c>
      <c r="L5" s="321" t="s">
        <v>163</v>
      </c>
      <c r="M5" s="313" t="s">
        <v>164</v>
      </c>
      <c r="N5" s="313" t="s">
        <v>80</v>
      </c>
      <c r="O5" s="313" t="s">
        <v>165</v>
      </c>
      <c r="P5" s="313" t="s">
        <v>166</v>
      </c>
      <c r="Q5" s="313" t="s">
        <v>167</v>
      </c>
      <c r="R5" s="327" t="s">
        <v>168</v>
      </c>
      <c r="S5" s="320" t="s">
        <v>169</v>
      </c>
      <c r="T5" s="313" t="s">
        <v>170</v>
      </c>
      <c r="U5" s="313" t="s">
        <v>171</v>
      </c>
      <c r="V5" s="313" t="s">
        <v>172</v>
      </c>
      <c r="W5" s="328"/>
      <c r="X5" s="313" t="s">
        <v>80</v>
      </c>
      <c r="Y5" s="313" t="s">
        <v>173</v>
      </c>
      <c r="Z5" s="313" t="s">
        <v>174</v>
      </c>
      <c r="AA5" s="313" t="s">
        <v>158</v>
      </c>
    </row>
    <row r="6" ht="27" customHeight="1" spans="1:27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20"/>
      <c r="L6" s="322"/>
      <c r="M6" s="313"/>
      <c r="N6" s="313"/>
      <c r="O6" s="313"/>
      <c r="P6" s="313"/>
      <c r="Q6" s="313"/>
      <c r="R6" s="291"/>
      <c r="S6" s="320"/>
      <c r="T6" s="313"/>
      <c r="U6" s="313"/>
      <c r="V6" s="313"/>
      <c r="W6" s="322"/>
      <c r="X6" s="313"/>
      <c r="Y6" s="313"/>
      <c r="Z6" s="313"/>
      <c r="AA6" s="313"/>
    </row>
    <row r="7" customHeight="1" spans="1:27">
      <c r="A7" s="312" t="s">
        <v>92</v>
      </c>
      <c r="B7" s="312" t="s">
        <v>92</v>
      </c>
      <c r="C7" s="312" t="s">
        <v>92</v>
      </c>
      <c r="D7" s="312" t="s">
        <v>92</v>
      </c>
      <c r="E7" s="312" t="s">
        <v>92</v>
      </c>
      <c r="F7" s="312">
        <v>1</v>
      </c>
      <c r="G7" s="312">
        <v>2</v>
      </c>
      <c r="H7" s="312">
        <v>3</v>
      </c>
      <c r="I7" s="312">
        <v>4</v>
      </c>
      <c r="J7" s="312">
        <v>5</v>
      </c>
      <c r="K7" s="312">
        <v>6</v>
      </c>
      <c r="L7" s="312"/>
      <c r="M7" s="312">
        <v>7</v>
      </c>
      <c r="N7" s="312">
        <v>8</v>
      </c>
      <c r="O7" s="312">
        <v>9</v>
      </c>
      <c r="P7" s="312">
        <v>10</v>
      </c>
      <c r="Q7" s="312">
        <v>11</v>
      </c>
      <c r="R7" s="312"/>
      <c r="S7" s="312">
        <v>12</v>
      </c>
      <c r="T7" s="312">
        <v>13</v>
      </c>
      <c r="U7" s="312">
        <v>14</v>
      </c>
      <c r="V7" s="312">
        <v>15</v>
      </c>
      <c r="W7" s="312">
        <v>16</v>
      </c>
      <c r="X7" s="312">
        <v>17</v>
      </c>
      <c r="Y7" s="312">
        <v>18</v>
      </c>
      <c r="Z7" s="312">
        <v>19</v>
      </c>
      <c r="AA7" s="312">
        <v>20</v>
      </c>
    </row>
    <row r="8" s="433" customFormat="1" ht="26.25" customHeight="1" spans="1:256">
      <c r="A8" s="79"/>
      <c r="B8" s="79"/>
      <c r="C8" s="79"/>
      <c r="D8" s="79"/>
      <c r="E8" s="300" t="s">
        <v>80</v>
      </c>
      <c r="F8" s="301">
        <f>G8+N8+W8+X8</f>
        <v>3095647</v>
      </c>
      <c r="G8" s="301">
        <f>SUM(H8:M8)</f>
        <v>1324630</v>
      </c>
      <c r="H8" s="316">
        <v>768396</v>
      </c>
      <c r="I8" s="301"/>
      <c r="J8" s="301"/>
      <c r="K8" s="301"/>
      <c r="L8" s="316">
        <v>100000</v>
      </c>
      <c r="M8" s="304">
        <v>456234</v>
      </c>
      <c r="N8" s="301">
        <f>SUM(O8:V8)</f>
        <v>482993</v>
      </c>
      <c r="O8" s="301">
        <v>348403</v>
      </c>
      <c r="P8" s="304">
        <v>87104</v>
      </c>
      <c r="Q8" s="301"/>
      <c r="R8" s="316">
        <v>15369</v>
      </c>
      <c r="S8" s="304">
        <v>5377</v>
      </c>
      <c r="T8" s="329">
        <v>8076</v>
      </c>
      <c r="U8" s="304">
        <v>18664</v>
      </c>
      <c r="V8" s="301"/>
      <c r="W8" s="329">
        <v>186643</v>
      </c>
      <c r="X8" s="301">
        <f>SUM(Y8:AA8)</f>
        <v>1101381</v>
      </c>
      <c r="Y8" s="301"/>
      <c r="Z8" s="301"/>
      <c r="AA8" s="304">
        <v>1101381</v>
      </c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5"/>
      <c r="AN8" s="445"/>
      <c r="AO8" s="445"/>
      <c r="AP8" s="445"/>
      <c r="AQ8" s="445"/>
      <c r="AR8" s="445"/>
      <c r="AS8" s="445"/>
      <c r="AT8" s="445"/>
      <c r="AU8" s="445"/>
      <c r="AV8" s="445"/>
      <c r="AW8" s="445"/>
      <c r="AX8" s="445"/>
      <c r="AY8" s="445"/>
      <c r="AZ8" s="445"/>
      <c r="BA8" s="445"/>
      <c r="BB8" s="445"/>
      <c r="BC8" s="445"/>
      <c r="BD8" s="445"/>
      <c r="BE8" s="445"/>
      <c r="BF8" s="445"/>
      <c r="BG8" s="445"/>
      <c r="BH8" s="445"/>
      <c r="BI8" s="445"/>
      <c r="BJ8" s="445"/>
      <c r="BK8" s="445"/>
      <c r="BL8" s="445"/>
      <c r="BM8" s="445"/>
      <c r="BN8" s="445"/>
      <c r="BO8" s="445"/>
      <c r="BP8" s="445"/>
      <c r="BQ8" s="445"/>
      <c r="BR8" s="445"/>
      <c r="BS8" s="445"/>
      <c r="BT8" s="445"/>
      <c r="BU8" s="445"/>
      <c r="BV8" s="445"/>
      <c r="BW8" s="445"/>
      <c r="BX8" s="445"/>
      <c r="BY8" s="445"/>
      <c r="BZ8" s="445"/>
      <c r="CA8" s="445"/>
      <c r="CB8" s="445"/>
      <c r="CC8" s="445"/>
      <c r="CD8" s="445"/>
      <c r="CE8" s="445"/>
      <c r="CF8" s="445"/>
      <c r="CG8" s="445"/>
      <c r="CH8" s="445"/>
      <c r="CI8" s="445"/>
      <c r="CJ8" s="445"/>
      <c r="CK8" s="445"/>
      <c r="CL8" s="445"/>
      <c r="CM8" s="445"/>
      <c r="CN8" s="445"/>
      <c r="CO8" s="445"/>
      <c r="CP8" s="445"/>
      <c r="CQ8" s="445"/>
      <c r="CR8" s="445"/>
      <c r="CS8" s="445"/>
      <c r="CT8" s="445"/>
      <c r="CU8" s="445"/>
      <c r="CV8" s="445"/>
      <c r="CW8" s="445"/>
      <c r="CX8" s="445"/>
      <c r="CY8" s="445"/>
      <c r="CZ8" s="445"/>
      <c r="DA8" s="445"/>
      <c r="DB8" s="445"/>
      <c r="DC8" s="445"/>
      <c r="DD8" s="445"/>
      <c r="DE8" s="445"/>
      <c r="DF8" s="445"/>
      <c r="DG8" s="445"/>
      <c r="DH8" s="445"/>
      <c r="DI8" s="445"/>
      <c r="DJ8" s="445"/>
      <c r="DK8" s="445"/>
      <c r="DL8" s="445"/>
      <c r="DM8" s="445"/>
      <c r="DN8" s="445"/>
      <c r="DO8" s="445"/>
      <c r="DP8" s="445"/>
      <c r="DQ8" s="445"/>
      <c r="DR8" s="445"/>
      <c r="DS8" s="445"/>
      <c r="DT8" s="445"/>
      <c r="DU8" s="445"/>
      <c r="DV8" s="445"/>
      <c r="DW8" s="445"/>
      <c r="DX8" s="445"/>
      <c r="DY8" s="445"/>
      <c r="DZ8" s="445"/>
      <c r="EA8" s="445"/>
      <c r="EB8" s="445"/>
      <c r="EC8" s="445"/>
      <c r="ED8" s="445"/>
      <c r="EE8" s="445"/>
      <c r="EF8" s="445"/>
      <c r="EG8" s="445"/>
      <c r="EH8" s="445"/>
      <c r="EI8" s="445"/>
      <c r="EJ8" s="445"/>
      <c r="EK8" s="445"/>
      <c r="EL8" s="445"/>
      <c r="EM8" s="445"/>
      <c r="EN8" s="445"/>
      <c r="EO8" s="445"/>
      <c r="EP8" s="445"/>
      <c r="EQ8" s="445"/>
      <c r="ER8" s="445"/>
      <c r="ES8" s="445"/>
      <c r="ET8" s="445"/>
      <c r="EU8" s="445"/>
      <c r="EV8" s="445"/>
      <c r="EW8" s="445"/>
      <c r="EX8" s="445"/>
      <c r="EY8" s="445"/>
      <c r="EZ8" s="445"/>
      <c r="FA8" s="445"/>
      <c r="FB8" s="445"/>
      <c r="FC8" s="445"/>
      <c r="FD8" s="445"/>
      <c r="FE8" s="445"/>
      <c r="FF8" s="445"/>
      <c r="FG8" s="445"/>
      <c r="FH8" s="445"/>
      <c r="FI8" s="445"/>
      <c r="FJ8" s="445"/>
      <c r="FK8" s="445"/>
      <c r="FL8" s="445"/>
      <c r="FM8" s="445"/>
      <c r="FN8" s="445"/>
      <c r="FO8" s="445"/>
      <c r="FP8" s="445"/>
      <c r="FQ8" s="445"/>
      <c r="FR8" s="445"/>
      <c r="FS8" s="445"/>
      <c r="FT8" s="445"/>
      <c r="FU8" s="445"/>
      <c r="FV8" s="445"/>
      <c r="FW8" s="445"/>
      <c r="FX8" s="445"/>
      <c r="FY8" s="445"/>
      <c r="FZ8" s="445"/>
      <c r="GA8" s="445"/>
      <c r="GB8" s="445"/>
      <c r="GC8" s="445"/>
      <c r="GD8" s="445"/>
      <c r="GE8" s="445"/>
      <c r="GF8" s="445"/>
      <c r="GG8" s="445"/>
      <c r="GH8" s="445"/>
      <c r="GI8" s="445"/>
      <c r="GJ8" s="445"/>
      <c r="GK8" s="445"/>
      <c r="GL8" s="445"/>
      <c r="GM8" s="445"/>
      <c r="GN8" s="445"/>
      <c r="GO8" s="445"/>
      <c r="GP8" s="445"/>
      <c r="GQ8" s="445"/>
      <c r="GR8" s="445"/>
      <c r="GS8" s="445"/>
      <c r="GT8" s="445"/>
      <c r="GU8" s="445"/>
      <c r="GV8" s="445"/>
      <c r="GW8" s="445"/>
      <c r="GX8" s="445"/>
      <c r="GY8" s="445"/>
      <c r="GZ8" s="445"/>
      <c r="HA8" s="445"/>
      <c r="HB8" s="445"/>
      <c r="HC8" s="445"/>
      <c r="HD8" s="445"/>
      <c r="HE8" s="445"/>
      <c r="HF8" s="445"/>
      <c r="HG8" s="445"/>
      <c r="HH8" s="445"/>
      <c r="HI8" s="445"/>
      <c r="HJ8" s="445"/>
      <c r="HK8" s="445"/>
      <c r="HL8" s="445"/>
      <c r="HM8" s="445"/>
      <c r="HN8" s="445"/>
      <c r="HO8" s="445"/>
      <c r="HP8" s="445"/>
      <c r="HQ8" s="445"/>
      <c r="HR8" s="445"/>
      <c r="HS8" s="445"/>
      <c r="HT8" s="445"/>
      <c r="HU8" s="445"/>
      <c r="HV8" s="445"/>
      <c r="HW8" s="445"/>
      <c r="HX8" s="445"/>
      <c r="HY8" s="445"/>
      <c r="HZ8" s="445"/>
      <c r="IA8" s="445"/>
      <c r="IB8" s="445"/>
      <c r="IC8" s="445"/>
      <c r="ID8" s="445"/>
      <c r="IE8" s="445"/>
      <c r="IF8" s="445"/>
      <c r="IG8" s="445"/>
      <c r="IH8" s="445"/>
      <c r="II8" s="445"/>
      <c r="IJ8" s="445"/>
      <c r="IK8" s="445"/>
      <c r="IL8" s="445"/>
      <c r="IM8" s="445"/>
      <c r="IN8" s="445"/>
      <c r="IO8" s="445"/>
      <c r="IP8" s="445"/>
      <c r="IQ8" s="445"/>
      <c r="IR8" s="445"/>
      <c r="IS8" s="445"/>
      <c r="IT8" s="445"/>
      <c r="IU8" s="445"/>
      <c r="IV8" s="445"/>
    </row>
    <row r="9" ht="26.25" customHeight="1" spans="1:28">
      <c r="A9" s="79"/>
      <c r="B9" s="79"/>
      <c r="C9" s="79"/>
      <c r="D9" s="79" t="s">
        <v>93</v>
      </c>
      <c r="E9" s="300" t="s">
        <v>94</v>
      </c>
      <c r="F9" s="301">
        <f t="shared" ref="F9:F24" si="0">G9+N9+W9+X9</f>
        <v>1994266</v>
      </c>
      <c r="G9" s="301">
        <f t="shared" ref="G9:G24" si="1">SUM(H9:M9)</f>
        <v>1324630</v>
      </c>
      <c r="H9" s="316">
        <v>768396</v>
      </c>
      <c r="I9" s="301"/>
      <c r="J9" s="301"/>
      <c r="K9" s="301"/>
      <c r="L9" s="316">
        <v>100000</v>
      </c>
      <c r="M9" s="304">
        <v>456234</v>
      </c>
      <c r="N9" s="301">
        <f t="shared" ref="N9:N24" si="2">SUM(O9:V9)</f>
        <v>482993</v>
      </c>
      <c r="O9" s="301">
        <v>348403</v>
      </c>
      <c r="P9" s="304">
        <v>87104</v>
      </c>
      <c r="Q9" s="301"/>
      <c r="R9" s="316">
        <v>15369</v>
      </c>
      <c r="S9" s="304">
        <v>5377</v>
      </c>
      <c r="T9" s="329">
        <v>8076</v>
      </c>
      <c r="U9" s="304">
        <v>18664</v>
      </c>
      <c r="V9" s="301"/>
      <c r="W9" s="329">
        <v>186643</v>
      </c>
      <c r="X9" s="301">
        <f t="shared" ref="X9:X24" si="3">SUM(Y9:AA9)</f>
        <v>0</v>
      </c>
      <c r="Y9" s="301"/>
      <c r="Z9" s="301"/>
      <c r="AA9" s="304">
        <v>0</v>
      </c>
      <c r="AB9" s="446"/>
    </row>
    <row r="10" ht="28.5" customHeight="1" spans="1:28">
      <c r="A10" s="79" t="s">
        <v>107</v>
      </c>
      <c r="B10" s="79" t="s">
        <v>108</v>
      </c>
      <c r="C10" s="79" t="s">
        <v>109</v>
      </c>
      <c r="D10" s="79" t="s">
        <v>129</v>
      </c>
      <c r="E10" s="300" t="s">
        <v>130</v>
      </c>
      <c r="F10" s="301">
        <f t="shared" si="0"/>
        <v>18664</v>
      </c>
      <c r="G10" s="301">
        <f t="shared" si="1"/>
        <v>0</v>
      </c>
      <c r="H10" s="316">
        <v>0</v>
      </c>
      <c r="I10" s="301"/>
      <c r="J10" s="301"/>
      <c r="K10" s="301"/>
      <c r="L10" s="316">
        <v>0</v>
      </c>
      <c r="M10" s="304">
        <v>0</v>
      </c>
      <c r="N10" s="301">
        <f t="shared" si="2"/>
        <v>18664</v>
      </c>
      <c r="O10" s="301">
        <v>0</v>
      </c>
      <c r="P10" s="304">
        <v>0</v>
      </c>
      <c r="Q10" s="301"/>
      <c r="R10" s="316">
        <v>0</v>
      </c>
      <c r="S10" s="304">
        <v>0</v>
      </c>
      <c r="T10" s="329">
        <v>0</v>
      </c>
      <c r="U10" s="304">
        <v>18664</v>
      </c>
      <c r="V10" s="301"/>
      <c r="W10" s="329">
        <v>0</v>
      </c>
      <c r="X10" s="301">
        <f t="shared" si="3"/>
        <v>0</v>
      </c>
      <c r="Y10" s="301"/>
      <c r="Z10" s="301"/>
      <c r="AA10" s="304">
        <v>0</v>
      </c>
      <c r="AB10" s="446"/>
    </row>
    <row r="11" ht="28.5" customHeight="1" spans="1:27">
      <c r="A11" s="79" t="s">
        <v>107</v>
      </c>
      <c r="B11" s="79" t="s">
        <v>108</v>
      </c>
      <c r="C11" s="79" t="s">
        <v>109</v>
      </c>
      <c r="D11" s="79" t="s">
        <v>129</v>
      </c>
      <c r="E11" s="300" t="s">
        <v>130</v>
      </c>
      <c r="F11" s="301">
        <f t="shared" si="0"/>
        <v>186643</v>
      </c>
      <c r="G11" s="301">
        <f t="shared" si="1"/>
        <v>0</v>
      </c>
      <c r="H11" s="316">
        <v>0</v>
      </c>
      <c r="I11" s="301"/>
      <c r="J11" s="301"/>
      <c r="K11" s="301"/>
      <c r="L11" s="316">
        <v>0</v>
      </c>
      <c r="M11" s="304">
        <v>0</v>
      </c>
      <c r="N11" s="301">
        <f t="shared" si="2"/>
        <v>0</v>
      </c>
      <c r="O11" s="301">
        <v>0</v>
      </c>
      <c r="P11" s="304">
        <v>0</v>
      </c>
      <c r="Q11" s="301"/>
      <c r="R11" s="316">
        <v>0</v>
      </c>
      <c r="S11" s="304">
        <v>0</v>
      </c>
      <c r="T11" s="329">
        <v>0</v>
      </c>
      <c r="U11" s="304">
        <v>0</v>
      </c>
      <c r="V11" s="301"/>
      <c r="W11" s="329">
        <v>186643</v>
      </c>
      <c r="X11" s="301">
        <f t="shared" si="3"/>
        <v>0</v>
      </c>
      <c r="Y11" s="301"/>
      <c r="Z11" s="301"/>
      <c r="AA11" s="304">
        <v>0</v>
      </c>
    </row>
    <row r="12" ht="28.5" customHeight="1" spans="1:27">
      <c r="A12" s="79" t="s">
        <v>107</v>
      </c>
      <c r="B12" s="79" t="s">
        <v>108</v>
      </c>
      <c r="C12" s="79" t="s">
        <v>109</v>
      </c>
      <c r="D12" s="79" t="s">
        <v>129</v>
      </c>
      <c r="E12" s="300" t="s">
        <v>130</v>
      </c>
      <c r="F12" s="301">
        <f t="shared" si="0"/>
        <v>99542</v>
      </c>
      <c r="G12" s="301">
        <f t="shared" si="1"/>
        <v>0</v>
      </c>
      <c r="H12" s="316">
        <v>0</v>
      </c>
      <c r="I12" s="301"/>
      <c r="J12" s="301"/>
      <c r="K12" s="301"/>
      <c r="L12" s="316">
        <v>0</v>
      </c>
      <c r="M12" s="304">
        <v>0</v>
      </c>
      <c r="N12" s="301">
        <f t="shared" si="2"/>
        <v>99542</v>
      </c>
      <c r="O12" s="301">
        <v>99542</v>
      </c>
      <c r="P12" s="304">
        <v>0</v>
      </c>
      <c r="Q12" s="301"/>
      <c r="R12" s="316">
        <v>0</v>
      </c>
      <c r="S12" s="304">
        <v>0</v>
      </c>
      <c r="T12" s="329">
        <v>0</v>
      </c>
      <c r="U12" s="304">
        <v>0</v>
      </c>
      <c r="V12" s="301"/>
      <c r="W12" s="329">
        <v>0</v>
      </c>
      <c r="X12" s="301">
        <f t="shared" si="3"/>
        <v>0</v>
      </c>
      <c r="Y12" s="301"/>
      <c r="Z12" s="301"/>
      <c r="AA12" s="304">
        <v>0</v>
      </c>
    </row>
    <row r="13" ht="28.5" customHeight="1" spans="1:27">
      <c r="A13" s="79" t="s">
        <v>107</v>
      </c>
      <c r="B13" s="79" t="s">
        <v>108</v>
      </c>
      <c r="C13" s="79" t="s">
        <v>109</v>
      </c>
      <c r="D13" s="79" t="s">
        <v>129</v>
      </c>
      <c r="E13" s="300" t="s">
        <v>130</v>
      </c>
      <c r="F13" s="301">
        <f t="shared" si="0"/>
        <v>87104</v>
      </c>
      <c r="G13" s="301">
        <f t="shared" si="1"/>
        <v>0</v>
      </c>
      <c r="H13" s="316">
        <v>0</v>
      </c>
      <c r="I13" s="301"/>
      <c r="J13" s="301"/>
      <c r="K13" s="301"/>
      <c r="L13" s="316">
        <v>0</v>
      </c>
      <c r="M13" s="304">
        <v>0</v>
      </c>
      <c r="N13" s="301">
        <f t="shared" si="2"/>
        <v>87104</v>
      </c>
      <c r="O13" s="301">
        <v>0</v>
      </c>
      <c r="P13" s="304">
        <v>87104</v>
      </c>
      <c r="Q13" s="301"/>
      <c r="R13" s="316">
        <v>0</v>
      </c>
      <c r="S13" s="304">
        <v>0</v>
      </c>
      <c r="T13" s="329">
        <v>0</v>
      </c>
      <c r="U13" s="304">
        <v>0</v>
      </c>
      <c r="V13" s="301"/>
      <c r="W13" s="329">
        <v>0</v>
      </c>
      <c r="X13" s="301">
        <f t="shared" si="3"/>
        <v>0</v>
      </c>
      <c r="Y13" s="301"/>
      <c r="Z13" s="301"/>
      <c r="AA13" s="304">
        <v>0</v>
      </c>
    </row>
    <row r="14" ht="28.5" customHeight="1" spans="1:27">
      <c r="A14" s="79" t="s">
        <v>107</v>
      </c>
      <c r="B14" s="79" t="s">
        <v>108</v>
      </c>
      <c r="C14" s="79" t="s">
        <v>109</v>
      </c>
      <c r="D14" s="79" t="s">
        <v>129</v>
      </c>
      <c r="E14" s="300" t="s">
        <v>130</v>
      </c>
      <c r="F14" s="301">
        <f t="shared" si="0"/>
        <v>15369</v>
      </c>
      <c r="G14" s="301">
        <f t="shared" si="1"/>
        <v>0</v>
      </c>
      <c r="H14" s="316">
        <v>0</v>
      </c>
      <c r="I14" s="301"/>
      <c r="J14" s="301"/>
      <c r="K14" s="301"/>
      <c r="L14" s="316">
        <v>0</v>
      </c>
      <c r="M14" s="304">
        <v>0</v>
      </c>
      <c r="N14" s="301">
        <f t="shared" si="2"/>
        <v>15369</v>
      </c>
      <c r="O14" s="301">
        <v>0</v>
      </c>
      <c r="P14" s="304">
        <v>0</v>
      </c>
      <c r="Q14" s="301"/>
      <c r="R14" s="316">
        <v>15369</v>
      </c>
      <c r="S14" s="304">
        <v>0</v>
      </c>
      <c r="T14" s="329">
        <v>0</v>
      </c>
      <c r="U14" s="304">
        <v>0</v>
      </c>
      <c r="V14" s="301"/>
      <c r="W14" s="329">
        <v>0</v>
      </c>
      <c r="X14" s="301">
        <f t="shared" si="3"/>
        <v>0</v>
      </c>
      <c r="Y14" s="301"/>
      <c r="Z14" s="301"/>
      <c r="AA14" s="304">
        <v>0</v>
      </c>
    </row>
    <row r="15" ht="28.5" customHeight="1" spans="1:27">
      <c r="A15" s="79" t="s">
        <v>107</v>
      </c>
      <c r="B15" s="79" t="s">
        <v>108</v>
      </c>
      <c r="C15" s="79" t="s">
        <v>109</v>
      </c>
      <c r="D15" s="79" t="s">
        <v>129</v>
      </c>
      <c r="E15" s="300" t="s">
        <v>130</v>
      </c>
      <c r="F15" s="301">
        <f t="shared" si="0"/>
        <v>5377</v>
      </c>
      <c r="G15" s="301">
        <f t="shared" si="1"/>
        <v>0</v>
      </c>
      <c r="H15" s="316">
        <v>0</v>
      </c>
      <c r="I15" s="301"/>
      <c r="J15" s="301"/>
      <c r="K15" s="301"/>
      <c r="L15" s="316">
        <v>0</v>
      </c>
      <c r="M15" s="304">
        <v>0</v>
      </c>
      <c r="N15" s="301">
        <f t="shared" si="2"/>
        <v>5377</v>
      </c>
      <c r="O15" s="301">
        <v>0</v>
      </c>
      <c r="P15" s="304">
        <v>0</v>
      </c>
      <c r="Q15" s="301"/>
      <c r="R15" s="316">
        <v>0</v>
      </c>
      <c r="S15" s="304">
        <v>5377</v>
      </c>
      <c r="T15" s="329">
        <v>0</v>
      </c>
      <c r="U15" s="304">
        <v>0</v>
      </c>
      <c r="V15" s="301"/>
      <c r="W15" s="329">
        <v>0</v>
      </c>
      <c r="X15" s="301">
        <f t="shared" si="3"/>
        <v>0</v>
      </c>
      <c r="Y15" s="301"/>
      <c r="Z15" s="301"/>
      <c r="AA15" s="304">
        <v>0</v>
      </c>
    </row>
    <row r="16" ht="28.5" customHeight="1" spans="1:27">
      <c r="A16" s="79" t="s">
        <v>107</v>
      </c>
      <c r="B16" s="79" t="s">
        <v>108</v>
      </c>
      <c r="C16" s="79" t="s">
        <v>109</v>
      </c>
      <c r="D16" s="79" t="s">
        <v>129</v>
      </c>
      <c r="E16" s="300" t="s">
        <v>130</v>
      </c>
      <c r="F16" s="301">
        <f t="shared" si="0"/>
        <v>456234</v>
      </c>
      <c r="G16" s="301">
        <f t="shared" si="1"/>
        <v>456234</v>
      </c>
      <c r="H16" s="316">
        <v>0</v>
      </c>
      <c r="I16" s="317"/>
      <c r="J16" s="317"/>
      <c r="K16" s="317"/>
      <c r="L16" s="316">
        <v>0</v>
      </c>
      <c r="M16" s="304">
        <v>456234</v>
      </c>
      <c r="N16" s="301">
        <f t="shared" si="2"/>
        <v>0</v>
      </c>
      <c r="O16" s="323">
        <v>0</v>
      </c>
      <c r="P16" s="304">
        <v>0</v>
      </c>
      <c r="Q16" s="317"/>
      <c r="R16" s="316">
        <v>0</v>
      </c>
      <c r="S16" s="304">
        <v>0</v>
      </c>
      <c r="T16" s="329">
        <v>0</v>
      </c>
      <c r="U16" s="304">
        <v>0</v>
      </c>
      <c r="V16" s="317"/>
      <c r="W16" s="329">
        <v>0</v>
      </c>
      <c r="X16" s="301">
        <f t="shared" si="3"/>
        <v>0</v>
      </c>
      <c r="Y16" s="317"/>
      <c r="Z16" s="317"/>
      <c r="AA16" s="304">
        <v>0</v>
      </c>
    </row>
    <row r="17" ht="28.5" customHeight="1" spans="1:27">
      <c r="A17" s="79" t="s">
        <v>107</v>
      </c>
      <c r="B17" s="79" t="s">
        <v>108</v>
      </c>
      <c r="C17" s="79" t="s">
        <v>109</v>
      </c>
      <c r="D17" s="79" t="s">
        <v>129</v>
      </c>
      <c r="E17" s="300" t="s">
        <v>130</v>
      </c>
      <c r="F17" s="301">
        <f t="shared" si="0"/>
        <v>768396</v>
      </c>
      <c r="G17" s="301">
        <f t="shared" si="1"/>
        <v>768396</v>
      </c>
      <c r="H17" s="316">
        <v>768396</v>
      </c>
      <c r="I17" s="317"/>
      <c r="J17" s="317"/>
      <c r="K17" s="317"/>
      <c r="L17" s="316">
        <v>0</v>
      </c>
      <c r="M17" s="304">
        <v>0</v>
      </c>
      <c r="N17" s="301">
        <f t="shared" si="2"/>
        <v>0</v>
      </c>
      <c r="O17" s="317">
        <v>0</v>
      </c>
      <c r="P17" s="304">
        <v>0</v>
      </c>
      <c r="Q17" s="317"/>
      <c r="R17" s="316">
        <v>0</v>
      </c>
      <c r="S17" s="304">
        <v>0</v>
      </c>
      <c r="T17" s="329">
        <v>0</v>
      </c>
      <c r="U17" s="304">
        <v>0</v>
      </c>
      <c r="V17" s="317"/>
      <c r="W17" s="329">
        <v>0</v>
      </c>
      <c r="X17" s="301">
        <f t="shared" si="3"/>
        <v>0</v>
      </c>
      <c r="Y17" s="317"/>
      <c r="Z17" s="317"/>
      <c r="AA17" s="304">
        <v>0</v>
      </c>
    </row>
    <row r="18" ht="28.5" customHeight="1" spans="1:27">
      <c r="A18" s="79" t="s">
        <v>107</v>
      </c>
      <c r="B18" s="79" t="s">
        <v>108</v>
      </c>
      <c r="C18" s="79" t="s">
        <v>109</v>
      </c>
      <c r="D18" s="79" t="s">
        <v>129</v>
      </c>
      <c r="E18" s="300" t="s">
        <v>130</v>
      </c>
      <c r="F18" s="301">
        <f t="shared" si="0"/>
        <v>248861</v>
      </c>
      <c r="G18" s="301">
        <f t="shared" si="1"/>
        <v>0</v>
      </c>
      <c r="H18" s="317"/>
      <c r="I18" s="317"/>
      <c r="J18" s="317"/>
      <c r="K18" s="317"/>
      <c r="L18" s="316">
        <v>0</v>
      </c>
      <c r="M18" s="304">
        <v>0</v>
      </c>
      <c r="N18" s="301">
        <f t="shared" si="2"/>
        <v>248861</v>
      </c>
      <c r="O18" s="324">
        <v>248861</v>
      </c>
      <c r="P18" s="304">
        <v>0</v>
      </c>
      <c r="Q18" s="317"/>
      <c r="R18" s="316">
        <v>0</v>
      </c>
      <c r="S18" s="304">
        <v>0</v>
      </c>
      <c r="T18" s="329">
        <v>0</v>
      </c>
      <c r="U18" s="304">
        <v>0</v>
      </c>
      <c r="V18" s="317"/>
      <c r="W18" s="329">
        <v>0</v>
      </c>
      <c r="X18" s="301">
        <f t="shared" si="3"/>
        <v>0</v>
      </c>
      <c r="Y18" s="317"/>
      <c r="Z18" s="317"/>
      <c r="AA18" s="304">
        <v>0</v>
      </c>
    </row>
    <row r="19" ht="28.5" customHeight="1" spans="1:27">
      <c r="A19" s="79" t="s">
        <v>107</v>
      </c>
      <c r="B19" s="79" t="s">
        <v>108</v>
      </c>
      <c r="C19" s="79" t="s">
        <v>109</v>
      </c>
      <c r="D19" s="79" t="s">
        <v>129</v>
      </c>
      <c r="E19" s="300" t="s">
        <v>130</v>
      </c>
      <c r="F19" s="301">
        <f t="shared" si="0"/>
        <v>100000</v>
      </c>
      <c r="G19" s="301">
        <f t="shared" si="1"/>
        <v>100000</v>
      </c>
      <c r="H19" s="317"/>
      <c r="I19" s="317"/>
      <c r="J19" s="317"/>
      <c r="K19" s="317"/>
      <c r="L19" s="316">
        <v>100000</v>
      </c>
      <c r="M19" s="304">
        <v>0</v>
      </c>
      <c r="N19" s="301">
        <f t="shared" si="2"/>
        <v>0</v>
      </c>
      <c r="O19" s="317">
        <v>0</v>
      </c>
      <c r="P19" s="304">
        <v>0</v>
      </c>
      <c r="Q19" s="317"/>
      <c r="R19" s="316">
        <v>0</v>
      </c>
      <c r="S19" s="304">
        <v>0</v>
      </c>
      <c r="T19" s="329">
        <v>0</v>
      </c>
      <c r="U19" s="304">
        <v>0</v>
      </c>
      <c r="V19" s="317"/>
      <c r="W19" s="329">
        <v>0</v>
      </c>
      <c r="X19" s="301">
        <f t="shared" si="3"/>
        <v>0</v>
      </c>
      <c r="Y19" s="317"/>
      <c r="Z19" s="317"/>
      <c r="AA19" s="304">
        <v>0</v>
      </c>
    </row>
    <row r="20" ht="28.5" customHeight="1" spans="1:27">
      <c r="A20" s="79" t="s">
        <v>107</v>
      </c>
      <c r="B20" s="79" t="s">
        <v>108</v>
      </c>
      <c r="C20" s="79" t="s">
        <v>109</v>
      </c>
      <c r="D20" s="79" t="s">
        <v>129</v>
      </c>
      <c r="E20" s="300" t="s">
        <v>130</v>
      </c>
      <c r="F20" s="301">
        <f t="shared" si="0"/>
        <v>8076</v>
      </c>
      <c r="G20" s="301">
        <f t="shared" si="1"/>
        <v>0</v>
      </c>
      <c r="H20" s="317"/>
      <c r="I20" s="317"/>
      <c r="J20" s="317"/>
      <c r="K20" s="317"/>
      <c r="L20" s="316">
        <v>0</v>
      </c>
      <c r="M20" s="304">
        <v>0</v>
      </c>
      <c r="N20" s="301">
        <f t="shared" si="2"/>
        <v>8076</v>
      </c>
      <c r="O20" s="317">
        <v>0</v>
      </c>
      <c r="P20" s="304">
        <v>0</v>
      </c>
      <c r="Q20" s="317"/>
      <c r="R20" s="316">
        <v>0</v>
      </c>
      <c r="S20" s="304">
        <v>0</v>
      </c>
      <c r="T20" s="329">
        <v>8076</v>
      </c>
      <c r="U20" s="304">
        <v>0</v>
      </c>
      <c r="V20" s="317"/>
      <c r="W20" s="329">
        <v>0</v>
      </c>
      <c r="X20" s="301">
        <f t="shared" si="3"/>
        <v>0</v>
      </c>
      <c r="Y20" s="317"/>
      <c r="Z20" s="317"/>
      <c r="AA20" s="304">
        <v>0</v>
      </c>
    </row>
    <row r="21" ht="28.5" customHeight="1" spans="1:27">
      <c r="A21" s="79"/>
      <c r="B21" s="79"/>
      <c r="C21" s="79"/>
      <c r="D21" s="79" t="s">
        <v>95</v>
      </c>
      <c r="E21" s="300" t="s">
        <v>96</v>
      </c>
      <c r="F21" s="301">
        <f t="shared" si="0"/>
        <v>200000</v>
      </c>
      <c r="G21" s="301">
        <f t="shared" si="1"/>
        <v>0</v>
      </c>
      <c r="H21" s="317"/>
      <c r="I21" s="317"/>
      <c r="J21" s="317"/>
      <c r="K21" s="317"/>
      <c r="L21" s="316">
        <v>0</v>
      </c>
      <c r="M21" s="304">
        <v>0</v>
      </c>
      <c r="N21" s="301">
        <f t="shared" si="2"/>
        <v>0</v>
      </c>
      <c r="O21" s="317">
        <v>0</v>
      </c>
      <c r="P21" s="304">
        <v>0</v>
      </c>
      <c r="Q21" s="317"/>
      <c r="R21" s="316">
        <v>0</v>
      </c>
      <c r="S21" s="304">
        <v>0</v>
      </c>
      <c r="T21" s="329">
        <v>0</v>
      </c>
      <c r="U21" s="304">
        <v>0</v>
      </c>
      <c r="V21" s="317"/>
      <c r="W21" s="329">
        <v>0</v>
      </c>
      <c r="X21" s="301">
        <f t="shared" si="3"/>
        <v>200000</v>
      </c>
      <c r="Y21" s="317"/>
      <c r="Z21" s="317"/>
      <c r="AA21" s="304">
        <v>200000</v>
      </c>
    </row>
    <row r="22" ht="28.5" customHeight="1" spans="1:27">
      <c r="A22" s="79" t="s">
        <v>107</v>
      </c>
      <c r="B22" s="79" t="s">
        <v>108</v>
      </c>
      <c r="C22" s="79" t="s">
        <v>131</v>
      </c>
      <c r="D22" s="79" t="s">
        <v>133</v>
      </c>
      <c r="E22" s="300" t="s">
        <v>132</v>
      </c>
      <c r="F22" s="301">
        <f t="shared" si="0"/>
        <v>200000</v>
      </c>
      <c r="G22" s="301">
        <f t="shared" si="1"/>
        <v>0</v>
      </c>
      <c r="H22" s="317"/>
      <c r="I22" s="317"/>
      <c r="J22" s="317"/>
      <c r="K22" s="317"/>
      <c r="L22" s="316">
        <v>0</v>
      </c>
      <c r="M22" s="304">
        <v>0</v>
      </c>
      <c r="N22" s="301">
        <f t="shared" si="2"/>
        <v>0</v>
      </c>
      <c r="O22" s="317">
        <v>0</v>
      </c>
      <c r="P22" s="304">
        <v>0</v>
      </c>
      <c r="Q22" s="317"/>
      <c r="R22" s="316">
        <v>0</v>
      </c>
      <c r="S22" s="304">
        <v>0</v>
      </c>
      <c r="T22" s="329">
        <v>0</v>
      </c>
      <c r="U22" s="304">
        <v>0</v>
      </c>
      <c r="V22" s="317"/>
      <c r="W22" s="329">
        <v>0</v>
      </c>
      <c r="X22" s="301">
        <f t="shared" si="3"/>
        <v>200000</v>
      </c>
      <c r="Y22" s="317"/>
      <c r="Z22" s="317"/>
      <c r="AA22" s="304">
        <v>200000</v>
      </c>
    </row>
    <row r="23" ht="28.5" customHeight="1" spans="1:27">
      <c r="A23" s="79"/>
      <c r="B23" s="79"/>
      <c r="C23" s="79"/>
      <c r="D23" s="79" t="s">
        <v>97</v>
      </c>
      <c r="E23" s="300" t="s">
        <v>98</v>
      </c>
      <c r="F23" s="301">
        <f t="shared" si="0"/>
        <v>901381</v>
      </c>
      <c r="G23" s="301">
        <f t="shared" si="1"/>
        <v>0</v>
      </c>
      <c r="H23" s="317"/>
      <c r="I23" s="317"/>
      <c r="J23" s="317"/>
      <c r="K23" s="317"/>
      <c r="L23" s="316">
        <v>0</v>
      </c>
      <c r="M23" s="304">
        <v>0</v>
      </c>
      <c r="N23" s="301">
        <f t="shared" si="2"/>
        <v>0</v>
      </c>
      <c r="O23" s="317">
        <v>0</v>
      </c>
      <c r="P23" s="304">
        <v>0</v>
      </c>
      <c r="Q23" s="317"/>
      <c r="R23" s="316">
        <v>0</v>
      </c>
      <c r="S23" s="304">
        <v>0</v>
      </c>
      <c r="T23" s="329">
        <v>0</v>
      </c>
      <c r="U23" s="304">
        <v>0</v>
      </c>
      <c r="V23" s="317"/>
      <c r="W23" s="329">
        <v>0</v>
      </c>
      <c r="X23" s="301">
        <f t="shared" si="3"/>
        <v>901381</v>
      </c>
      <c r="Y23" s="317"/>
      <c r="Z23" s="317"/>
      <c r="AA23" s="304">
        <v>901381</v>
      </c>
    </row>
    <row r="24" ht="28.5" customHeight="1" spans="1:27">
      <c r="A24" s="79" t="s">
        <v>107</v>
      </c>
      <c r="B24" s="79" t="s">
        <v>108</v>
      </c>
      <c r="C24" s="79" t="s">
        <v>109</v>
      </c>
      <c r="D24" s="79" t="s">
        <v>134</v>
      </c>
      <c r="E24" s="300" t="s">
        <v>130</v>
      </c>
      <c r="F24" s="301">
        <f t="shared" si="0"/>
        <v>901381</v>
      </c>
      <c r="G24" s="301">
        <f t="shared" si="1"/>
        <v>0</v>
      </c>
      <c r="H24" s="317"/>
      <c r="I24" s="317"/>
      <c r="J24" s="317"/>
      <c r="K24" s="317"/>
      <c r="L24" s="316">
        <v>0</v>
      </c>
      <c r="M24" s="304">
        <v>0</v>
      </c>
      <c r="N24" s="301">
        <f t="shared" si="2"/>
        <v>0</v>
      </c>
      <c r="O24" s="317">
        <v>0</v>
      </c>
      <c r="P24" s="304">
        <v>0</v>
      </c>
      <c r="Q24" s="317"/>
      <c r="R24" s="316">
        <v>0</v>
      </c>
      <c r="S24" s="304">
        <v>0</v>
      </c>
      <c r="T24" s="329">
        <v>0</v>
      </c>
      <c r="U24" s="304">
        <v>0</v>
      </c>
      <c r="V24" s="317"/>
      <c r="W24" s="329">
        <v>0</v>
      </c>
      <c r="X24" s="301">
        <f t="shared" si="3"/>
        <v>901381</v>
      </c>
      <c r="Y24" s="317"/>
      <c r="Z24" s="317"/>
      <c r="AA24" s="304">
        <v>901381</v>
      </c>
    </row>
  </sheetData>
  <sheetProtection formatCells="0" formatColumns="0" formatRows="0"/>
  <mergeCells count="33">
    <mergeCell ref="A2:AA2"/>
    <mergeCell ref="Z3:AA3"/>
    <mergeCell ref="A4:C4"/>
    <mergeCell ref="G4:M4"/>
    <mergeCell ref="N4:V4"/>
    <mergeCell ref="X4:AA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5:X6"/>
    <mergeCell ref="Y5:Y6"/>
    <mergeCell ref="Z5:Z6"/>
    <mergeCell ref="AA5:AA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tabSelected="1" workbookViewId="0">
      <selection activeCell="I19" sqref="I19"/>
    </sheetView>
  </sheetViews>
  <sheetFormatPr defaultColWidth="9" defaultRowHeight="14.25"/>
  <cols>
    <col min="1" max="3" width="5.375" customWidth="1"/>
    <col min="5" max="5" width="17.375" customWidth="1"/>
    <col min="6" max="6" width="12.5" customWidth="1"/>
    <col min="7" max="7" width="12.25" customWidth="1"/>
    <col min="8" max="8" width="11.5" customWidth="1"/>
    <col min="9" max="9" width="10.75" customWidth="1"/>
    <col min="10" max="11" width="11.25" customWidth="1"/>
  </cols>
  <sheetData>
    <row r="1" customHeight="1" spans="14:14">
      <c r="N1" s="431" t="s">
        <v>175</v>
      </c>
    </row>
    <row r="2" ht="33" customHeight="1" spans="1:14">
      <c r="A2" s="299" t="s">
        <v>176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customHeight="1" spans="13:14">
      <c r="M3" s="432" t="s">
        <v>177</v>
      </c>
      <c r="N3" s="432"/>
    </row>
    <row r="4" ht="22.5" customHeight="1" spans="1:14">
      <c r="A4" s="251" t="s">
        <v>101</v>
      </c>
      <c r="B4" s="251"/>
      <c r="C4" s="251"/>
      <c r="D4" s="94" t="s">
        <v>137</v>
      </c>
      <c r="E4" s="94" t="s">
        <v>79</v>
      </c>
      <c r="F4" s="94" t="s">
        <v>80</v>
      </c>
      <c r="G4" s="94" t="s">
        <v>139</v>
      </c>
      <c r="H4" s="94"/>
      <c r="I4" s="94"/>
      <c r="J4" s="94"/>
      <c r="K4" s="94"/>
      <c r="L4" s="94" t="s">
        <v>143</v>
      </c>
      <c r="M4" s="94"/>
      <c r="N4" s="94"/>
    </row>
    <row r="5" ht="17.25" customHeight="1" spans="1:14">
      <c r="A5" s="94" t="s">
        <v>104</v>
      </c>
      <c r="B5" s="102" t="s">
        <v>105</v>
      </c>
      <c r="C5" s="94" t="s">
        <v>106</v>
      </c>
      <c r="D5" s="94"/>
      <c r="E5" s="94"/>
      <c r="F5" s="94"/>
      <c r="G5" s="94" t="s">
        <v>178</v>
      </c>
      <c r="H5" s="94" t="s">
        <v>179</v>
      </c>
      <c r="I5" s="94" t="s">
        <v>156</v>
      </c>
      <c r="J5" s="94" t="s">
        <v>157</v>
      </c>
      <c r="K5" s="94" t="s">
        <v>158</v>
      </c>
      <c r="L5" s="94" t="s">
        <v>178</v>
      </c>
      <c r="M5" s="94" t="s">
        <v>119</v>
      </c>
      <c r="N5" s="94" t="s">
        <v>180</v>
      </c>
    </row>
    <row r="6" ht="20.25" customHeight="1" spans="1:14">
      <c r="A6" s="94"/>
      <c r="B6" s="102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="87" customFormat="1" ht="29.25" customHeight="1" spans="1:14">
      <c r="A7" s="79"/>
      <c r="B7" s="79"/>
      <c r="C7" s="79"/>
      <c r="D7" s="79"/>
      <c r="E7" s="300" t="s">
        <v>80</v>
      </c>
      <c r="F7" s="278">
        <f>F8+F10+F12</f>
        <v>3095647</v>
      </c>
      <c r="G7" s="278">
        <f>G8+G10+G12</f>
        <v>3095647</v>
      </c>
      <c r="H7" s="278">
        <f t="shared" ref="H7:K7" si="0">H8+H10+H12</f>
        <v>1324630</v>
      </c>
      <c r="I7" s="278">
        <f t="shared" si="0"/>
        <v>482993</v>
      </c>
      <c r="J7" s="278">
        <f t="shared" si="0"/>
        <v>186643</v>
      </c>
      <c r="K7" s="278">
        <f t="shared" si="0"/>
        <v>1101381</v>
      </c>
      <c r="L7" s="252"/>
      <c r="M7" s="252"/>
      <c r="N7" s="252"/>
    </row>
    <row r="8" ht="29.25" customHeight="1" spans="1:14">
      <c r="A8" s="79"/>
      <c r="B8" s="79"/>
      <c r="C8" s="79"/>
      <c r="D8" s="79" t="s">
        <v>93</v>
      </c>
      <c r="E8" s="300" t="s">
        <v>94</v>
      </c>
      <c r="F8" s="278">
        <f>G8+L8</f>
        <v>1994266</v>
      </c>
      <c r="G8" s="278">
        <f>SUM(H8:K8)</f>
        <v>1994266</v>
      </c>
      <c r="H8" s="278">
        <v>1324630</v>
      </c>
      <c r="I8" s="430">
        <v>482993</v>
      </c>
      <c r="J8" s="278">
        <v>186643</v>
      </c>
      <c r="K8" s="278"/>
      <c r="L8" s="252"/>
      <c r="M8" s="252"/>
      <c r="N8" s="252"/>
    </row>
    <row r="9" ht="29.25" customHeight="1" spans="1:14">
      <c r="A9" s="79" t="s">
        <v>107</v>
      </c>
      <c r="B9" s="79" t="s">
        <v>108</v>
      </c>
      <c r="C9" s="79" t="s">
        <v>109</v>
      </c>
      <c r="D9" s="79" t="s">
        <v>129</v>
      </c>
      <c r="E9" s="300" t="s">
        <v>130</v>
      </c>
      <c r="F9" s="278">
        <f>G9+L9</f>
        <v>1994266</v>
      </c>
      <c r="G9" s="278">
        <f>SUM(H9:K9)</f>
        <v>1994266</v>
      </c>
      <c r="H9" s="278">
        <v>1324630</v>
      </c>
      <c r="I9" s="430">
        <v>482993</v>
      </c>
      <c r="J9" s="278">
        <v>186643</v>
      </c>
      <c r="K9" s="278"/>
      <c r="L9" s="252"/>
      <c r="M9" s="252"/>
      <c r="N9" s="252"/>
    </row>
    <row r="10" ht="29.25" customHeight="1" spans="1:14">
      <c r="A10" s="79"/>
      <c r="B10" s="79"/>
      <c r="C10" s="79"/>
      <c r="D10" s="79" t="s">
        <v>95</v>
      </c>
      <c r="E10" s="300" t="s">
        <v>96</v>
      </c>
      <c r="F10" s="430">
        <f t="shared" ref="F10:F11" si="1">G10+N10+W10+X10</f>
        <v>200000</v>
      </c>
      <c r="G10" s="278">
        <f t="shared" ref="F10:G13" si="2">SUM(H10:K10)</f>
        <v>200000</v>
      </c>
      <c r="H10" s="278"/>
      <c r="I10" s="278"/>
      <c r="J10" s="278"/>
      <c r="K10" s="424">
        <v>200000</v>
      </c>
      <c r="L10" s="252"/>
      <c r="M10" s="252"/>
      <c r="N10" s="252"/>
    </row>
    <row r="11" ht="29.25" customHeight="1" spans="1:14">
      <c r="A11" s="79" t="s">
        <v>107</v>
      </c>
      <c r="B11" s="79" t="s">
        <v>108</v>
      </c>
      <c r="C11" s="79" t="s">
        <v>131</v>
      </c>
      <c r="D11" s="79" t="s">
        <v>133</v>
      </c>
      <c r="E11" s="300" t="s">
        <v>132</v>
      </c>
      <c r="F11" s="430">
        <f t="shared" si="1"/>
        <v>200000</v>
      </c>
      <c r="G11" s="278">
        <f t="shared" si="2"/>
        <v>200000</v>
      </c>
      <c r="H11" s="278"/>
      <c r="I11" s="278"/>
      <c r="J11" s="278"/>
      <c r="K11" s="424">
        <v>200000</v>
      </c>
      <c r="L11" s="252"/>
      <c r="M11" s="252"/>
      <c r="N11" s="252"/>
    </row>
    <row r="12" ht="29.25" customHeight="1" spans="1:14">
      <c r="A12" s="79"/>
      <c r="B12" s="79"/>
      <c r="C12" s="79"/>
      <c r="D12" s="79" t="s">
        <v>97</v>
      </c>
      <c r="E12" s="300" t="s">
        <v>98</v>
      </c>
      <c r="F12" s="278">
        <f t="shared" si="2"/>
        <v>901381</v>
      </c>
      <c r="G12" s="278">
        <f t="shared" si="2"/>
        <v>901381</v>
      </c>
      <c r="H12" s="278"/>
      <c r="I12" s="278"/>
      <c r="J12" s="278"/>
      <c r="K12" s="424">
        <v>901381</v>
      </c>
      <c r="L12" s="252"/>
      <c r="M12" s="252"/>
      <c r="N12" s="252"/>
    </row>
    <row r="13" ht="29.25" customHeight="1" spans="1:14">
      <c r="A13" s="79" t="s">
        <v>107</v>
      </c>
      <c r="B13" s="79" t="s">
        <v>108</v>
      </c>
      <c r="C13" s="79" t="s">
        <v>109</v>
      </c>
      <c r="D13" s="79" t="s">
        <v>134</v>
      </c>
      <c r="E13" s="300" t="s">
        <v>130</v>
      </c>
      <c r="F13" s="278">
        <f t="shared" si="2"/>
        <v>901381</v>
      </c>
      <c r="G13" s="278">
        <f t="shared" si="2"/>
        <v>901381</v>
      </c>
      <c r="H13" s="278"/>
      <c r="I13" s="278"/>
      <c r="J13" s="278"/>
      <c r="K13" s="424">
        <v>901381</v>
      </c>
      <c r="L13" s="252"/>
      <c r="M13" s="252"/>
      <c r="N13" s="252"/>
    </row>
    <row r="14" ht="29.25" customHeight="1" spans="1:14">
      <c r="A14" s="302"/>
      <c r="B14" s="302"/>
      <c r="C14" s="302"/>
      <c r="D14" s="302"/>
      <c r="E14" s="303"/>
      <c r="F14" s="278"/>
      <c r="G14" s="278"/>
      <c r="H14" s="278"/>
      <c r="I14" s="278"/>
      <c r="J14" s="278"/>
      <c r="K14" s="278"/>
      <c r="L14" s="252"/>
      <c r="M14" s="252"/>
      <c r="N14" s="252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9"/>
  <sheetViews>
    <sheetView showGridLines="0" showZeros="0" workbookViewId="0">
      <selection activeCell="F8" sqref="F8:AG29"/>
    </sheetView>
  </sheetViews>
  <sheetFormatPr defaultColWidth="6.75" defaultRowHeight="12"/>
  <cols>
    <col min="1" max="3" width="3.625" style="419" customWidth="1"/>
    <col min="4" max="4" width="10" style="419" customWidth="1"/>
    <col min="5" max="5" width="17.375" style="419" customWidth="1"/>
    <col min="6" max="6" width="11.625" style="419" customWidth="1"/>
    <col min="7" max="7" width="13" style="419" customWidth="1"/>
    <col min="8" max="8" width="9.875" style="419" customWidth="1"/>
    <col min="9" max="9" width="5.375" style="419" customWidth="1"/>
    <col min="10" max="10" width="5" style="419" customWidth="1"/>
    <col min="11" max="11" width="9.25" style="419" customWidth="1"/>
    <col min="12" max="12" width="9.375" style="419" customWidth="1"/>
    <col min="13" max="13" width="9.625" style="419" customWidth="1"/>
    <col min="14" max="14" width="5.375" style="419" customWidth="1"/>
    <col min="15" max="15" width="6.5" style="419" customWidth="1"/>
    <col min="16" max="16" width="9.75" style="419" customWidth="1"/>
    <col min="17" max="17" width="6.5" style="419" customWidth="1"/>
    <col min="18" max="18" width="10.375" style="419" customWidth="1"/>
    <col min="19" max="19" width="6.5" style="419" customWidth="1"/>
    <col min="20" max="20" width="11" style="419" customWidth="1"/>
    <col min="21" max="21" width="10.625" style="419" customWidth="1"/>
    <col min="22" max="22" width="12.375" style="419" customWidth="1"/>
    <col min="23" max="23" width="6.875" style="419" customWidth="1"/>
    <col min="24" max="24" width="5.625" style="419" customWidth="1"/>
    <col min="25" max="25" width="4.25" style="419" customWidth="1"/>
    <col min="26" max="26" width="11" style="419" customWidth="1"/>
    <col min="27" max="27" width="6.5" style="419" customWidth="1"/>
    <col min="28" max="29" width="9.375" style="419" customWidth="1"/>
    <col min="30" max="30" width="10.25" style="419" customWidth="1"/>
    <col min="31" max="32" width="6.875" style="419" customWidth="1"/>
    <col min="33" max="33" width="10.25" style="419" customWidth="1"/>
    <col min="34" max="16384" width="6.75" style="419"/>
  </cols>
  <sheetData>
    <row r="1" ht="23.1" customHeight="1" spans="2:27"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U1" s="425"/>
      <c r="W1" s="425"/>
      <c r="X1" s="425"/>
      <c r="Y1" s="425"/>
      <c r="Z1" s="427" t="s">
        <v>181</v>
      </c>
      <c r="AA1" s="427"/>
    </row>
    <row r="2" ht="23.1" customHeight="1" spans="1:27">
      <c r="A2" s="421" t="s">
        <v>182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</row>
    <row r="3" ht="23.1" customHeight="1" spans="1:27">
      <c r="A3" s="422"/>
      <c r="B3" s="422"/>
      <c r="C3" s="422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W3" s="426"/>
      <c r="X3" s="426"/>
      <c r="Y3" s="426"/>
      <c r="Z3" s="428" t="s">
        <v>2</v>
      </c>
      <c r="AA3" s="429"/>
    </row>
    <row r="4" ht="23.1" customHeight="1" spans="1:33">
      <c r="A4" s="286" t="s">
        <v>101</v>
      </c>
      <c r="B4" s="286"/>
      <c r="C4" s="286"/>
      <c r="D4" s="287" t="s">
        <v>78</v>
      </c>
      <c r="E4" s="287" t="s">
        <v>102</v>
      </c>
      <c r="F4" s="288" t="s">
        <v>183</v>
      </c>
      <c r="G4" s="288" t="s">
        <v>184</v>
      </c>
      <c r="H4" s="288" t="s">
        <v>185</v>
      </c>
      <c r="I4" s="288" t="s">
        <v>186</v>
      </c>
      <c r="J4" s="288" t="s">
        <v>187</v>
      </c>
      <c r="K4" s="288" t="s">
        <v>188</v>
      </c>
      <c r="L4" s="288" t="s">
        <v>189</v>
      </c>
      <c r="M4" s="288" t="s">
        <v>190</v>
      </c>
      <c r="N4" s="288" t="s">
        <v>191</v>
      </c>
      <c r="O4" s="288" t="s">
        <v>192</v>
      </c>
      <c r="P4" s="288" t="s">
        <v>193</v>
      </c>
      <c r="Q4" s="291" t="s">
        <v>194</v>
      </c>
      <c r="R4" s="292" t="s">
        <v>195</v>
      </c>
      <c r="S4" s="288" t="s">
        <v>196</v>
      </c>
      <c r="T4" s="288" t="s">
        <v>197</v>
      </c>
      <c r="U4" s="288" t="s">
        <v>198</v>
      </c>
      <c r="V4" s="288" t="s">
        <v>199</v>
      </c>
      <c r="W4" s="288" t="s">
        <v>200</v>
      </c>
      <c r="X4" s="288" t="s">
        <v>201</v>
      </c>
      <c r="Y4" s="288" t="s">
        <v>202</v>
      </c>
      <c r="Z4" s="288" t="s">
        <v>203</v>
      </c>
      <c r="AA4" s="288" t="s">
        <v>204</v>
      </c>
      <c r="AB4" s="288" t="s">
        <v>205</v>
      </c>
      <c r="AC4" s="288" t="s">
        <v>206</v>
      </c>
      <c r="AD4" s="288" t="s">
        <v>207</v>
      </c>
      <c r="AE4" s="288" t="s">
        <v>208</v>
      </c>
      <c r="AF4" s="288" t="s">
        <v>209</v>
      </c>
      <c r="AG4" s="291" t="s">
        <v>210</v>
      </c>
    </row>
    <row r="5" ht="13.5" customHeight="1" spans="1:33">
      <c r="A5" s="287" t="s">
        <v>104</v>
      </c>
      <c r="B5" s="287" t="s">
        <v>105</v>
      </c>
      <c r="C5" s="287" t="s">
        <v>106</v>
      </c>
      <c r="D5" s="287"/>
      <c r="E5" s="287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91"/>
      <c r="R5" s="292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91"/>
    </row>
    <row r="6" ht="13.5" customHeight="1" spans="1:33">
      <c r="A6" s="287"/>
      <c r="B6" s="287"/>
      <c r="C6" s="287"/>
      <c r="D6" s="287"/>
      <c r="E6" s="287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93"/>
      <c r="R6" s="294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93"/>
    </row>
    <row r="7" ht="23.1" customHeight="1" spans="1:33">
      <c r="A7" s="286" t="s">
        <v>92</v>
      </c>
      <c r="B7" s="286" t="s">
        <v>92</v>
      </c>
      <c r="C7" s="286" t="s">
        <v>92</v>
      </c>
      <c r="D7" s="286" t="s">
        <v>92</v>
      </c>
      <c r="E7" s="286" t="s">
        <v>92</v>
      </c>
      <c r="F7" s="290">
        <v>1</v>
      </c>
      <c r="G7" s="290">
        <v>2</v>
      </c>
      <c r="H7" s="290">
        <v>3</v>
      </c>
      <c r="I7" s="290">
        <v>4</v>
      </c>
      <c r="J7" s="290">
        <v>5</v>
      </c>
      <c r="K7" s="290">
        <v>6</v>
      </c>
      <c r="L7" s="290">
        <v>7</v>
      </c>
      <c r="M7" s="290">
        <v>8</v>
      </c>
      <c r="N7" s="290">
        <v>9</v>
      </c>
      <c r="O7" s="290">
        <v>10</v>
      </c>
      <c r="P7" s="290">
        <v>11</v>
      </c>
      <c r="Q7" s="290">
        <v>12</v>
      </c>
      <c r="R7" s="290">
        <v>13</v>
      </c>
      <c r="S7" s="290">
        <v>14</v>
      </c>
      <c r="T7" s="290">
        <v>15</v>
      </c>
      <c r="U7" s="290">
        <v>16</v>
      </c>
      <c r="V7" s="290">
        <v>17</v>
      </c>
      <c r="W7" s="290">
        <v>18</v>
      </c>
      <c r="X7" s="290">
        <v>19</v>
      </c>
      <c r="Y7" s="290">
        <v>20</v>
      </c>
      <c r="Z7" s="290">
        <v>21</v>
      </c>
      <c r="AA7" s="290">
        <v>22</v>
      </c>
      <c r="AB7" s="290">
        <v>23</v>
      </c>
      <c r="AC7" s="290">
        <v>24</v>
      </c>
      <c r="AD7" s="290">
        <v>25</v>
      </c>
      <c r="AE7" s="290">
        <v>26</v>
      </c>
      <c r="AF7" s="290">
        <v>27</v>
      </c>
      <c r="AG7" s="298">
        <v>28</v>
      </c>
    </row>
    <row r="8" s="418" customFormat="1" ht="26.25" customHeight="1" spans="1:33">
      <c r="A8" s="79"/>
      <c r="B8" s="79"/>
      <c r="C8" s="99"/>
      <c r="D8" s="273"/>
      <c r="E8" s="274" t="s">
        <v>80</v>
      </c>
      <c r="F8" s="424">
        <v>6849778</v>
      </c>
      <c r="G8" s="277">
        <v>2150000</v>
      </c>
      <c r="H8" s="277">
        <v>360000</v>
      </c>
      <c r="I8" s="277">
        <v>0</v>
      </c>
      <c r="J8" s="277">
        <v>0</v>
      </c>
      <c r="K8" s="277">
        <v>50000</v>
      </c>
      <c r="L8" s="277">
        <v>200000</v>
      </c>
      <c r="M8" s="277">
        <v>94000</v>
      </c>
      <c r="N8" s="277">
        <v>0</v>
      </c>
      <c r="O8" s="277">
        <v>0</v>
      </c>
      <c r="P8" s="277">
        <v>526000</v>
      </c>
      <c r="Q8" s="277">
        <v>0</v>
      </c>
      <c r="R8" s="277">
        <v>220000</v>
      </c>
      <c r="S8" s="277">
        <v>0</v>
      </c>
      <c r="T8" s="277">
        <v>300000</v>
      </c>
      <c r="U8" s="277">
        <v>150000</v>
      </c>
      <c r="V8" s="277">
        <v>1800000</v>
      </c>
      <c r="W8" s="277">
        <v>0</v>
      </c>
      <c r="X8" s="277">
        <v>0</v>
      </c>
      <c r="Y8" s="277">
        <v>0</v>
      </c>
      <c r="Z8" s="277">
        <v>180000</v>
      </c>
      <c r="AA8" s="277">
        <v>0</v>
      </c>
      <c r="AB8" s="277">
        <v>24889</v>
      </c>
      <c r="AC8" s="277">
        <v>30000</v>
      </c>
      <c r="AD8" s="277">
        <v>620000</v>
      </c>
      <c r="AE8" s="277">
        <v>0</v>
      </c>
      <c r="AF8" s="277">
        <v>0</v>
      </c>
      <c r="AG8" s="277">
        <v>144889</v>
      </c>
    </row>
    <row r="9" ht="26.25" customHeight="1" spans="1:33">
      <c r="A9" s="79"/>
      <c r="B9" s="79"/>
      <c r="C9" s="99"/>
      <c r="D9" s="273" t="s">
        <v>93</v>
      </c>
      <c r="E9" s="274" t="s">
        <v>94</v>
      </c>
      <c r="F9" s="424">
        <v>6849778</v>
      </c>
      <c r="G9" s="277">
        <v>2150000</v>
      </c>
      <c r="H9" s="277">
        <v>360000</v>
      </c>
      <c r="I9" s="277">
        <v>0</v>
      </c>
      <c r="J9" s="277">
        <v>0</v>
      </c>
      <c r="K9" s="277">
        <v>50000</v>
      </c>
      <c r="L9" s="277">
        <v>200000</v>
      </c>
      <c r="M9" s="277">
        <v>94000</v>
      </c>
      <c r="N9" s="277">
        <v>0</v>
      </c>
      <c r="O9" s="277">
        <v>0</v>
      </c>
      <c r="P9" s="277">
        <v>526000</v>
      </c>
      <c r="Q9" s="277">
        <v>0</v>
      </c>
      <c r="R9" s="277">
        <v>220000</v>
      </c>
      <c r="S9" s="277">
        <v>0</v>
      </c>
      <c r="T9" s="277">
        <v>300000</v>
      </c>
      <c r="U9" s="277">
        <v>150000</v>
      </c>
      <c r="V9" s="277">
        <v>1800000</v>
      </c>
      <c r="W9" s="277">
        <v>0</v>
      </c>
      <c r="X9" s="277">
        <v>0</v>
      </c>
      <c r="Y9" s="277">
        <v>0</v>
      </c>
      <c r="Z9" s="277">
        <v>180000</v>
      </c>
      <c r="AA9" s="277">
        <v>0</v>
      </c>
      <c r="AB9" s="277">
        <v>24889</v>
      </c>
      <c r="AC9" s="277">
        <v>30000</v>
      </c>
      <c r="AD9" s="277">
        <v>620000</v>
      </c>
      <c r="AE9" s="277">
        <v>0</v>
      </c>
      <c r="AF9" s="277">
        <v>0</v>
      </c>
      <c r="AG9" s="277">
        <v>144889</v>
      </c>
    </row>
    <row r="10" ht="26.25" customHeight="1" spans="1:33">
      <c r="A10" s="79" t="s">
        <v>107</v>
      </c>
      <c r="B10" s="79" t="s">
        <v>108</v>
      </c>
      <c r="C10" s="99" t="s">
        <v>109</v>
      </c>
      <c r="D10" s="273" t="s">
        <v>129</v>
      </c>
      <c r="E10" s="274" t="s">
        <v>130</v>
      </c>
      <c r="F10" s="424">
        <v>24889</v>
      </c>
      <c r="G10" s="277">
        <v>0</v>
      </c>
      <c r="H10" s="277">
        <v>0</v>
      </c>
      <c r="I10" s="277">
        <v>0</v>
      </c>
      <c r="J10" s="277">
        <v>0</v>
      </c>
      <c r="K10" s="277">
        <v>0</v>
      </c>
      <c r="L10" s="277">
        <v>0</v>
      </c>
      <c r="M10" s="277">
        <v>0</v>
      </c>
      <c r="N10" s="277">
        <v>0</v>
      </c>
      <c r="O10" s="277">
        <v>0</v>
      </c>
      <c r="P10" s="277">
        <v>0</v>
      </c>
      <c r="Q10" s="277">
        <v>0</v>
      </c>
      <c r="R10" s="277">
        <v>0</v>
      </c>
      <c r="S10" s="277">
        <v>0</v>
      </c>
      <c r="T10" s="277">
        <v>0</v>
      </c>
      <c r="U10" s="277">
        <v>0</v>
      </c>
      <c r="V10" s="277">
        <v>0</v>
      </c>
      <c r="W10" s="277">
        <v>0</v>
      </c>
      <c r="X10" s="277">
        <v>0</v>
      </c>
      <c r="Y10" s="277">
        <v>0</v>
      </c>
      <c r="Z10" s="277">
        <v>0</v>
      </c>
      <c r="AA10" s="277">
        <v>0</v>
      </c>
      <c r="AB10" s="277">
        <v>24889</v>
      </c>
      <c r="AC10" s="277">
        <v>0</v>
      </c>
      <c r="AD10" s="277">
        <v>0</v>
      </c>
      <c r="AE10" s="277">
        <v>0</v>
      </c>
      <c r="AF10" s="277">
        <v>0</v>
      </c>
      <c r="AG10" s="277">
        <v>0</v>
      </c>
    </row>
    <row r="11" ht="26.25" customHeight="1" spans="1:33">
      <c r="A11" s="79" t="s">
        <v>107</v>
      </c>
      <c r="B11" s="79" t="s">
        <v>108</v>
      </c>
      <c r="C11" s="99" t="s">
        <v>109</v>
      </c>
      <c r="D11" s="273" t="s">
        <v>129</v>
      </c>
      <c r="E11" s="274" t="s">
        <v>130</v>
      </c>
      <c r="F11" s="424">
        <v>90000</v>
      </c>
      <c r="G11" s="277">
        <v>90000</v>
      </c>
      <c r="H11" s="277">
        <v>0</v>
      </c>
      <c r="I11" s="277">
        <v>0</v>
      </c>
      <c r="J11" s="277">
        <v>0</v>
      </c>
      <c r="K11" s="277">
        <v>0</v>
      </c>
      <c r="L11" s="277">
        <v>0</v>
      </c>
      <c r="M11" s="277">
        <v>0</v>
      </c>
      <c r="N11" s="277">
        <v>0</v>
      </c>
      <c r="O11" s="277">
        <v>0</v>
      </c>
      <c r="P11" s="277">
        <v>0</v>
      </c>
      <c r="Q11" s="277">
        <v>0</v>
      </c>
      <c r="R11" s="277">
        <v>0</v>
      </c>
      <c r="S11" s="277">
        <v>0</v>
      </c>
      <c r="T11" s="277">
        <v>0</v>
      </c>
      <c r="U11" s="277">
        <v>0</v>
      </c>
      <c r="V11" s="277">
        <v>0</v>
      </c>
      <c r="W11" s="277">
        <v>0</v>
      </c>
      <c r="X11" s="277">
        <v>0</v>
      </c>
      <c r="Y11" s="277">
        <v>0</v>
      </c>
      <c r="Z11" s="277">
        <v>0</v>
      </c>
      <c r="AA11" s="277">
        <v>0</v>
      </c>
      <c r="AB11" s="277">
        <v>0</v>
      </c>
      <c r="AC11" s="277">
        <v>0</v>
      </c>
      <c r="AD11" s="277">
        <v>0</v>
      </c>
      <c r="AE11" s="277">
        <v>0</v>
      </c>
      <c r="AF11" s="277">
        <v>0</v>
      </c>
      <c r="AG11" s="277">
        <v>0</v>
      </c>
    </row>
    <row r="12" ht="23.1" customHeight="1" spans="1:33">
      <c r="A12" s="79" t="s">
        <v>107</v>
      </c>
      <c r="B12" s="79" t="s">
        <v>108</v>
      </c>
      <c r="C12" s="99" t="s">
        <v>109</v>
      </c>
      <c r="D12" s="273" t="s">
        <v>129</v>
      </c>
      <c r="E12" s="274" t="s">
        <v>130</v>
      </c>
      <c r="F12" s="424">
        <v>44000</v>
      </c>
      <c r="G12" s="277">
        <v>0</v>
      </c>
      <c r="H12" s="277">
        <v>0</v>
      </c>
      <c r="I12" s="277">
        <v>0</v>
      </c>
      <c r="J12" s="277">
        <v>0</v>
      </c>
      <c r="K12" s="277">
        <v>0</v>
      </c>
      <c r="L12" s="277">
        <v>0</v>
      </c>
      <c r="M12" s="277">
        <v>44000</v>
      </c>
      <c r="N12" s="277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7">
        <v>0</v>
      </c>
      <c r="U12" s="277">
        <v>0</v>
      </c>
      <c r="V12" s="277">
        <v>0</v>
      </c>
      <c r="W12" s="277">
        <v>0</v>
      </c>
      <c r="X12" s="277">
        <v>0</v>
      </c>
      <c r="Y12" s="277">
        <v>0</v>
      </c>
      <c r="Z12" s="277">
        <v>0</v>
      </c>
      <c r="AA12" s="277">
        <v>0</v>
      </c>
      <c r="AB12" s="277">
        <v>0</v>
      </c>
      <c r="AC12" s="277">
        <v>0</v>
      </c>
      <c r="AD12" s="277">
        <v>0</v>
      </c>
      <c r="AE12" s="277">
        <v>0</v>
      </c>
      <c r="AF12" s="277">
        <v>0</v>
      </c>
      <c r="AG12" s="277">
        <v>0</v>
      </c>
    </row>
    <row r="13" ht="23.1" customHeight="1" spans="1:33">
      <c r="A13" s="79" t="s">
        <v>107</v>
      </c>
      <c r="B13" s="79" t="s">
        <v>108</v>
      </c>
      <c r="C13" s="99" t="s">
        <v>109</v>
      </c>
      <c r="D13" s="273" t="s">
        <v>129</v>
      </c>
      <c r="E13" s="274" t="s">
        <v>130</v>
      </c>
      <c r="F13" s="424">
        <v>60000</v>
      </c>
      <c r="G13" s="277">
        <v>0</v>
      </c>
      <c r="H13" s="277">
        <v>60000</v>
      </c>
      <c r="I13" s="277">
        <v>0</v>
      </c>
      <c r="J13" s="277">
        <v>0</v>
      </c>
      <c r="K13" s="277">
        <v>0</v>
      </c>
      <c r="L13" s="277">
        <v>0</v>
      </c>
      <c r="M13" s="277">
        <v>0</v>
      </c>
      <c r="N13" s="277">
        <v>0</v>
      </c>
      <c r="O13" s="277">
        <v>0</v>
      </c>
      <c r="P13" s="277">
        <v>0</v>
      </c>
      <c r="Q13" s="277">
        <v>0</v>
      </c>
      <c r="R13" s="277">
        <v>0</v>
      </c>
      <c r="S13" s="277">
        <v>0</v>
      </c>
      <c r="T13" s="277">
        <v>0</v>
      </c>
      <c r="U13" s="277">
        <v>0</v>
      </c>
      <c r="V13" s="277">
        <v>0</v>
      </c>
      <c r="W13" s="277">
        <v>0</v>
      </c>
      <c r="X13" s="277">
        <v>0</v>
      </c>
      <c r="Y13" s="277">
        <v>0</v>
      </c>
      <c r="Z13" s="277">
        <v>0</v>
      </c>
      <c r="AA13" s="277">
        <v>0</v>
      </c>
      <c r="AB13" s="277">
        <v>0</v>
      </c>
      <c r="AC13" s="277">
        <v>0</v>
      </c>
      <c r="AD13" s="277">
        <v>0</v>
      </c>
      <c r="AE13" s="277">
        <v>0</v>
      </c>
      <c r="AF13" s="277">
        <v>0</v>
      </c>
      <c r="AG13" s="277">
        <v>0</v>
      </c>
    </row>
    <row r="14" ht="23.1" customHeight="1" spans="1:33">
      <c r="A14" s="79" t="s">
        <v>107</v>
      </c>
      <c r="B14" s="79" t="s">
        <v>108</v>
      </c>
      <c r="C14" s="99" t="s">
        <v>109</v>
      </c>
      <c r="D14" s="273" t="s">
        <v>129</v>
      </c>
      <c r="E14" s="274" t="s">
        <v>130</v>
      </c>
      <c r="F14" s="424">
        <v>104889</v>
      </c>
      <c r="G14" s="277">
        <v>0</v>
      </c>
      <c r="H14" s="277">
        <v>0</v>
      </c>
      <c r="I14" s="277">
        <v>0</v>
      </c>
      <c r="J14" s="277">
        <v>0</v>
      </c>
      <c r="K14" s="277">
        <v>0</v>
      </c>
      <c r="L14" s="277">
        <v>0</v>
      </c>
      <c r="M14" s="277">
        <v>0</v>
      </c>
      <c r="N14" s="277">
        <v>0</v>
      </c>
      <c r="O14" s="277">
        <v>0</v>
      </c>
      <c r="P14" s="277">
        <v>0</v>
      </c>
      <c r="Q14" s="277">
        <v>0</v>
      </c>
      <c r="R14" s="277">
        <v>0</v>
      </c>
      <c r="S14" s="277">
        <v>0</v>
      </c>
      <c r="T14" s="277">
        <v>0</v>
      </c>
      <c r="U14" s="277">
        <v>0</v>
      </c>
      <c r="V14" s="277">
        <v>0</v>
      </c>
      <c r="W14" s="277">
        <v>0</v>
      </c>
      <c r="X14" s="277">
        <v>0</v>
      </c>
      <c r="Y14" s="277">
        <v>0</v>
      </c>
      <c r="Z14" s="277">
        <v>0</v>
      </c>
      <c r="AA14" s="277">
        <v>0</v>
      </c>
      <c r="AB14" s="277">
        <v>0</v>
      </c>
      <c r="AC14" s="277">
        <v>0</v>
      </c>
      <c r="AD14" s="277">
        <v>0</v>
      </c>
      <c r="AE14" s="277">
        <v>0</v>
      </c>
      <c r="AF14" s="277">
        <v>0</v>
      </c>
      <c r="AG14" s="277">
        <v>104889</v>
      </c>
    </row>
    <row r="15" ht="23.1" customHeight="1" spans="1:33">
      <c r="A15" s="79" t="s">
        <v>107</v>
      </c>
      <c r="B15" s="79" t="s">
        <v>108</v>
      </c>
      <c r="C15" s="99" t="s">
        <v>109</v>
      </c>
      <c r="D15" s="273" t="s">
        <v>129</v>
      </c>
      <c r="E15" s="274" t="s">
        <v>130</v>
      </c>
      <c r="F15" s="424">
        <v>26000</v>
      </c>
      <c r="G15" s="277">
        <v>0</v>
      </c>
      <c r="H15" s="277">
        <v>0</v>
      </c>
      <c r="I15" s="277">
        <v>0</v>
      </c>
      <c r="J15" s="277">
        <v>0</v>
      </c>
      <c r="K15" s="277">
        <v>0</v>
      </c>
      <c r="L15" s="277">
        <v>0</v>
      </c>
      <c r="M15" s="277">
        <v>0</v>
      </c>
      <c r="N15" s="277">
        <v>0</v>
      </c>
      <c r="O15" s="277">
        <v>0</v>
      </c>
      <c r="P15" s="277">
        <v>26000</v>
      </c>
      <c r="Q15" s="277">
        <v>0</v>
      </c>
      <c r="R15" s="277">
        <v>0</v>
      </c>
      <c r="S15" s="277">
        <v>0</v>
      </c>
      <c r="T15" s="277">
        <v>0</v>
      </c>
      <c r="U15" s="277">
        <v>0</v>
      </c>
      <c r="V15" s="277">
        <v>0</v>
      </c>
      <c r="W15" s="277">
        <v>0</v>
      </c>
      <c r="X15" s="277">
        <v>0</v>
      </c>
      <c r="Y15" s="277">
        <v>0</v>
      </c>
      <c r="Z15" s="277">
        <v>0</v>
      </c>
      <c r="AA15" s="277">
        <v>0</v>
      </c>
      <c r="AB15" s="277">
        <v>0</v>
      </c>
      <c r="AC15" s="277">
        <v>0</v>
      </c>
      <c r="AD15" s="277">
        <v>0</v>
      </c>
      <c r="AE15" s="277">
        <v>0</v>
      </c>
      <c r="AF15" s="277">
        <v>0</v>
      </c>
      <c r="AG15" s="277">
        <v>0</v>
      </c>
    </row>
    <row r="16" ht="23.1" customHeight="1" spans="1:33">
      <c r="A16" s="79" t="s">
        <v>107</v>
      </c>
      <c r="B16" s="79" t="s">
        <v>108</v>
      </c>
      <c r="C16" s="99" t="s">
        <v>131</v>
      </c>
      <c r="D16" s="273" t="s">
        <v>129</v>
      </c>
      <c r="E16" s="274" t="s">
        <v>132</v>
      </c>
      <c r="F16" s="424">
        <v>30000</v>
      </c>
      <c r="G16" s="277">
        <v>0</v>
      </c>
      <c r="H16" s="277">
        <v>0</v>
      </c>
      <c r="I16" s="277">
        <v>0</v>
      </c>
      <c r="J16" s="277">
        <v>0</v>
      </c>
      <c r="K16" s="277">
        <v>0</v>
      </c>
      <c r="L16" s="277">
        <v>0</v>
      </c>
      <c r="M16" s="277">
        <v>0</v>
      </c>
      <c r="N16" s="277">
        <v>0</v>
      </c>
      <c r="O16" s="277">
        <v>0</v>
      </c>
      <c r="P16" s="277">
        <v>0</v>
      </c>
      <c r="Q16" s="277">
        <v>0</v>
      </c>
      <c r="R16" s="277">
        <v>0</v>
      </c>
      <c r="S16" s="277">
        <v>0</v>
      </c>
      <c r="T16" s="277">
        <v>0</v>
      </c>
      <c r="U16" s="277">
        <v>0</v>
      </c>
      <c r="V16" s="277">
        <v>0</v>
      </c>
      <c r="W16" s="277">
        <v>0</v>
      </c>
      <c r="X16" s="277">
        <v>0</v>
      </c>
      <c r="Y16" s="277">
        <v>0</v>
      </c>
      <c r="Z16" s="277">
        <v>0</v>
      </c>
      <c r="AA16" s="277">
        <v>0</v>
      </c>
      <c r="AB16" s="277">
        <v>0</v>
      </c>
      <c r="AC16" s="277">
        <v>30000</v>
      </c>
      <c r="AD16" s="277">
        <v>0</v>
      </c>
      <c r="AE16" s="277">
        <v>0</v>
      </c>
      <c r="AF16" s="277">
        <v>0</v>
      </c>
      <c r="AG16" s="277">
        <v>0</v>
      </c>
    </row>
    <row r="17" ht="23.1" customHeight="1" spans="1:33">
      <c r="A17" s="79" t="s">
        <v>107</v>
      </c>
      <c r="B17" s="79" t="s">
        <v>108</v>
      </c>
      <c r="C17" s="99" t="s">
        <v>131</v>
      </c>
      <c r="D17" s="273" t="s">
        <v>129</v>
      </c>
      <c r="E17" s="274" t="s">
        <v>132</v>
      </c>
      <c r="F17" s="424">
        <v>620000</v>
      </c>
      <c r="G17" s="277">
        <v>0</v>
      </c>
      <c r="H17" s="277">
        <v>0</v>
      </c>
      <c r="I17" s="277">
        <v>0</v>
      </c>
      <c r="J17" s="277">
        <v>0</v>
      </c>
      <c r="K17" s="277">
        <v>0</v>
      </c>
      <c r="L17" s="277">
        <v>0</v>
      </c>
      <c r="M17" s="277">
        <v>0</v>
      </c>
      <c r="N17" s="277">
        <v>0</v>
      </c>
      <c r="O17" s="277">
        <v>0</v>
      </c>
      <c r="P17" s="277">
        <v>0</v>
      </c>
      <c r="Q17" s="277">
        <v>0</v>
      </c>
      <c r="R17" s="277">
        <v>0</v>
      </c>
      <c r="S17" s="277">
        <v>0</v>
      </c>
      <c r="T17" s="277">
        <v>0</v>
      </c>
      <c r="U17" s="277">
        <v>0</v>
      </c>
      <c r="V17" s="277">
        <v>0</v>
      </c>
      <c r="W17" s="277">
        <v>0</v>
      </c>
      <c r="X17" s="277">
        <v>0</v>
      </c>
      <c r="Y17" s="277">
        <v>0</v>
      </c>
      <c r="Z17" s="277">
        <v>0</v>
      </c>
      <c r="AA17" s="277">
        <v>0</v>
      </c>
      <c r="AB17" s="277">
        <v>0</v>
      </c>
      <c r="AC17" s="277">
        <v>0</v>
      </c>
      <c r="AD17" s="277">
        <v>620000</v>
      </c>
      <c r="AE17" s="277">
        <v>0</v>
      </c>
      <c r="AF17" s="277">
        <v>0</v>
      </c>
      <c r="AG17" s="277">
        <v>0</v>
      </c>
    </row>
    <row r="18" ht="23.1" customHeight="1" spans="1:33">
      <c r="A18" s="79" t="s">
        <v>107</v>
      </c>
      <c r="B18" s="79" t="s">
        <v>108</v>
      </c>
      <c r="C18" s="99" t="s">
        <v>131</v>
      </c>
      <c r="D18" s="273" t="s">
        <v>129</v>
      </c>
      <c r="E18" s="274" t="s">
        <v>132</v>
      </c>
      <c r="F18" s="424">
        <v>50000</v>
      </c>
      <c r="G18" s="277">
        <v>0</v>
      </c>
      <c r="H18" s="277">
        <v>0</v>
      </c>
      <c r="I18" s="277">
        <v>0</v>
      </c>
      <c r="J18" s="277">
        <v>0</v>
      </c>
      <c r="K18" s="277">
        <v>50000</v>
      </c>
      <c r="L18" s="277">
        <v>0</v>
      </c>
      <c r="M18" s="277">
        <v>0</v>
      </c>
      <c r="N18" s="277">
        <v>0</v>
      </c>
      <c r="O18" s="277">
        <v>0</v>
      </c>
      <c r="P18" s="277">
        <v>0</v>
      </c>
      <c r="Q18" s="277">
        <v>0</v>
      </c>
      <c r="R18" s="277">
        <v>0</v>
      </c>
      <c r="S18" s="277">
        <v>0</v>
      </c>
      <c r="T18" s="277">
        <v>0</v>
      </c>
      <c r="U18" s="277">
        <v>0</v>
      </c>
      <c r="V18" s="277">
        <v>0</v>
      </c>
      <c r="W18" s="277">
        <v>0</v>
      </c>
      <c r="X18" s="277">
        <v>0</v>
      </c>
      <c r="Y18" s="277">
        <v>0</v>
      </c>
      <c r="Z18" s="277">
        <v>0</v>
      </c>
      <c r="AA18" s="277">
        <v>0</v>
      </c>
      <c r="AB18" s="277">
        <v>0</v>
      </c>
      <c r="AC18" s="277">
        <v>0</v>
      </c>
      <c r="AD18" s="277">
        <v>0</v>
      </c>
      <c r="AE18" s="277">
        <v>0</v>
      </c>
      <c r="AF18" s="277">
        <v>0</v>
      </c>
      <c r="AG18" s="277">
        <v>0</v>
      </c>
    </row>
    <row r="19" ht="23.1" customHeight="1" spans="1:33">
      <c r="A19" s="79" t="s">
        <v>107</v>
      </c>
      <c r="B19" s="79" t="s">
        <v>108</v>
      </c>
      <c r="C19" s="99" t="s">
        <v>131</v>
      </c>
      <c r="D19" s="273" t="s">
        <v>129</v>
      </c>
      <c r="E19" s="274" t="s">
        <v>132</v>
      </c>
      <c r="F19" s="424">
        <v>300000</v>
      </c>
      <c r="G19" s="277">
        <v>0</v>
      </c>
      <c r="H19" s="277">
        <v>0</v>
      </c>
      <c r="I19" s="277">
        <v>0</v>
      </c>
      <c r="J19" s="277">
        <v>0</v>
      </c>
      <c r="K19" s="277">
        <v>0</v>
      </c>
      <c r="L19" s="277">
        <v>0</v>
      </c>
      <c r="M19" s="277">
        <v>0</v>
      </c>
      <c r="N19" s="277">
        <v>0</v>
      </c>
      <c r="O19" s="277">
        <v>0</v>
      </c>
      <c r="P19" s="277">
        <v>0</v>
      </c>
      <c r="Q19" s="277">
        <v>0</v>
      </c>
      <c r="R19" s="277">
        <v>0</v>
      </c>
      <c r="S19" s="277">
        <v>0</v>
      </c>
      <c r="T19" s="277">
        <v>300000</v>
      </c>
      <c r="U19" s="277">
        <v>0</v>
      </c>
      <c r="V19" s="277">
        <v>0</v>
      </c>
      <c r="W19" s="277">
        <v>0</v>
      </c>
      <c r="X19" s="277">
        <v>0</v>
      </c>
      <c r="Y19" s="277">
        <v>0</v>
      </c>
      <c r="Z19" s="277">
        <v>0</v>
      </c>
      <c r="AA19" s="277">
        <v>0</v>
      </c>
      <c r="AB19" s="277">
        <v>0</v>
      </c>
      <c r="AC19" s="277">
        <v>0</v>
      </c>
      <c r="AD19" s="277">
        <v>0</v>
      </c>
      <c r="AE19" s="277">
        <v>0</v>
      </c>
      <c r="AF19" s="277">
        <v>0</v>
      </c>
      <c r="AG19" s="277">
        <v>0</v>
      </c>
    </row>
    <row r="20" ht="23.1" customHeight="1" spans="1:33">
      <c r="A20" s="79" t="s">
        <v>107</v>
      </c>
      <c r="B20" s="79" t="s">
        <v>108</v>
      </c>
      <c r="C20" s="99" t="s">
        <v>131</v>
      </c>
      <c r="D20" s="273" t="s">
        <v>129</v>
      </c>
      <c r="E20" s="274" t="s">
        <v>132</v>
      </c>
      <c r="F20" s="424">
        <v>180000</v>
      </c>
      <c r="G20" s="277">
        <v>0</v>
      </c>
      <c r="H20" s="277">
        <v>0</v>
      </c>
      <c r="I20" s="277">
        <v>0</v>
      </c>
      <c r="J20" s="277">
        <v>0</v>
      </c>
      <c r="K20" s="277">
        <v>0</v>
      </c>
      <c r="L20" s="277">
        <v>0</v>
      </c>
      <c r="M20" s="277">
        <v>0</v>
      </c>
      <c r="N20" s="277">
        <v>0</v>
      </c>
      <c r="O20" s="277">
        <v>0</v>
      </c>
      <c r="P20" s="277">
        <v>0</v>
      </c>
      <c r="Q20" s="277">
        <v>0</v>
      </c>
      <c r="R20" s="277">
        <v>0</v>
      </c>
      <c r="S20" s="277">
        <v>0</v>
      </c>
      <c r="T20" s="277">
        <v>0</v>
      </c>
      <c r="U20" s="277">
        <v>0</v>
      </c>
      <c r="V20" s="277">
        <v>0</v>
      </c>
      <c r="W20" s="277">
        <v>0</v>
      </c>
      <c r="X20" s="277">
        <v>0</v>
      </c>
      <c r="Y20" s="277">
        <v>0</v>
      </c>
      <c r="Z20" s="277">
        <v>180000</v>
      </c>
      <c r="AA20" s="277">
        <v>0</v>
      </c>
      <c r="AB20" s="277">
        <v>0</v>
      </c>
      <c r="AC20" s="277">
        <v>0</v>
      </c>
      <c r="AD20" s="277">
        <v>0</v>
      </c>
      <c r="AE20" s="277">
        <v>0</v>
      </c>
      <c r="AF20" s="277">
        <v>0</v>
      </c>
      <c r="AG20" s="277">
        <v>0</v>
      </c>
    </row>
    <row r="21" ht="23.1" customHeight="1" spans="1:33">
      <c r="A21" s="79" t="s">
        <v>107</v>
      </c>
      <c r="B21" s="79" t="s">
        <v>108</v>
      </c>
      <c r="C21" s="99" t="s">
        <v>131</v>
      </c>
      <c r="D21" s="273" t="s">
        <v>129</v>
      </c>
      <c r="E21" s="274" t="s">
        <v>132</v>
      </c>
      <c r="F21" s="424">
        <v>1800000</v>
      </c>
      <c r="G21" s="277">
        <v>0</v>
      </c>
      <c r="H21" s="277">
        <v>0</v>
      </c>
      <c r="I21" s="277">
        <v>0</v>
      </c>
      <c r="J21" s="277">
        <v>0</v>
      </c>
      <c r="K21" s="277">
        <v>0</v>
      </c>
      <c r="L21" s="277">
        <v>0</v>
      </c>
      <c r="M21" s="277">
        <v>0</v>
      </c>
      <c r="N21" s="277">
        <v>0</v>
      </c>
      <c r="O21" s="277">
        <v>0</v>
      </c>
      <c r="P21" s="277">
        <v>0</v>
      </c>
      <c r="Q21" s="277">
        <v>0</v>
      </c>
      <c r="R21" s="277">
        <v>0</v>
      </c>
      <c r="S21" s="277">
        <v>0</v>
      </c>
      <c r="T21" s="277">
        <v>0</v>
      </c>
      <c r="U21" s="277">
        <v>0</v>
      </c>
      <c r="V21" s="277">
        <v>1800000</v>
      </c>
      <c r="W21" s="277">
        <v>0</v>
      </c>
      <c r="X21" s="277">
        <v>0</v>
      </c>
      <c r="Y21" s="277">
        <v>0</v>
      </c>
      <c r="Z21" s="277">
        <v>0</v>
      </c>
      <c r="AA21" s="277">
        <v>0</v>
      </c>
      <c r="AB21" s="277">
        <v>0</v>
      </c>
      <c r="AC21" s="277">
        <v>0</v>
      </c>
      <c r="AD21" s="277">
        <v>0</v>
      </c>
      <c r="AE21" s="277">
        <v>0</v>
      </c>
      <c r="AF21" s="277">
        <v>0</v>
      </c>
      <c r="AG21" s="277">
        <v>0</v>
      </c>
    </row>
    <row r="22" ht="23.1" customHeight="1" spans="1:33">
      <c r="A22" s="79" t="s">
        <v>107</v>
      </c>
      <c r="B22" s="79" t="s">
        <v>108</v>
      </c>
      <c r="C22" s="99" t="s">
        <v>131</v>
      </c>
      <c r="D22" s="273" t="s">
        <v>129</v>
      </c>
      <c r="E22" s="274" t="s">
        <v>132</v>
      </c>
      <c r="F22" s="424">
        <v>220000</v>
      </c>
      <c r="G22" s="277">
        <v>0</v>
      </c>
      <c r="H22" s="277">
        <v>0</v>
      </c>
      <c r="I22" s="277">
        <v>0</v>
      </c>
      <c r="J22" s="277">
        <v>0</v>
      </c>
      <c r="K22" s="277">
        <v>0</v>
      </c>
      <c r="L22" s="277">
        <v>0</v>
      </c>
      <c r="M22" s="277">
        <v>0</v>
      </c>
      <c r="N22" s="277">
        <v>0</v>
      </c>
      <c r="O22" s="277">
        <v>0</v>
      </c>
      <c r="P22" s="277">
        <v>0</v>
      </c>
      <c r="Q22" s="277">
        <v>0</v>
      </c>
      <c r="R22" s="277">
        <v>220000</v>
      </c>
      <c r="S22" s="277">
        <v>0</v>
      </c>
      <c r="T22" s="277">
        <v>0</v>
      </c>
      <c r="U22" s="277">
        <v>0</v>
      </c>
      <c r="V22" s="277">
        <v>0</v>
      </c>
      <c r="W22" s="277">
        <v>0</v>
      </c>
      <c r="X22" s="277">
        <v>0</v>
      </c>
      <c r="Y22" s="277">
        <v>0</v>
      </c>
      <c r="Z22" s="277">
        <v>0</v>
      </c>
      <c r="AA22" s="277">
        <v>0</v>
      </c>
      <c r="AB22" s="277">
        <v>0</v>
      </c>
      <c r="AC22" s="277">
        <v>0</v>
      </c>
      <c r="AD22" s="277">
        <v>0</v>
      </c>
      <c r="AE22" s="277">
        <v>0</v>
      </c>
      <c r="AF22" s="277">
        <v>0</v>
      </c>
      <c r="AG22" s="277">
        <v>0</v>
      </c>
    </row>
    <row r="23" ht="23.1" customHeight="1" spans="1:33">
      <c r="A23" s="79" t="s">
        <v>107</v>
      </c>
      <c r="B23" s="79" t="s">
        <v>108</v>
      </c>
      <c r="C23" s="99" t="s">
        <v>131</v>
      </c>
      <c r="D23" s="273" t="s">
        <v>129</v>
      </c>
      <c r="E23" s="274" t="s">
        <v>132</v>
      </c>
      <c r="F23" s="424">
        <v>150000</v>
      </c>
      <c r="G23" s="277">
        <v>0</v>
      </c>
      <c r="H23" s="277">
        <v>0</v>
      </c>
      <c r="I23" s="277">
        <v>0</v>
      </c>
      <c r="J23" s="277">
        <v>0</v>
      </c>
      <c r="K23" s="277">
        <v>0</v>
      </c>
      <c r="L23" s="277">
        <v>0</v>
      </c>
      <c r="M23" s="277">
        <v>0</v>
      </c>
      <c r="N23" s="277">
        <v>0</v>
      </c>
      <c r="O23" s="277">
        <v>0</v>
      </c>
      <c r="P23" s="277">
        <v>0</v>
      </c>
      <c r="Q23" s="277">
        <v>0</v>
      </c>
      <c r="R23" s="277">
        <v>0</v>
      </c>
      <c r="S23" s="277">
        <v>0</v>
      </c>
      <c r="T23" s="277">
        <v>0</v>
      </c>
      <c r="U23" s="277">
        <v>150000</v>
      </c>
      <c r="V23" s="277">
        <v>0</v>
      </c>
      <c r="W23" s="277">
        <v>0</v>
      </c>
      <c r="X23" s="277">
        <v>0</v>
      </c>
      <c r="Y23" s="277">
        <v>0</v>
      </c>
      <c r="Z23" s="277">
        <v>0</v>
      </c>
      <c r="AA23" s="277">
        <v>0</v>
      </c>
      <c r="AB23" s="277">
        <v>0</v>
      </c>
      <c r="AC23" s="277">
        <v>0</v>
      </c>
      <c r="AD23" s="277">
        <v>0</v>
      </c>
      <c r="AE23" s="277">
        <v>0</v>
      </c>
      <c r="AF23" s="277">
        <v>0</v>
      </c>
      <c r="AG23" s="277">
        <v>0</v>
      </c>
    </row>
    <row r="24" ht="23.1" customHeight="1" spans="1:33">
      <c r="A24" s="79" t="s">
        <v>107</v>
      </c>
      <c r="B24" s="79" t="s">
        <v>108</v>
      </c>
      <c r="C24" s="99" t="s">
        <v>131</v>
      </c>
      <c r="D24" s="273" t="s">
        <v>129</v>
      </c>
      <c r="E24" s="274" t="s">
        <v>132</v>
      </c>
      <c r="F24" s="424">
        <v>200000</v>
      </c>
      <c r="G24" s="277">
        <v>0</v>
      </c>
      <c r="H24" s="277">
        <v>0</v>
      </c>
      <c r="I24" s="277">
        <v>0</v>
      </c>
      <c r="J24" s="277">
        <v>0</v>
      </c>
      <c r="K24" s="277">
        <v>0</v>
      </c>
      <c r="L24" s="277">
        <v>200000</v>
      </c>
      <c r="M24" s="277">
        <v>0</v>
      </c>
      <c r="N24" s="277">
        <v>0</v>
      </c>
      <c r="O24" s="277">
        <v>0</v>
      </c>
      <c r="P24" s="277">
        <v>0</v>
      </c>
      <c r="Q24" s="277">
        <v>0</v>
      </c>
      <c r="R24" s="277">
        <v>0</v>
      </c>
      <c r="S24" s="277">
        <v>0</v>
      </c>
      <c r="T24" s="277">
        <v>0</v>
      </c>
      <c r="U24" s="277">
        <v>0</v>
      </c>
      <c r="V24" s="277">
        <v>0</v>
      </c>
      <c r="W24" s="277">
        <v>0</v>
      </c>
      <c r="X24" s="277">
        <v>0</v>
      </c>
      <c r="Y24" s="277">
        <v>0</v>
      </c>
      <c r="Z24" s="277">
        <v>0</v>
      </c>
      <c r="AA24" s="277">
        <v>0</v>
      </c>
      <c r="AB24" s="277">
        <v>0</v>
      </c>
      <c r="AC24" s="277">
        <v>0</v>
      </c>
      <c r="AD24" s="277">
        <v>0</v>
      </c>
      <c r="AE24" s="277">
        <v>0</v>
      </c>
      <c r="AF24" s="277">
        <v>0</v>
      </c>
      <c r="AG24" s="277">
        <v>0</v>
      </c>
    </row>
    <row r="25" ht="23.1" customHeight="1" spans="1:33">
      <c r="A25" s="79" t="s">
        <v>107</v>
      </c>
      <c r="B25" s="79" t="s">
        <v>108</v>
      </c>
      <c r="C25" s="99" t="s">
        <v>131</v>
      </c>
      <c r="D25" s="273" t="s">
        <v>129</v>
      </c>
      <c r="E25" s="274" t="s">
        <v>132</v>
      </c>
      <c r="F25" s="424">
        <v>40000</v>
      </c>
      <c r="G25" s="277">
        <v>0</v>
      </c>
      <c r="H25" s="277">
        <v>0</v>
      </c>
      <c r="I25" s="277">
        <v>0</v>
      </c>
      <c r="J25" s="277">
        <v>0</v>
      </c>
      <c r="K25" s="277">
        <v>0</v>
      </c>
      <c r="L25" s="277">
        <v>0</v>
      </c>
      <c r="M25" s="277">
        <v>0</v>
      </c>
      <c r="N25" s="277">
        <v>0</v>
      </c>
      <c r="O25" s="277">
        <v>0</v>
      </c>
      <c r="P25" s="277">
        <v>0</v>
      </c>
      <c r="Q25" s="277">
        <v>0</v>
      </c>
      <c r="R25" s="277">
        <v>0</v>
      </c>
      <c r="S25" s="277">
        <v>0</v>
      </c>
      <c r="T25" s="277">
        <v>0</v>
      </c>
      <c r="U25" s="277">
        <v>0</v>
      </c>
      <c r="V25" s="277">
        <v>0</v>
      </c>
      <c r="W25" s="277">
        <v>0</v>
      </c>
      <c r="X25" s="277">
        <v>0</v>
      </c>
      <c r="Y25" s="277">
        <v>0</v>
      </c>
      <c r="Z25" s="277">
        <v>0</v>
      </c>
      <c r="AA25" s="277">
        <v>0</v>
      </c>
      <c r="AB25" s="277">
        <v>0</v>
      </c>
      <c r="AC25" s="277">
        <v>0</v>
      </c>
      <c r="AD25" s="277">
        <v>0</v>
      </c>
      <c r="AE25" s="277">
        <v>0</v>
      </c>
      <c r="AF25" s="277">
        <v>0</v>
      </c>
      <c r="AG25" s="277">
        <v>40000</v>
      </c>
    </row>
    <row r="26" ht="23.1" customHeight="1" spans="1:33">
      <c r="A26" s="79" t="s">
        <v>107</v>
      </c>
      <c r="B26" s="79" t="s">
        <v>108</v>
      </c>
      <c r="C26" s="99" t="s">
        <v>131</v>
      </c>
      <c r="D26" s="273" t="s">
        <v>129</v>
      </c>
      <c r="E26" s="274" t="s">
        <v>132</v>
      </c>
      <c r="F26" s="424">
        <v>500000</v>
      </c>
      <c r="G26" s="277">
        <v>0</v>
      </c>
      <c r="H26" s="277">
        <v>0</v>
      </c>
      <c r="I26" s="277">
        <v>0</v>
      </c>
      <c r="J26" s="277">
        <v>0</v>
      </c>
      <c r="K26" s="277">
        <v>0</v>
      </c>
      <c r="L26" s="277">
        <v>0</v>
      </c>
      <c r="M26" s="277">
        <v>0</v>
      </c>
      <c r="N26" s="277">
        <v>0</v>
      </c>
      <c r="O26" s="277">
        <v>0</v>
      </c>
      <c r="P26" s="277">
        <v>500000</v>
      </c>
      <c r="Q26" s="277">
        <v>0</v>
      </c>
      <c r="R26" s="277">
        <v>0</v>
      </c>
      <c r="S26" s="277">
        <v>0</v>
      </c>
      <c r="T26" s="277">
        <v>0</v>
      </c>
      <c r="U26" s="277">
        <v>0</v>
      </c>
      <c r="V26" s="277">
        <v>0</v>
      </c>
      <c r="W26" s="277">
        <v>0</v>
      </c>
      <c r="X26" s="277">
        <v>0</v>
      </c>
      <c r="Y26" s="277">
        <v>0</v>
      </c>
      <c r="Z26" s="277">
        <v>0</v>
      </c>
      <c r="AA26" s="277">
        <v>0</v>
      </c>
      <c r="AB26" s="277">
        <v>0</v>
      </c>
      <c r="AC26" s="277">
        <v>0</v>
      </c>
      <c r="AD26" s="277">
        <v>0</v>
      </c>
      <c r="AE26" s="277">
        <v>0</v>
      </c>
      <c r="AF26" s="277">
        <v>0</v>
      </c>
      <c r="AG26" s="277">
        <v>0</v>
      </c>
    </row>
    <row r="27" ht="23.1" customHeight="1" spans="1:33">
      <c r="A27" s="79" t="s">
        <v>107</v>
      </c>
      <c r="B27" s="79" t="s">
        <v>108</v>
      </c>
      <c r="C27" s="99" t="s">
        <v>131</v>
      </c>
      <c r="D27" s="273" t="s">
        <v>129</v>
      </c>
      <c r="E27" s="274" t="s">
        <v>132</v>
      </c>
      <c r="F27" s="424">
        <v>300000</v>
      </c>
      <c r="G27" s="277">
        <v>0</v>
      </c>
      <c r="H27" s="277">
        <v>300000</v>
      </c>
      <c r="I27" s="277">
        <v>0</v>
      </c>
      <c r="J27" s="277">
        <v>0</v>
      </c>
      <c r="K27" s="277">
        <v>0</v>
      </c>
      <c r="L27" s="277">
        <v>0</v>
      </c>
      <c r="M27" s="277">
        <v>0</v>
      </c>
      <c r="N27" s="277">
        <v>0</v>
      </c>
      <c r="O27" s="277">
        <v>0</v>
      </c>
      <c r="P27" s="277">
        <v>0</v>
      </c>
      <c r="Q27" s="277">
        <v>0</v>
      </c>
      <c r="R27" s="277">
        <v>0</v>
      </c>
      <c r="S27" s="277">
        <v>0</v>
      </c>
      <c r="T27" s="277">
        <v>0</v>
      </c>
      <c r="U27" s="277">
        <v>0</v>
      </c>
      <c r="V27" s="277">
        <v>0</v>
      </c>
      <c r="W27" s="277">
        <v>0</v>
      </c>
      <c r="X27" s="277">
        <v>0</v>
      </c>
      <c r="Y27" s="277">
        <v>0</v>
      </c>
      <c r="Z27" s="277">
        <v>0</v>
      </c>
      <c r="AA27" s="277">
        <v>0</v>
      </c>
      <c r="AB27" s="277">
        <v>0</v>
      </c>
      <c r="AC27" s="277">
        <v>0</v>
      </c>
      <c r="AD27" s="277">
        <v>0</v>
      </c>
      <c r="AE27" s="277">
        <v>0</v>
      </c>
      <c r="AF27" s="277">
        <v>0</v>
      </c>
      <c r="AG27" s="277">
        <v>0</v>
      </c>
    </row>
    <row r="28" ht="23.1" customHeight="1" spans="1:33">
      <c r="A28" s="79" t="s">
        <v>107</v>
      </c>
      <c r="B28" s="79" t="s">
        <v>108</v>
      </c>
      <c r="C28" s="99" t="s">
        <v>131</v>
      </c>
      <c r="D28" s="273" t="s">
        <v>129</v>
      </c>
      <c r="E28" s="274" t="s">
        <v>132</v>
      </c>
      <c r="F28" s="424">
        <v>2060000</v>
      </c>
      <c r="G28" s="277">
        <v>2060000</v>
      </c>
      <c r="H28" s="277">
        <v>0</v>
      </c>
      <c r="I28" s="277">
        <v>0</v>
      </c>
      <c r="J28" s="277">
        <v>0</v>
      </c>
      <c r="K28" s="277">
        <v>0</v>
      </c>
      <c r="L28" s="277">
        <v>0</v>
      </c>
      <c r="M28" s="277">
        <v>0</v>
      </c>
      <c r="N28" s="277">
        <v>0</v>
      </c>
      <c r="O28" s="277">
        <v>0</v>
      </c>
      <c r="P28" s="277">
        <v>0</v>
      </c>
      <c r="Q28" s="277">
        <v>0</v>
      </c>
      <c r="R28" s="277">
        <v>0</v>
      </c>
      <c r="S28" s="277">
        <v>0</v>
      </c>
      <c r="T28" s="277">
        <v>0</v>
      </c>
      <c r="U28" s="277">
        <v>0</v>
      </c>
      <c r="V28" s="277">
        <v>0</v>
      </c>
      <c r="W28" s="277">
        <v>0</v>
      </c>
      <c r="X28" s="277">
        <v>0</v>
      </c>
      <c r="Y28" s="277">
        <v>0</v>
      </c>
      <c r="Z28" s="277">
        <v>0</v>
      </c>
      <c r="AA28" s="277">
        <v>0</v>
      </c>
      <c r="AB28" s="277">
        <v>0</v>
      </c>
      <c r="AC28" s="277">
        <v>0</v>
      </c>
      <c r="AD28" s="277">
        <v>0</v>
      </c>
      <c r="AE28" s="277">
        <v>0</v>
      </c>
      <c r="AF28" s="277">
        <v>0</v>
      </c>
      <c r="AG28" s="277">
        <v>0</v>
      </c>
    </row>
    <row r="29" ht="23.1" customHeight="1" spans="1:33">
      <c r="A29" s="79" t="s">
        <v>107</v>
      </c>
      <c r="B29" s="79" t="s">
        <v>108</v>
      </c>
      <c r="C29" s="99" t="s">
        <v>131</v>
      </c>
      <c r="D29" s="273" t="s">
        <v>129</v>
      </c>
      <c r="E29" s="274" t="s">
        <v>132</v>
      </c>
      <c r="F29" s="424">
        <v>50000</v>
      </c>
      <c r="G29" s="277">
        <v>0</v>
      </c>
      <c r="H29" s="277">
        <v>0</v>
      </c>
      <c r="I29" s="277">
        <v>0</v>
      </c>
      <c r="J29" s="277">
        <v>0</v>
      </c>
      <c r="K29" s="277">
        <v>0</v>
      </c>
      <c r="L29" s="277">
        <v>0</v>
      </c>
      <c r="M29" s="277">
        <v>50000</v>
      </c>
      <c r="N29" s="277">
        <v>0</v>
      </c>
      <c r="O29" s="277">
        <v>0</v>
      </c>
      <c r="P29" s="277">
        <v>0</v>
      </c>
      <c r="Q29" s="277">
        <v>0</v>
      </c>
      <c r="R29" s="277">
        <v>0</v>
      </c>
      <c r="S29" s="277">
        <v>0</v>
      </c>
      <c r="T29" s="277">
        <v>0</v>
      </c>
      <c r="U29" s="277">
        <v>0</v>
      </c>
      <c r="V29" s="277">
        <v>0</v>
      </c>
      <c r="W29" s="277">
        <v>0</v>
      </c>
      <c r="X29" s="277">
        <v>0</v>
      </c>
      <c r="Y29" s="277">
        <v>0</v>
      </c>
      <c r="Z29" s="277">
        <v>0</v>
      </c>
      <c r="AA29" s="277">
        <v>0</v>
      </c>
      <c r="AB29" s="277">
        <v>0</v>
      </c>
      <c r="AC29" s="277">
        <v>0</v>
      </c>
      <c r="AD29" s="277">
        <v>0</v>
      </c>
      <c r="AE29" s="277">
        <v>0</v>
      </c>
      <c r="AF29" s="277">
        <v>0</v>
      </c>
      <c r="AG29" s="277">
        <v>0</v>
      </c>
    </row>
  </sheetData>
  <sheetProtection formatCells="0" formatColumns="0" formatRows="0"/>
  <mergeCells count="37"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K20" sqref="K20"/>
    </sheetView>
  </sheetViews>
  <sheetFormatPr defaultColWidth="9" defaultRowHeight="14.25"/>
  <cols>
    <col min="1" max="1" width="4" customWidth="1"/>
    <col min="2" max="2" width="4.25" customWidth="1"/>
    <col min="3" max="3" width="3.875" customWidth="1"/>
    <col min="4" max="4" width="6.25" customWidth="1"/>
    <col min="5" max="5" width="17.5" customWidth="1"/>
    <col min="6" max="6" width="17.375" customWidth="1"/>
    <col min="7" max="7" width="12.875" customWidth="1"/>
    <col min="8" max="8" width="15.75" customWidth="1"/>
    <col min="9" max="9" width="12" customWidth="1"/>
    <col min="10" max="10" width="17.375" customWidth="1"/>
    <col min="11" max="11" width="11.125" customWidth="1"/>
    <col min="12" max="12" width="10" customWidth="1"/>
    <col min="13" max="13" width="17.375" customWidth="1"/>
    <col min="14" max="14" width="9.125" customWidth="1"/>
    <col min="15" max="18" width="17.375" customWidth="1"/>
  </cols>
  <sheetData>
    <row r="1" customHeight="1" spans="20:20">
      <c r="T1" t="s">
        <v>211</v>
      </c>
    </row>
    <row r="2" ht="33.75" customHeight="1" spans="1:20">
      <c r="A2" s="89" t="s">
        <v>212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customHeight="1" spans="18:20">
      <c r="R3" s="414"/>
      <c r="S3" s="415" t="s">
        <v>77</v>
      </c>
      <c r="T3" s="416"/>
    </row>
    <row r="4" ht="22.5" customHeight="1" spans="1:20">
      <c r="A4" s="272" t="s">
        <v>101</v>
      </c>
      <c r="B4" s="272"/>
      <c r="C4" s="272"/>
      <c r="D4" s="94" t="s">
        <v>213</v>
      </c>
      <c r="E4" s="94" t="s">
        <v>138</v>
      </c>
      <c r="F4" s="93" t="s">
        <v>183</v>
      </c>
      <c r="G4" s="94" t="s">
        <v>140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 t="s">
        <v>143</v>
      </c>
      <c r="S4" s="94"/>
      <c r="T4" s="94"/>
    </row>
    <row r="5" customHeight="1" spans="1:20">
      <c r="A5" s="272"/>
      <c r="B5" s="272"/>
      <c r="C5" s="272"/>
      <c r="D5" s="94"/>
      <c r="E5" s="94"/>
      <c r="F5" s="95"/>
      <c r="G5" s="94" t="s">
        <v>89</v>
      </c>
      <c r="H5" s="94" t="s">
        <v>214</v>
      </c>
      <c r="I5" s="94" t="s">
        <v>197</v>
      </c>
      <c r="J5" s="94" t="s">
        <v>198</v>
      </c>
      <c r="K5" s="94" t="s">
        <v>215</v>
      </c>
      <c r="L5" s="94" t="s">
        <v>204</v>
      </c>
      <c r="M5" s="94" t="s">
        <v>199</v>
      </c>
      <c r="N5" s="94" t="s">
        <v>216</v>
      </c>
      <c r="O5" s="94" t="s">
        <v>207</v>
      </c>
      <c r="P5" s="94" t="s">
        <v>217</v>
      </c>
      <c r="Q5" s="94" t="s">
        <v>210</v>
      </c>
      <c r="R5" s="94" t="s">
        <v>89</v>
      </c>
      <c r="S5" s="94" t="s">
        <v>218</v>
      </c>
      <c r="T5" s="94" t="s">
        <v>180</v>
      </c>
    </row>
    <row r="6" ht="42.75" customHeight="1" spans="1:20">
      <c r="A6" s="94" t="s">
        <v>104</v>
      </c>
      <c r="B6" s="94" t="s">
        <v>105</v>
      </c>
      <c r="C6" s="94" t="s">
        <v>106</v>
      </c>
      <c r="D6" s="94"/>
      <c r="E6" s="94"/>
      <c r="F6" s="96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</row>
    <row r="7" s="87" customFormat="1" ht="35.25" customHeight="1" spans="1:20">
      <c r="A7" s="79"/>
      <c r="B7" s="79"/>
      <c r="C7" s="99"/>
      <c r="D7" s="273"/>
      <c r="E7" s="274" t="s">
        <v>80</v>
      </c>
      <c r="F7" s="411">
        <f>G7+R7</f>
        <v>6849778</v>
      </c>
      <c r="G7" s="412">
        <f>SUM(H7:Q7)</f>
        <v>6849778</v>
      </c>
      <c r="H7" s="413">
        <v>3380000</v>
      </c>
      <c r="I7" s="413">
        <v>300000</v>
      </c>
      <c r="J7" s="413">
        <v>150000</v>
      </c>
      <c r="K7" s="412">
        <v>0</v>
      </c>
      <c r="L7" s="412">
        <v>0</v>
      </c>
      <c r="M7" s="413">
        <v>1800000</v>
      </c>
      <c r="N7" s="412">
        <v>0</v>
      </c>
      <c r="O7" s="413">
        <v>620000</v>
      </c>
      <c r="P7" s="413">
        <v>220000</v>
      </c>
      <c r="Q7" s="413">
        <v>379778</v>
      </c>
      <c r="R7" s="417"/>
      <c r="S7" s="417"/>
      <c r="T7" s="417"/>
    </row>
    <row r="8" ht="35.25" customHeight="1" spans="1:20">
      <c r="A8" s="79"/>
      <c r="B8" s="79"/>
      <c r="C8" s="99"/>
      <c r="D8" s="273" t="s">
        <v>93</v>
      </c>
      <c r="E8" s="274" t="s">
        <v>94</v>
      </c>
      <c r="F8" s="411">
        <f>G8+R8</f>
        <v>6849778</v>
      </c>
      <c r="G8" s="412">
        <f>SUM(H8:Q8)</f>
        <v>6849778</v>
      </c>
      <c r="H8" s="413">
        <v>3380000</v>
      </c>
      <c r="I8" s="413">
        <v>300000</v>
      </c>
      <c r="J8" s="413">
        <v>150000</v>
      </c>
      <c r="K8" s="412">
        <v>0</v>
      </c>
      <c r="L8" s="412">
        <v>0</v>
      </c>
      <c r="M8" s="413">
        <v>1800000</v>
      </c>
      <c r="N8" s="412">
        <v>0</v>
      </c>
      <c r="O8" s="413">
        <v>620000</v>
      </c>
      <c r="P8" s="413">
        <v>220000</v>
      </c>
      <c r="Q8" s="413">
        <v>379778</v>
      </c>
      <c r="R8" s="417"/>
      <c r="S8" s="417"/>
      <c r="T8" s="417"/>
    </row>
    <row r="9" ht="35.25" customHeight="1" spans="1:20">
      <c r="A9" s="79" t="s">
        <v>107</v>
      </c>
      <c r="B9" s="79" t="s">
        <v>108</v>
      </c>
      <c r="C9" s="99" t="s">
        <v>109</v>
      </c>
      <c r="D9" s="273" t="s">
        <v>129</v>
      </c>
      <c r="E9" s="274" t="s">
        <v>130</v>
      </c>
      <c r="F9" s="411">
        <f>G9+R9</f>
        <v>6849778</v>
      </c>
      <c r="G9" s="412">
        <f>SUM(H9:Q9)</f>
        <v>6849778</v>
      </c>
      <c r="H9" s="413">
        <v>3380000</v>
      </c>
      <c r="I9" s="413">
        <v>300000</v>
      </c>
      <c r="J9" s="413">
        <v>150000</v>
      </c>
      <c r="K9" s="412">
        <v>0</v>
      </c>
      <c r="L9" s="412">
        <v>0</v>
      </c>
      <c r="M9" s="413">
        <v>1800000</v>
      </c>
      <c r="N9" s="412">
        <v>0</v>
      </c>
      <c r="O9" s="413">
        <v>620000</v>
      </c>
      <c r="P9" s="413">
        <v>220000</v>
      </c>
      <c r="Q9" s="413">
        <v>379778</v>
      </c>
      <c r="R9" s="417"/>
      <c r="S9" s="417"/>
      <c r="T9" s="417"/>
    </row>
  </sheetData>
  <sheetProtection formatCells="0" formatColumns="0" formatRows="0"/>
  <mergeCells count="21">
    <mergeCell ref="A2:T2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L16" sqref="L16"/>
    </sheetView>
  </sheetViews>
  <sheetFormatPr defaultColWidth="9" defaultRowHeight="23.1" customHeight="1"/>
  <cols>
    <col min="1" max="3" width="3.625" style="388" customWidth="1"/>
    <col min="4" max="4" width="11.125" style="388" customWidth="1"/>
    <col min="5" max="5" width="22.875" style="388" customWidth="1"/>
    <col min="6" max="6" width="12.125" style="388" customWidth="1"/>
    <col min="7" max="12" width="10.375" style="388" customWidth="1"/>
    <col min="13" max="246" width="6.75" style="388" customWidth="1"/>
    <col min="247" max="251" width="6.75" style="389" customWidth="1"/>
    <col min="252" max="252" width="6.875" style="390" customWidth="1"/>
    <col min="253" max="16384" width="9" style="390"/>
  </cols>
  <sheetData>
    <row r="1" customHeight="1" spans="1:251">
      <c r="A1"/>
      <c r="B1"/>
      <c r="C1"/>
      <c r="D1"/>
      <c r="E1"/>
      <c r="F1"/>
      <c r="G1"/>
      <c r="H1"/>
      <c r="I1"/>
      <c r="J1"/>
      <c r="K1"/>
      <c r="L1" s="388" t="s">
        <v>219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Height="1" spans="1:251">
      <c r="A2" s="391" t="s">
        <v>220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customHeight="1" spans="1:251">
      <c r="A3"/>
      <c r="B3"/>
      <c r="C3"/>
      <c r="D3"/>
      <c r="E3"/>
      <c r="F3"/>
      <c r="G3"/>
      <c r="H3"/>
      <c r="I3"/>
      <c r="J3"/>
      <c r="K3" s="406" t="s">
        <v>77</v>
      </c>
      <c r="L3" s="407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customHeight="1" spans="1:251">
      <c r="A4" s="392" t="s">
        <v>101</v>
      </c>
      <c r="B4" s="392"/>
      <c r="C4" s="393"/>
      <c r="D4" s="394" t="s">
        <v>137</v>
      </c>
      <c r="E4" s="395" t="s">
        <v>102</v>
      </c>
      <c r="F4" s="394" t="s">
        <v>183</v>
      </c>
      <c r="G4" s="396" t="s">
        <v>221</v>
      </c>
      <c r="H4" s="394" t="s">
        <v>222</v>
      </c>
      <c r="I4" s="394" t="s">
        <v>223</v>
      </c>
      <c r="J4" s="394" t="s">
        <v>224</v>
      </c>
      <c r="K4" s="394" t="s">
        <v>225</v>
      </c>
      <c r="L4" s="394" t="s">
        <v>226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18" customHeight="1" spans="1:251">
      <c r="A5" s="394" t="s">
        <v>104</v>
      </c>
      <c r="B5" s="397" t="s">
        <v>105</v>
      </c>
      <c r="C5" s="395" t="s">
        <v>106</v>
      </c>
      <c r="D5" s="394"/>
      <c r="E5" s="395"/>
      <c r="F5" s="394"/>
      <c r="G5" s="396"/>
      <c r="H5" s="394"/>
      <c r="I5" s="394"/>
      <c r="J5" s="394"/>
      <c r="K5" s="394"/>
      <c r="L5" s="39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18" customHeight="1" spans="1:251">
      <c r="A6" s="394"/>
      <c r="B6" s="397"/>
      <c r="C6" s="395"/>
      <c r="D6" s="394"/>
      <c r="E6" s="395"/>
      <c r="F6" s="394"/>
      <c r="G6" s="396"/>
      <c r="H6" s="394"/>
      <c r="I6" s="394"/>
      <c r="J6" s="394"/>
      <c r="K6" s="394"/>
      <c r="L6" s="394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customHeight="1" spans="1:251">
      <c r="A7" s="398" t="s">
        <v>92</v>
      </c>
      <c r="B7" s="398" t="s">
        <v>92</v>
      </c>
      <c r="C7" s="398" t="s">
        <v>92</v>
      </c>
      <c r="D7" s="398" t="s">
        <v>92</v>
      </c>
      <c r="E7" s="398" t="s">
        <v>92</v>
      </c>
      <c r="F7" s="398">
        <v>1</v>
      </c>
      <c r="G7" s="398">
        <v>2</v>
      </c>
      <c r="H7" s="398">
        <v>3</v>
      </c>
      <c r="I7" s="398">
        <v>4</v>
      </c>
      <c r="J7" s="398">
        <v>5</v>
      </c>
      <c r="K7" s="398">
        <v>6</v>
      </c>
      <c r="L7" s="398">
        <v>7</v>
      </c>
      <c r="M7" s="405"/>
      <c r="N7" s="408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="387" customFormat="1" ht="23.25" customHeight="1" spans="1:251">
      <c r="A8" s="399"/>
      <c r="B8" s="399"/>
      <c r="C8" s="400"/>
      <c r="D8" s="401"/>
      <c r="E8" s="402"/>
      <c r="F8" s="403"/>
      <c r="G8" s="403"/>
      <c r="H8" s="404"/>
      <c r="I8" s="403"/>
      <c r="J8" s="403"/>
      <c r="K8" s="403"/>
      <c r="L8" s="404"/>
      <c r="M8" s="405"/>
      <c r="N8" s="409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N8" s="405"/>
      <c r="AO8" s="405"/>
      <c r="AP8" s="405"/>
      <c r="AQ8" s="405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405"/>
      <c r="BC8" s="405"/>
      <c r="BD8" s="405"/>
      <c r="BE8" s="405"/>
      <c r="BF8" s="405"/>
      <c r="BG8" s="405"/>
      <c r="BH8" s="405"/>
      <c r="BI8" s="405"/>
      <c r="BJ8" s="405"/>
      <c r="BK8" s="405"/>
      <c r="BL8" s="405"/>
      <c r="BM8" s="405"/>
      <c r="BN8" s="405"/>
      <c r="BO8" s="405"/>
      <c r="BP8" s="405"/>
      <c r="BQ8" s="405"/>
      <c r="BR8" s="405"/>
      <c r="BS8" s="405"/>
      <c r="BT8" s="405"/>
      <c r="BU8" s="405"/>
      <c r="BV8" s="405"/>
      <c r="BW8" s="405"/>
      <c r="BX8" s="405"/>
      <c r="BY8" s="405"/>
      <c r="BZ8" s="405"/>
      <c r="CA8" s="405"/>
      <c r="CB8" s="405"/>
      <c r="CC8" s="405"/>
      <c r="CD8" s="405"/>
      <c r="CE8" s="405"/>
      <c r="CF8" s="405"/>
      <c r="CG8" s="405"/>
      <c r="CH8" s="405"/>
      <c r="CI8" s="405"/>
      <c r="CJ8" s="405"/>
      <c r="CK8" s="405"/>
      <c r="CL8" s="405"/>
      <c r="CM8" s="405"/>
      <c r="CN8" s="405"/>
      <c r="CO8" s="405"/>
      <c r="CP8" s="405"/>
      <c r="CQ8" s="405"/>
      <c r="CR8" s="405"/>
      <c r="CS8" s="405"/>
      <c r="CT8" s="405"/>
      <c r="CU8" s="405"/>
      <c r="CV8" s="405"/>
      <c r="CW8" s="405"/>
      <c r="CX8" s="405"/>
      <c r="CY8" s="405"/>
      <c r="CZ8" s="405"/>
      <c r="DA8" s="405"/>
      <c r="DB8" s="405"/>
      <c r="DC8" s="405"/>
      <c r="DD8" s="405"/>
      <c r="DE8" s="405"/>
      <c r="DF8" s="405"/>
      <c r="DG8" s="405"/>
      <c r="DH8" s="405"/>
      <c r="DI8" s="405"/>
      <c r="DJ8" s="405"/>
      <c r="DK8" s="405"/>
      <c r="DL8" s="405"/>
      <c r="DM8" s="405"/>
      <c r="DN8" s="405"/>
      <c r="DO8" s="405"/>
      <c r="DP8" s="405"/>
      <c r="DQ8" s="405"/>
      <c r="DR8" s="405"/>
      <c r="DS8" s="405"/>
      <c r="DT8" s="405"/>
      <c r="DU8" s="405"/>
      <c r="DV8" s="405"/>
      <c r="DW8" s="405"/>
      <c r="DX8" s="405"/>
      <c r="DY8" s="405"/>
      <c r="DZ8" s="405"/>
      <c r="EA8" s="405"/>
      <c r="EB8" s="405"/>
      <c r="EC8" s="405"/>
      <c r="ED8" s="405"/>
      <c r="EE8" s="405"/>
      <c r="EF8" s="405"/>
      <c r="EG8" s="405"/>
      <c r="EH8" s="405"/>
      <c r="EI8" s="405"/>
      <c r="EJ8" s="405"/>
      <c r="EK8" s="405"/>
      <c r="EL8" s="405"/>
      <c r="EM8" s="405"/>
      <c r="EN8" s="405"/>
      <c r="EO8" s="405"/>
      <c r="EP8" s="405"/>
      <c r="EQ8" s="405"/>
      <c r="ER8" s="405"/>
      <c r="ES8" s="405"/>
      <c r="ET8" s="405"/>
      <c r="EU8" s="405"/>
      <c r="EV8" s="405"/>
      <c r="EW8" s="405"/>
      <c r="EX8" s="405"/>
      <c r="EY8" s="405"/>
      <c r="EZ8" s="405"/>
      <c r="FA8" s="405"/>
      <c r="FB8" s="405"/>
      <c r="FC8" s="405"/>
      <c r="FD8" s="405"/>
      <c r="FE8" s="405"/>
      <c r="FF8" s="405"/>
      <c r="FG8" s="405"/>
      <c r="FH8" s="405"/>
      <c r="FI8" s="405"/>
      <c r="FJ8" s="405"/>
      <c r="FK8" s="405"/>
      <c r="FL8" s="405"/>
      <c r="FM8" s="405"/>
      <c r="FN8" s="405"/>
      <c r="FO8" s="405"/>
      <c r="FP8" s="405"/>
      <c r="FQ8" s="405"/>
      <c r="FR8" s="405"/>
      <c r="FS8" s="405"/>
      <c r="FT8" s="405"/>
      <c r="FU8" s="405"/>
      <c r="FV8" s="405"/>
      <c r="FW8" s="405"/>
      <c r="FX8" s="405"/>
      <c r="FY8" s="405"/>
      <c r="FZ8" s="405"/>
      <c r="GA8" s="405"/>
      <c r="GB8" s="405"/>
      <c r="GC8" s="405"/>
      <c r="GD8" s="405"/>
      <c r="GE8" s="405"/>
      <c r="GF8" s="405"/>
      <c r="GG8" s="405"/>
      <c r="GH8" s="405"/>
      <c r="GI8" s="405"/>
      <c r="GJ8" s="405"/>
      <c r="GK8" s="405"/>
      <c r="GL8" s="405"/>
      <c r="GM8" s="405"/>
      <c r="GN8" s="405"/>
      <c r="GO8" s="405"/>
      <c r="GP8" s="405"/>
      <c r="GQ8" s="405"/>
      <c r="GR8" s="405"/>
      <c r="GS8" s="405"/>
      <c r="GT8" s="405"/>
      <c r="GU8" s="405"/>
      <c r="GV8" s="405"/>
      <c r="GW8" s="405"/>
      <c r="GX8" s="405"/>
      <c r="GY8" s="405"/>
      <c r="GZ8" s="405"/>
      <c r="HA8" s="405"/>
      <c r="HB8" s="405"/>
      <c r="HC8" s="405"/>
      <c r="HD8" s="405"/>
      <c r="HE8" s="405"/>
      <c r="HF8" s="405"/>
      <c r="HG8" s="405"/>
      <c r="HH8" s="405"/>
      <c r="HI8" s="405"/>
      <c r="HJ8" s="405"/>
      <c r="HK8" s="405"/>
      <c r="HL8" s="405"/>
      <c r="HM8" s="405"/>
      <c r="HN8" s="405"/>
      <c r="HO8" s="405"/>
      <c r="HP8" s="405"/>
      <c r="HQ8" s="405"/>
      <c r="HR8" s="405"/>
      <c r="HS8" s="405"/>
      <c r="HT8" s="405"/>
      <c r="HU8" s="405"/>
      <c r="HV8" s="405"/>
      <c r="HW8" s="405"/>
      <c r="HX8" s="405"/>
      <c r="HY8" s="405"/>
      <c r="HZ8" s="405"/>
      <c r="IA8" s="405"/>
      <c r="IB8" s="405"/>
      <c r="IC8" s="405"/>
      <c r="ID8" s="405"/>
      <c r="IE8" s="405"/>
      <c r="IF8" s="405"/>
      <c r="IG8" s="405"/>
      <c r="IH8" s="405"/>
      <c r="II8" s="405"/>
      <c r="IJ8" s="405"/>
      <c r="IK8" s="405"/>
      <c r="IL8" s="405"/>
      <c r="IM8" s="410"/>
      <c r="IN8" s="410"/>
      <c r="IO8" s="410"/>
      <c r="IP8" s="410"/>
      <c r="IQ8" s="410"/>
    </row>
    <row r="9" ht="27.75" customHeight="1" spans="1:251">
      <c r="A9" s="405"/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405"/>
      <c r="B10" s="405"/>
      <c r="C10" s="405"/>
      <c r="D10" s="405"/>
      <c r="E10" s="405"/>
      <c r="F10" s="405"/>
      <c r="G10"/>
      <c r="H10" s="405"/>
      <c r="I10" s="405"/>
      <c r="J10" s="405"/>
      <c r="K10" s="405"/>
      <c r="L10" s="405"/>
      <c r="M10" s="40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405"/>
      <c r="B11" s="405"/>
      <c r="C11" s="405"/>
      <c r="D11" s="405"/>
      <c r="E11" s="405"/>
      <c r="F11" s="405"/>
      <c r="G11"/>
      <c r="H11" s="405"/>
      <c r="I11" s="405"/>
      <c r="J11" s="405"/>
      <c r="K11" s="405"/>
      <c r="L11" s="405"/>
      <c r="M11" s="40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405"/>
      <c r="B12" s="405"/>
      <c r="C12" s="405"/>
      <c r="D12" s="405"/>
      <c r="E12" s="405"/>
      <c r="F12" s="405"/>
      <c r="G12"/>
      <c r="H12" s="405"/>
      <c r="I12" s="405"/>
      <c r="J12" s="405"/>
      <c r="K12" s="405"/>
      <c r="L12" s="405"/>
      <c r="M12" s="40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405"/>
      <c r="B13"/>
      <c r="C13"/>
      <c r="D13"/>
      <c r="E13" s="405"/>
      <c r="F13" s="405"/>
      <c r="G13"/>
      <c r="H13" s="405"/>
      <c r="I13" s="405"/>
      <c r="J13" s="405"/>
      <c r="K13" s="405"/>
      <c r="L13" s="405"/>
      <c r="M13" s="40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405"/>
      <c r="B14"/>
      <c r="C14"/>
      <c r="D14"/>
      <c r="E14"/>
      <c r="F14"/>
      <c r="G14"/>
      <c r="H14" s="405"/>
      <c r="I14" s="405"/>
      <c r="J14" s="405"/>
      <c r="K14" s="405"/>
      <c r="L14" s="405"/>
      <c r="M14" s="40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/>
      <c r="B15"/>
      <c r="C15"/>
      <c r="D15"/>
      <c r="E15"/>
      <c r="F15"/>
      <c r="G15"/>
      <c r="H15" s="405"/>
      <c r="I15" s="405"/>
      <c r="J15" s="405"/>
      <c r="K15" s="405"/>
      <c r="L15" s="405"/>
      <c r="M15" s="40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/>
      <c r="B16"/>
      <c r="C16"/>
      <c r="D16"/>
      <c r="E16"/>
      <c r="F16"/>
      <c r="G16"/>
      <c r="H16" s="405"/>
      <c r="I16" s="405"/>
      <c r="J16" s="405"/>
      <c r="K16" s="405"/>
      <c r="L16"/>
      <c r="M16" s="40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/>
      <c r="B17"/>
      <c r="C17"/>
      <c r="D17"/>
      <c r="E17"/>
      <c r="F17"/>
      <c r="G17"/>
      <c r="H17" s="405"/>
      <c r="I17"/>
      <c r="J17"/>
      <c r="K17"/>
      <c r="L17"/>
      <c r="M17" s="40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/>
      <c r="B18"/>
      <c r="C18"/>
      <c r="D18"/>
      <c r="E18"/>
      <c r="F18"/>
      <c r="G18"/>
      <c r="H18"/>
      <c r="I18"/>
      <c r="J18"/>
      <c r="K18"/>
      <c r="L18"/>
      <c r="M18" s="40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/>
      <c r="B19"/>
      <c r="C19"/>
      <c r="D19"/>
      <c r="E19"/>
      <c r="F19"/>
      <c r="G19"/>
      <c r="H19"/>
      <c r="I19"/>
      <c r="J19"/>
      <c r="K19"/>
      <c r="L19"/>
      <c r="M19" s="40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/>
      <c r="B20"/>
      <c r="C20"/>
      <c r="D20"/>
      <c r="E20"/>
      <c r="F20"/>
      <c r="G20"/>
      <c r="H20"/>
      <c r="I20"/>
      <c r="J20"/>
      <c r="K20"/>
      <c r="L20"/>
      <c r="M20" s="40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/>
      <c r="B21"/>
      <c r="C21"/>
      <c r="D21"/>
      <c r="E21"/>
      <c r="F21"/>
      <c r="G21"/>
      <c r="H21"/>
      <c r="I21"/>
      <c r="J21"/>
      <c r="K21"/>
      <c r="L21"/>
      <c r="M21" s="40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/>
      <c r="B22"/>
      <c r="C22"/>
      <c r="D22"/>
      <c r="E22"/>
      <c r="F22"/>
      <c r="G22"/>
      <c r="H22"/>
      <c r="I22"/>
      <c r="J22"/>
      <c r="K22"/>
      <c r="L22"/>
      <c r="M22" s="40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/>
      <c r="B23"/>
      <c r="C23"/>
      <c r="D23"/>
      <c r="E23"/>
      <c r="F23"/>
      <c r="G23"/>
      <c r="H23"/>
      <c r="I23"/>
      <c r="J23"/>
      <c r="K23"/>
      <c r="L23"/>
      <c r="M23" s="408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/>
      <c r="B24"/>
      <c r="C24"/>
      <c r="D24"/>
      <c r="E24"/>
      <c r="F24"/>
      <c r="G24"/>
      <c r="H24"/>
      <c r="I24"/>
      <c r="J24"/>
      <c r="K24"/>
      <c r="L24"/>
      <c r="M24" s="40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/>
      <c r="B25"/>
      <c r="C25"/>
      <c r="D25"/>
      <c r="E25"/>
      <c r="F25"/>
      <c r="G25"/>
      <c r="H25"/>
      <c r="I25"/>
      <c r="J25"/>
      <c r="K25"/>
      <c r="L25"/>
      <c r="M25" s="40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/>
      <c r="B26"/>
      <c r="C26"/>
      <c r="D26"/>
      <c r="E26"/>
      <c r="F26"/>
      <c r="G26"/>
      <c r="H26"/>
      <c r="I26"/>
      <c r="J26"/>
      <c r="K26"/>
      <c r="L26"/>
      <c r="M26" s="408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L15" sqref="L15"/>
    </sheetView>
  </sheetViews>
  <sheetFormatPr defaultColWidth="9" defaultRowHeight="14.25" outlineLevelRow="6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227</v>
      </c>
    </row>
    <row r="2" ht="27" customHeight="1" spans="1:11">
      <c r="A2" s="89" t="s">
        <v>228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customHeight="1" spans="10:11">
      <c r="J3" s="279" t="s">
        <v>77</v>
      </c>
      <c r="K3" s="253"/>
    </row>
    <row r="4" ht="33" customHeight="1" spans="1:11">
      <c r="A4" s="251" t="s">
        <v>101</v>
      </c>
      <c r="B4" s="251"/>
      <c r="C4" s="251"/>
      <c r="D4" s="94" t="s">
        <v>213</v>
      </c>
      <c r="E4" s="94" t="s">
        <v>138</v>
      </c>
      <c r="F4" s="94" t="s">
        <v>121</v>
      </c>
      <c r="G4" s="94"/>
      <c r="H4" s="94"/>
      <c r="I4" s="94"/>
      <c r="J4" s="94"/>
      <c r="K4" s="94"/>
    </row>
    <row r="5" customHeight="1" spans="1:11">
      <c r="A5" s="94" t="s">
        <v>104</v>
      </c>
      <c r="B5" s="94" t="s">
        <v>105</v>
      </c>
      <c r="C5" s="94" t="s">
        <v>106</v>
      </c>
      <c r="D5" s="94"/>
      <c r="E5" s="94"/>
      <c r="F5" s="94" t="s">
        <v>89</v>
      </c>
      <c r="G5" s="94" t="s">
        <v>229</v>
      </c>
      <c r="H5" s="94" t="s">
        <v>225</v>
      </c>
      <c r="I5" s="94" t="s">
        <v>230</v>
      </c>
      <c r="J5" s="94" t="s">
        <v>231</v>
      </c>
      <c r="K5" s="94" t="s">
        <v>232</v>
      </c>
    </row>
    <row r="6" ht="32.25" customHeight="1" spans="1:1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</row>
    <row r="7" s="87" customFormat="1" ht="24.75" customHeight="1" spans="1:11">
      <c r="A7" s="101"/>
      <c r="B7" s="101"/>
      <c r="C7" s="101"/>
      <c r="D7" s="101"/>
      <c r="E7" s="102"/>
      <c r="F7" s="252"/>
      <c r="G7" s="252"/>
      <c r="H7" s="252"/>
      <c r="I7" s="252"/>
      <c r="J7" s="252"/>
      <c r="K7" s="252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H12" sqref="H12"/>
    </sheetView>
  </sheetViews>
  <sheetFormatPr defaultColWidth="9" defaultRowHeight="14.25" outlineLevelCol="5"/>
  <cols>
    <col min="1" max="1" width="37" customWidth="1"/>
    <col min="2" max="2" width="15.5" customWidth="1"/>
    <col min="3" max="3" width="24" customWidth="1"/>
    <col min="4" max="6" width="13.875" customWidth="1"/>
  </cols>
  <sheetData>
    <row r="1" ht="20.25" customHeight="1" spans="1:6">
      <c r="A1" s="368"/>
      <c r="B1" s="369"/>
      <c r="C1" s="369"/>
      <c r="D1" s="369"/>
      <c r="E1" s="369"/>
      <c r="F1" s="370" t="s">
        <v>233</v>
      </c>
    </row>
    <row r="2" ht="24" customHeight="1" spans="1:6">
      <c r="A2" s="371" t="s">
        <v>234</v>
      </c>
      <c r="B2" s="371"/>
      <c r="C2" s="371"/>
      <c r="D2" s="371"/>
      <c r="E2" s="371"/>
      <c r="F2" s="371"/>
    </row>
    <row r="3" customHeight="1" spans="1:6">
      <c r="A3" s="372"/>
      <c r="B3" s="372"/>
      <c r="C3" s="372"/>
      <c r="D3" s="373"/>
      <c r="E3" s="373"/>
      <c r="F3" s="374" t="s">
        <v>2</v>
      </c>
    </row>
    <row r="4" ht="17.25" customHeight="1" spans="1:6">
      <c r="A4" s="375" t="s">
        <v>3</v>
      </c>
      <c r="B4" s="375"/>
      <c r="C4" s="375" t="s">
        <v>4</v>
      </c>
      <c r="D4" s="375"/>
      <c r="E4" s="375"/>
      <c r="F4" s="375"/>
    </row>
    <row r="5" ht="17.25" customHeight="1" spans="1:6">
      <c r="A5" s="376" t="s">
        <v>5</v>
      </c>
      <c r="B5" s="376" t="s">
        <v>6</v>
      </c>
      <c r="C5" s="377" t="s">
        <v>5</v>
      </c>
      <c r="D5" s="376" t="s">
        <v>80</v>
      </c>
      <c r="E5" s="377" t="s">
        <v>235</v>
      </c>
      <c r="F5" s="376" t="s">
        <v>236</v>
      </c>
    </row>
    <row r="6" s="87" customFormat="1" ht="15" customHeight="1" spans="1:6">
      <c r="A6" s="378" t="s">
        <v>237</v>
      </c>
      <c r="B6" s="379">
        <v>994.5425</v>
      </c>
      <c r="C6" s="378" t="s">
        <v>11</v>
      </c>
      <c r="D6" s="379">
        <v>994.5425</v>
      </c>
      <c r="E6" s="379">
        <v>994.5425</v>
      </c>
      <c r="F6" s="380"/>
    </row>
    <row r="7" s="87" customFormat="1" ht="15" customHeight="1" spans="1:6">
      <c r="A7" s="378" t="s">
        <v>238</v>
      </c>
      <c r="B7" s="379">
        <v>994.5425</v>
      </c>
      <c r="C7" s="381" t="s">
        <v>15</v>
      </c>
      <c r="D7" s="380"/>
      <c r="E7" s="380"/>
      <c r="F7" s="380"/>
    </row>
    <row r="8" s="87" customFormat="1" ht="15" customHeight="1" spans="1:6">
      <c r="A8" s="378" t="s">
        <v>18</v>
      </c>
      <c r="B8" s="379"/>
      <c r="C8" s="378" t="s">
        <v>19</v>
      </c>
      <c r="D8" s="380"/>
      <c r="E8" s="380"/>
      <c r="F8" s="380"/>
    </row>
    <row r="9" s="87" customFormat="1" ht="15" customHeight="1" spans="1:6">
      <c r="A9" s="378" t="s">
        <v>239</v>
      </c>
      <c r="B9" s="382"/>
      <c r="C9" s="378" t="s">
        <v>23</v>
      </c>
      <c r="D9" s="380"/>
      <c r="E9" s="380"/>
      <c r="F9" s="380"/>
    </row>
    <row r="10" s="87" customFormat="1" ht="15" customHeight="1" spans="1:6">
      <c r="A10" s="378"/>
      <c r="B10" s="382"/>
      <c r="C10" s="378" t="s">
        <v>27</v>
      </c>
      <c r="D10" s="380"/>
      <c r="E10" s="380"/>
      <c r="F10" s="380"/>
    </row>
    <row r="11" s="87" customFormat="1" ht="15" customHeight="1" spans="1:6">
      <c r="A11" s="378"/>
      <c r="B11" s="382"/>
      <c r="C11" s="378" t="s">
        <v>31</v>
      </c>
      <c r="D11" s="380"/>
      <c r="E11" s="380"/>
      <c r="F11" s="380"/>
    </row>
    <row r="12" s="87" customFormat="1" ht="15" customHeight="1" spans="1:6">
      <c r="A12" s="378"/>
      <c r="B12" s="382"/>
      <c r="C12" s="378" t="s">
        <v>35</v>
      </c>
      <c r="D12" s="380"/>
      <c r="E12" s="380"/>
      <c r="F12" s="380"/>
    </row>
    <row r="13" s="87" customFormat="1" ht="15" customHeight="1" spans="1:6">
      <c r="A13" s="378"/>
      <c r="B13" s="382"/>
      <c r="C13" s="378" t="s">
        <v>39</v>
      </c>
      <c r="D13" s="380"/>
      <c r="E13" s="380"/>
      <c r="F13" s="380"/>
    </row>
    <row r="14" s="87" customFormat="1" ht="15" customHeight="1" spans="1:6">
      <c r="A14" s="383"/>
      <c r="B14" s="382"/>
      <c r="C14" s="378" t="s">
        <v>43</v>
      </c>
      <c r="D14" s="380"/>
      <c r="E14" s="380"/>
      <c r="F14" s="380"/>
    </row>
    <row r="15" s="87" customFormat="1" ht="15" customHeight="1" spans="1:6">
      <c r="A15" s="378"/>
      <c r="B15" s="382"/>
      <c r="C15" s="378" t="s">
        <v>46</v>
      </c>
      <c r="D15" s="380"/>
      <c r="E15" s="380"/>
      <c r="F15" s="380"/>
    </row>
    <row r="16" s="87" customFormat="1" ht="15" customHeight="1" spans="1:6">
      <c r="A16" s="378"/>
      <c r="B16" s="382"/>
      <c r="C16" s="378" t="s">
        <v>49</v>
      </c>
      <c r="D16" s="380"/>
      <c r="E16" s="380"/>
      <c r="F16" s="380"/>
    </row>
    <row r="17" s="87" customFormat="1" ht="15" customHeight="1" spans="1:6">
      <c r="A17" s="378"/>
      <c r="B17" s="382"/>
      <c r="C17" s="378" t="s">
        <v>52</v>
      </c>
      <c r="D17" s="380"/>
      <c r="E17" s="380"/>
      <c r="F17" s="380"/>
    </row>
    <row r="18" s="87" customFormat="1" ht="15" customHeight="1" spans="1:6">
      <c r="A18" s="378"/>
      <c r="B18" s="382"/>
      <c r="C18" s="384" t="s">
        <v>55</v>
      </c>
      <c r="D18" s="380"/>
      <c r="E18" s="380"/>
      <c r="F18" s="380"/>
    </row>
    <row r="19" s="87" customFormat="1" ht="15" customHeight="1" spans="1:6">
      <c r="A19" s="378"/>
      <c r="B19" s="382"/>
      <c r="C19" s="384" t="s">
        <v>58</v>
      </c>
      <c r="D19" s="380"/>
      <c r="E19" s="380"/>
      <c r="F19" s="380"/>
    </row>
    <row r="20" s="87" customFormat="1" ht="15" customHeight="1" spans="1:6">
      <c r="A20" s="378"/>
      <c r="B20" s="382"/>
      <c r="C20" s="384" t="s">
        <v>61</v>
      </c>
      <c r="D20" s="380"/>
      <c r="E20" s="380"/>
      <c r="F20" s="380"/>
    </row>
    <row r="21" s="87" customFormat="1" ht="15" customHeight="1" spans="1:6">
      <c r="A21" s="378"/>
      <c r="B21" s="382"/>
      <c r="C21" s="384" t="s">
        <v>64</v>
      </c>
      <c r="D21" s="380"/>
      <c r="E21" s="380"/>
      <c r="F21" s="380"/>
    </row>
    <row r="22" s="87" customFormat="1" ht="15" customHeight="1" spans="1:6">
      <c r="A22" s="378"/>
      <c r="B22" s="382"/>
      <c r="C22" s="384" t="s">
        <v>65</v>
      </c>
      <c r="D22" s="380"/>
      <c r="E22" s="380"/>
      <c r="F22" s="380"/>
    </row>
    <row r="23" s="87" customFormat="1" ht="15" customHeight="1" spans="1:6">
      <c r="A23" s="378"/>
      <c r="B23" s="382"/>
      <c r="C23" s="384" t="s">
        <v>66</v>
      </c>
      <c r="D23" s="380"/>
      <c r="E23" s="380"/>
      <c r="F23" s="380"/>
    </row>
    <row r="24" s="87" customFormat="1" ht="15" customHeight="1" spans="1:6">
      <c r="A24" s="378"/>
      <c r="B24" s="382"/>
      <c r="C24" s="384" t="s">
        <v>67</v>
      </c>
      <c r="D24" s="380"/>
      <c r="E24" s="380"/>
      <c r="F24" s="380"/>
    </row>
    <row r="25" s="87" customFormat="1" ht="15" customHeight="1" spans="1:6">
      <c r="A25" s="378"/>
      <c r="B25" s="382"/>
      <c r="C25" s="384" t="s">
        <v>68</v>
      </c>
      <c r="D25" s="380"/>
      <c r="E25" s="380"/>
      <c r="F25" s="380"/>
    </row>
    <row r="26" s="87" customFormat="1" ht="15" customHeight="1" spans="1:6">
      <c r="A26" s="385" t="s">
        <v>69</v>
      </c>
      <c r="B26" s="379">
        <v>994.5425</v>
      </c>
      <c r="C26" s="385" t="s">
        <v>70</v>
      </c>
      <c r="D26" s="379">
        <v>994.5425</v>
      </c>
      <c r="E26" s="379">
        <v>994.5425</v>
      </c>
      <c r="F26" s="380"/>
    </row>
    <row r="27" spans="1:6">
      <c r="A27" s="386"/>
      <c r="B27" s="386"/>
      <c r="C27" s="386"/>
      <c r="D27" s="386"/>
      <c r="E27" s="386"/>
      <c r="F27" s="386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44"/>
  <sheetViews>
    <sheetView showGridLines="0" showZeros="0" topLeftCell="D1" workbookViewId="0">
      <selection activeCell="T8" sqref="T8"/>
    </sheetView>
  </sheetViews>
  <sheetFormatPr defaultColWidth="6.875" defaultRowHeight="18.95" customHeight="1"/>
  <cols>
    <col min="1" max="1" width="5.375" style="338" customWidth="1"/>
    <col min="2" max="3" width="5.375" style="339" customWidth="1"/>
    <col min="4" max="4" width="7.625" style="340" customWidth="1"/>
    <col min="5" max="5" width="17.75" style="341" customWidth="1"/>
    <col min="6" max="6" width="14.25" style="342" customWidth="1"/>
    <col min="7" max="10" width="11.75" style="342" customWidth="1"/>
    <col min="11" max="13" width="8.625" style="342" customWidth="1"/>
    <col min="14" max="18" width="8.625" style="343" customWidth="1"/>
    <col min="19" max="19" width="8.625" style="337" customWidth="1"/>
    <col min="20" max="247" width="8" style="343" customWidth="1"/>
    <col min="248" max="252" width="6.875" style="337" customWidth="1"/>
    <col min="253" max="16384" width="6.875" style="337"/>
  </cols>
  <sheetData>
    <row r="1" ht="23.25" customHeight="1" spans="1:19">
      <c r="A1" s="344"/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Q1" s="344"/>
      <c r="R1" s="344"/>
      <c r="S1" s="344" t="s">
        <v>240</v>
      </c>
    </row>
    <row r="2" ht="23.25" customHeight="1" spans="1:19">
      <c r="A2" s="345" t="s">
        <v>241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</row>
    <row r="3" s="335" customFormat="1" ht="23.25" customHeight="1" spans="1:19">
      <c r="A3" s="346"/>
      <c r="B3" s="347"/>
      <c r="C3" s="347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Q3" s="344"/>
      <c r="R3" s="344"/>
      <c r="S3" s="365" t="s">
        <v>77</v>
      </c>
    </row>
    <row r="4" s="335" customFormat="1" ht="23.25" customHeight="1" spans="1:19">
      <c r="A4" s="348" t="s">
        <v>112</v>
      </c>
      <c r="B4" s="348"/>
      <c r="C4" s="348"/>
      <c r="D4" s="161" t="s">
        <v>78</v>
      </c>
      <c r="E4" s="161" t="s">
        <v>102</v>
      </c>
      <c r="F4" s="357" t="s">
        <v>242</v>
      </c>
      <c r="G4" s="349" t="s">
        <v>114</v>
      </c>
      <c r="H4" s="349"/>
      <c r="I4" s="349"/>
      <c r="J4" s="349"/>
      <c r="K4" s="349" t="s">
        <v>115</v>
      </c>
      <c r="L4" s="349"/>
      <c r="M4" s="349"/>
      <c r="N4" s="349"/>
      <c r="O4" s="349"/>
      <c r="P4" s="349"/>
      <c r="Q4" s="349"/>
      <c r="R4" s="349"/>
      <c r="S4" s="161" t="s">
        <v>118</v>
      </c>
    </row>
    <row r="5" s="335" customFormat="1" ht="23.25" customHeight="1" spans="1:19">
      <c r="A5" s="161" t="s">
        <v>104</v>
      </c>
      <c r="B5" s="161" t="s">
        <v>105</v>
      </c>
      <c r="C5" s="350" t="s">
        <v>106</v>
      </c>
      <c r="D5" s="161"/>
      <c r="E5" s="161"/>
      <c r="F5" s="358"/>
      <c r="G5" s="161" t="s">
        <v>80</v>
      </c>
      <c r="H5" s="161" t="s">
        <v>119</v>
      </c>
      <c r="I5" s="161" t="s">
        <v>120</v>
      </c>
      <c r="J5" s="161" t="s">
        <v>121</v>
      </c>
      <c r="K5" s="161" t="s">
        <v>80</v>
      </c>
      <c r="L5" s="161" t="s">
        <v>122</v>
      </c>
      <c r="M5" s="161" t="s">
        <v>123</v>
      </c>
      <c r="N5" s="161" t="s">
        <v>124</v>
      </c>
      <c r="O5" s="161" t="s">
        <v>125</v>
      </c>
      <c r="P5" s="161" t="s">
        <v>126</v>
      </c>
      <c r="Q5" s="161" t="s">
        <v>127</v>
      </c>
      <c r="R5" s="161" t="s">
        <v>128</v>
      </c>
      <c r="S5" s="161"/>
    </row>
    <row r="6" ht="31.5" customHeight="1" spans="1:19">
      <c r="A6" s="161"/>
      <c r="B6" s="161"/>
      <c r="C6" s="351"/>
      <c r="D6" s="161"/>
      <c r="E6" s="161"/>
      <c r="F6" s="35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ht="23.25" customHeight="1" spans="1:19">
      <c r="A7" s="352" t="s">
        <v>92</v>
      </c>
      <c r="B7" s="353" t="s">
        <v>92</v>
      </c>
      <c r="C7" s="353" t="s">
        <v>92</v>
      </c>
      <c r="D7" s="353" t="s">
        <v>92</v>
      </c>
      <c r="E7" s="353" t="s">
        <v>92</v>
      </c>
      <c r="F7" s="353">
        <v>1</v>
      </c>
      <c r="G7" s="353">
        <v>2</v>
      </c>
      <c r="H7" s="353">
        <v>3</v>
      </c>
      <c r="I7" s="352">
        <v>4</v>
      </c>
      <c r="J7" s="355">
        <v>5</v>
      </c>
      <c r="K7" s="359">
        <v>6</v>
      </c>
      <c r="L7" s="359">
        <v>7</v>
      </c>
      <c r="M7" s="359">
        <v>8</v>
      </c>
      <c r="N7" s="355">
        <v>9</v>
      </c>
      <c r="O7" s="355">
        <v>10</v>
      </c>
      <c r="P7" s="359">
        <v>11</v>
      </c>
      <c r="Q7" s="359">
        <v>12</v>
      </c>
      <c r="R7" s="359">
        <v>13</v>
      </c>
      <c r="S7" s="364">
        <v>14</v>
      </c>
    </row>
    <row r="8" s="336" customFormat="1" ht="23.25" customHeight="1" spans="1:247">
      <c r="A8" s="99"/>
      <c r="B8" s="99"/>
      <c r="C8" s="99"/>
      <c r="D8" s="99"/>
      <c r="E8" s="119" t="s">
        <v>80</v>
      </c>
      <c r="F8" s="120">
        <v>9945425</v>
      </c>
      <c r="G8" s="120">
        <v>9945425</v>
      </c>
      <c r="H8" s="121">
        <v>3095647</v>
      </c>
      <c r="I8" s="121">
        <v>6849778</v>
      </c>
      <c r="J8" s="121"/>
      <c r="K8" s="360"/>
      <c r="L8" s="361"/>
      <c r="M8" s="361"/>
      <c r="N8" s="361"/>
      <c r="O8" s="361"/>
      <c r="P8" s="361"/>
      <c r="Q8" s="361"/>
      <c r="R8" s="361"/>
      <c r="S8" s="36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6"/>
      <c r="BI8" s="356"/>
      <c r="BJ8" s="356"/>
      <c r="BK8" s="356"/>
      <c r="BL8" s="356"/>
      <c r="BM8" s="356"/>
      <c r="BN8" s="356"/>
      <c r="BO8" s="356"/>
      <c r="BP8" s="356"/>
      <c r="BQ8" s="356"/>
      <c r="BR8" s="356"/>
      <c r="BS8" s="356"/>
      <c r="BT8" s="356"/>
      <c r="BU8" s="356"/>
      <c r="BV8" s="356"/>
      <c r="BW8" s="356"/>
      <c r="BX8" s="356"/>
      <c r="BY8" s="356"/>
      <c r="BZ8" s="356"/>
      <c r="CA8" s="356"/>
      <c r="CB8" s="356"/>
      <c r="CC8" s="356"/>
      <c r="CD8" s="356"/>
      <c r="CE8" s="356"/>
      <c r="CF8" s="356"/>
      <c r="CG8" s="356"/>
      <c r="CH8" s="356"/>
      <c r="CI8" s="356"/>
      <c r="CJ8" s="356"/>
      <c r="CK8" s="356"/>
      <c r="CL8" s="356"/>
      <c r="CM8" s="356"/>
      <c r="CN8" s="356"/>
      <c r="CO8" s="356"/>
      <c r="CP8" s="356"/>
      <c r="CQ8" s="356"/>
      <c r="CR8" s="356"/>
      <c r="CS8" s="356"/>
      <c r="CT8" s="356"/>
      <c r="CU8" s="356"/>
      <c r="CV8" s="356"/>
      <c r="CW8" s="356"/>
      <c r="CX8" s="356"/>
      <c r="CY8" s="356"/>
      <c r="CZ8" s="356"/>
      <c r="DA8" s="356"/>
      <c r="DB8" s="356"/>
      <c r="DC8" s="356"/>
      <c r="DD8" s="356"/>
      <c r="DE8" s="356"/>
      <c r="DF8" s="356"/>
      <c r="DG8" s="356"/>
      <c r="DH8" s="356"/>
      <c r="DI8" s="356"/>
      <c r="DJ8" s="356"/>
      <c r="DK8" s="356"/>
      <c r="DL8" s="356"/>
      <c r="DM8" s="356"/>
      <c r="DN8" s="356"/>
      <c r="DO8" s="356"/>
      <c r="DP8" s="356"/>
      <c r="DQ8" s="356"/>
      <c r="DR8" s="356"/>
      <c r="DS8" s="356"/>
      <c r="DT8" s="356"/>
      <c r="DU8" s="356"/>
      <c r="DV8" s="356"/>
      <c r="DW8" s="356"/>
      <c r="DX8" s="356"/>
      <c r="DY8" s="356"/>
      <c r="DZ8" s="356"/>
      <c r="EA8" s="356"/>
      <c r="EB8" s="356"/>
      <c r="EC8" s="356"/>
      <c r="ED8" s="356"/>
      <c r="EE8" s="356"/>
      <c r="EF8" s="356"/>
      <c r="EG8" s="356"/>
      <c r="EH8" s="356"/>
      <c r="EI8" s="356"/>
      <c r="EJ8" s="356"/>
      <c r="EK8" s="356"/>
      <c r="EL8" s="356"/>
      <c r="EM8" s="356"/>
      <c r="EN8" s="356"/>
      <c r="EO8" s="356"/>
      <c r="EP8" s="356"/>
      <c r="EQ8" s="356"/>
      <c r="ER8" s="356"/>
      <c r="ES8" s="356"/>
      <c r="ET8" s="356"/>
      <c r="EU8" s="356"/>
      <c r="EV8" s="356"/>
      <c r="EW8" s="356"/>
      <c r="EX8" s="356"/>
      <c r="EY8" s="356"/>
      <c r="EZ8" s="356"/>
      <c r="FA8" s="356"/>
      <c r="FB8" s="356"/>
      <c r="FC8" s="356"/>
      <c r="FD8" s="356"/>
      <c r="FE8" s="356"/>
      <c r="FF8" s="356"/>
      <c r="FG8" s="356"/>
      <c r="FH8" s="356"/>
      <c r="FI8" s="356"/>
      <c r="FJ8" s="356"/>
      <c r="FK8" s="356"/>
      <c r="FL8" s="356"/>
      <c r="FM8" s="356"/>
      <c r="FN8" s="356"/>
      <c r="FO8" s="356"/>
      <c r="FP8" s="356"/>
      <c r="FQ8" s="356"/>
      <c r="FR8" s="356"/>
      <c r="FS8" s="356"/>
      <c r="FT8" s="356"/>
      <c r="FU8" s="356"/>
      <c r="FV8" s="356"/>
      <c r="FW8" s="356"/>
      <c r="FX8" s="356"/>
      <c r="FY8" s="356"/>
      <c r="FZ8" s="356"/>
      <c r="GA8" s="356"/>
      <c r="GB8" s="356"/>
      <c r="GC8" s="356"/>
      <c r="GD8" s="356"/>
      <c r="GE8" s="356"/>
      <c r="GF8" s="356"/>
      <c r="GG8" s="356"/>
      <c r="GH8" s="356"/>
      <c r="GI8" s="356"/>
      <c r="GJ8" s="356"/>
      <c r="GK8" s="356"/>
      <c r="GL8" s="356"/>
      <c r="GM8" s="356"/>
      <c r="GN8" s="356"/>
      <c r="GO8" s="356"/>
      <c r="GP8" s="356"/>
      <c r="GQ8" s="356"/>
      <c r="GR8" s="356"/>
      <c r="GS8" s="356"/>
      <c r="GT8" s="356"/>
      <c r="GU8" s="356"/>
      <c r="GV8" s="356"/>
      <c r="GW8" s="356"/>
      <c r="GX8" s="356"/>
      <c r="GY8" s="356"/>
      <c r="GZ8" s="356"/>
      <c r="HA8" s="356"/>
      <c r="HB8" s="356"/>
      <c r="HC8" s="356"/>
      <c r="HD8" s="356"/>
      <c r="HE8" s="356"/>
      <c r="HF8" s="356"/>
      <c r="HG8" s="356"/>
      <c r="HH8" s="356"/>
      <c r="HI8" s="356"/>
      <c r="HJ8" s="356"/>
      <c r="HK8" s="356"/>
      <c r="HL8" s="356"/>
      <c r="HM8" s="356"/>
      <c r="HN8" s="356"/>
      <c r="HO8" s="356"/>
      <c r="HP8" s="356"/>
      <c r="HQ8" s="356"/>
      <c r="HR8" s="356"/>
      <c r="HS8" s="356"/>
      <c r="HT8" s="356"/>
      <c r="HU8" s="356"/>
      <c r="HV8" s="356"/>
      <c r="HW8" s="356"/>
      <c r="HX8" s="356"/>
      <c r="HY8" s="356"/>
      <c r="HZ8" s="356"/>
      <c r="IA8" s="356"/>
      <c r="IB8" s="356"/>
      <c r="IC8" s="356"/>
      <c r="ID8" s="356"/>
      <c r="IE8" s="356"/>
      <c r="IF8" s="356"/>
      <c r="IG8" s="356"/>
      <c r="IH8" s="356"/>
      <c r="II8" s="356"/>
      <c r="IJ8" s="356"/>
      <c r="IK8" s="356"/>
      <c r="IL8" s="356"/>
      <c r="IM8" s="356"/>
    </row>
    <row r="9" ht="23.25" customHeight="1" spans="1:19">
      <c r="A9" s="99"/>
      <c r="B9" s="99"/>
      <c r="C9" s="99"/>
      <c r="D9" s="99" t="s">
        <v>93</v>
      </c>
      <c r="E9" s="119" t="s">
        <v>94</v>
      </c>
      <c r="F9" s="120">
        <v>8844044</v>
      </c>
      <c r="G9" s="120">
        <v>8844044</v>
      </c>
      <c r="H9" s="121">
        <v>1994266</v>
      </c>
      <c r="I9" s="121">
        <v>6849778</v>
      </c>
      <c r="J9" s="121"/>
      <c r="K9" s="362"/>
      <c r="L9" s="361"/>
      <c r="M9" s="361"/>
      <c r="N9" s="361"/>
      <c r="O9" s="361"/>
      <c r="P9" s="361"/>
      <c r="Q9" s="361"/>
      <c r="R9" s="361"/>
      <c r="S9" s="366"/>
    </row>
    <row r="10" ht="23.25" customHeight="1" spans="1:19">
      <c r="A10" s="99" t="s">
        <v>107</v>
      </c>
      <c r="B10" s="99" t="s">
        <v>108</v>
      </c>
      <c r="C10" s="99" t="s">
        <v>109</v>
      </c>
      <c r="D10" s="99" t="s">
        <v>129</v>
      </c>
      <c r="E10" s="119" t="s">
        <v>130</v>
      </c>
      <c r="F10" s="122">
        <v>768396</v>
      </c>
      <c r="G10" s="120">
        <f>H10+I10+J10</f>
        <v>768396</v>
      </c>
      <c r="H10" s="121">
        <v>768396</v>
      </c>
      <c r="I10" s="121">
        <v>0</v>
      </c>
      <c r="J10" s="121"/>
      <c r="K10" s="121">
        <v>0</v>
      </c>
      <c r="L10" s="361"/>
      <c r="M10" s="361"/>
      <c r="N10" s="361"/>
      <c r="O10" s="361"/>
      <c r="P10" s="361"/>
      <c r="Q10" s="361"/>
      <c r="R10" s="361"/>
      <c r="S10" s="366"/>
    </row>
    <row r="11" ht="23.25" customHeight="1" spans="1:19">
      <c r="A11" s="99" t="s">
        <v>107</v>
      </c>
      <c r="B11" s="99" t="s">
        <v>108</v>
      </c>
      <c r="C11" s="99" t="s">
        <v>109</v>
      </c>
      <c r="D11" s="99" t="s">
        <v>129</v>
      </c>
      <c r="E11" s="119" t="s">
        <v>130</v>
      </c>
      <c r="F11" s="122">
        <v>99542</v>
      </c>
      <c r="G11" s="120">
        <f t="shared" ref="G11:G44" si="0">H11+I11+J11</f>
        <v>99542</v>
      </c>
      <c r="H11" s="121">
        <v>99542</v>
      </c>
      <c r="I11" s="121">
        <v>0</v>
      </c>
      <c r="J11" s="121"/>
      <c r="K11" s="121">
        <v>0</v>
      </c>
      <c r="L11" s="361"/>
      <c r="M11" s="361"/>
      <c r="N11" s="361"/>
      <c r="O11" s="361"/>
      <c r="P11" s="361"/>
      <c r="Q11" s="361"/>
      <c r="R11" s="361"/>
      <c r="S11" s="366"/>
    </row>
    <row r="12" ht="23.25" customHeight="1" spans="1:19">
      <c r="A12" s="99" t="s">
        <v>107</v>
      </c>
      <c r="B12" s="99" t="s">
        <v>108</v>
      </c>
      <c r="C12" s="99" t="s">
        <v>109</v>
      </c>
      <c r="D12" s="99" t="s">
        <v>129</v>
      </c>
      <c r="E12" s="119" t="s">
        <v>130</v>
      </c>
      <c r="F12" s="122">
        <v>18664</v>
      </c>
      <c r="G12" s="120">
        <f t="shared" si="0"/>
        <v>18664</v>
      </c>
      <c r="H12" s="121">
        <v>18664</v>
      </c>
      <c r="I12" s="121">
        <v>0</v>
      </c>
      <c r="J12" s="121"/>
      <c r="K12" s="121">
        <v>0</v>
      </c>
      <c r="L12" s="361"/>
      <c r="M12" s="361"/>
      <c r="N12" s="361"/>
      <c r="O12" s="361"/>
      <c r="P12" s="361"/>
      <c r="Q12" s="361"/>
      <c r="R12" s="361"/>
      <c r="S12" s="366"/>
    </row>
    <row r="13" ht="23.25" customHeight="1" spans="1:19">
      <c r="A13" s="99" t="s">
        <v>107</v>
      </c>
      <c r="B13" s="99" t="s">
        <v>108</v>
      </c>
      <c r="C13" s="99" t="s">
        <v>109</v>
      </c>
      <c r="D13" s="99" t="s">
        <v>129</v>
      </c>
      <c r="E13" s="119" t="s">
        <v>130</v>
      </c>
      <c r="F13" s="122">
        <v>248861</v>
      </c>
      <c r="G13" s="120">
        <f t="shared" si="0"/>
        <v>248861</v>
      </c>
      <c r="H13" s="121">
        <v>248861</v>
      </c>
      <c r="I13" s="121">
        <v>0</v>
      </c>
      <c r="J13" s="121"/>
      <c r="K13" s="121">
        <v>0</v>
      </c>
      <c r="L13" s="361"/>
      <c r="M13" s="361"/>
      <c r="N13" s="361"/>
      <c r="O13" s="361"/>
      <c r="P13" s="361"/>
      <c r="Q13" s="361"/>
      <c r="R13" s="361"/>
      <c r="S13" s="366"/>
    </row>
    <row r="14" ht="23.25" customHeight="1" spans="1:19">
      <c r="A14" s="99" t="s">
        <v>107</v>
      </c>
      <c r="B14" s="99" t="s">
        <v>108</v>
      </c>
      <c r="C14" s="99" t="s">
        <v>109</v>
      </c>
      <c r="D14" s="99" t="s">
        <v>129</v>
      </c>
      <c r="E14" s="119" t="s">
        <v>130</v>
      </c>
      <c r="F14" s="122">
        <v>87104</v>
      </c>
      <c r="G14" s="120">
        <f t="shared" si="0"/>
        <v>87104</v>
      </c>
      <c r="H14" s="121">
        <v>87104</v>
      </c>
      <c r="I14" s="121">
        <v>0</v>
      </c>
      <c r="J14" s="121"/>
      <c r="K14" s="121">
        <v>0</v>
      </c>
      <c r="L14" s="361"/>
      <c r="M14" s="361"/>
      <c r="N14" s="361"/>
      <c r="O14" s="361"/>
      <c r="P14" s="361"/>
      <c r="Q14" s="361"/>
      <c r="R14" s="361"/>
      <c r="S14" s="366"/>
    </row>
    <row r="15" ht="23.25" customHeight="1" spans="1:19">
      <c r="A15" s="99" t="s">
        <v>107</v>
      </c>
      <c r="B15" s="99" t="s">
        <v>108</v>
      </c>
      <c r="C15" s="99" t="s">
        <v>109</v>
      </c>
      <c r="D15" s="99" t="s">
        <v>129</v>
      </c>
      <c r="E15" s="119" t="s">
        <v>130</v>
      </c>
      <c r="F15" s="122">
        <v>8076</v>
      </c>
      <c r="G15" s="120">
        <f t="shared" si="0"/>
        <v>8076</v>
      </c>
      <c r="H15" s="121">
        <v>8076</v>
      </c>
      <c r="I15" s="121">
        <v>0</v>
      </c>
      <c r="J15" s="121"/>
      <c r="K15" s="121">
        <v>0</v>
      </c>
      <c r="L15" s="361"/>
      <c r="M15" s="361"/>
      <c r="N15" s="361"/>
      <c r="O15" s="361"/>
      <c r="P15" s="361"/>
      <c r="Q15" s="361"/>
      <c r="R15" s="361"/>
      <c r="S15" s="366"/>
    </row>
    <row r="16" ht="23.25" customHeight="1" spans="1:19">
      <c r="A16" s="99" t="s">
        <v>107</v>
      </c>
      <c r="B16" s="99" t="s">
        <v>108</v>
      </c>
      <c r="C16" s="99" t="s">
        <v>109</v>
      </c>
      <c r="D16" s="99" t="s">
        <v>129</v>
      </c>
      <c r="E16" s="119" t="s">
        <v>130</v>
      </c>
      <c r="F16" s="122">
        <v>100000</v>
      </c>
      <c r="G16" s="120">
        <f t="shared" si="0"/>
        <v>100000</v>
      </c>
      <c r="H16" s="121">
        <v>100000</v>
      </c>
      <c r="I16" s="121">
        <v>0</v>
      </c>
      <c r="J16" s="121"/>
      <c r="K16" s="121">
        <v>0</v>
      </c>
      <c r="L16" s="361"/>
      <c r="M16" s="361"/>
      <c r="N16" s="361"/>
      <c r="O16" s="361"/>
      <c r="P16" s="361"/>
      <c r="Q16" s="361"/>
      <c r="R16" s="361"/>
      <c r="S16" s="366"/>
    </row>
    <row r="17" ht="23.25" customHeight="1" spans="1:19">
      <c r="A17" s="99" t="s">
        <v>107</v>
      </c>
      <c r="B17" s="99" t="s">
        <v>108</v>
      </c>
      <c r="C17" s="99" t="s">
        <v>109</v>
      </c>
      <c r="D17" s="99" t="s">
        <v>129</v>
      </c>
      <c r="E17" s="119" t="s">
        <v>130</v>
      </c>
      <c r="F17" s="122">
        <v>456234</v>
      </c>
      <c r="G17" s="120">
        <f t="shared" si="0"/>
        <v>456234</v>
      </c>
      <c r="H17" s="121">
        <v>456234</v>
      </c>
      <c r="I17" s="121">
        <v>0</v>
      </c>
      <c r="J17" s="121"/>
      <c r="K17" s="121">
        <v>0</v>
      </c>
      <c r="L17" s="361"/>
      <c r="M17" s="361"/>
      <c r="N17" s="361"/>
      <c r="O17" s="361"/>
      <c r="P17" s="361"/>
      <c r="Q17" s="361"/>
      <c r="R17" s="361"/>
      <c r="S17" s="366"/>
    </row>
    <row r="18" ht="23.25" customHeight="1" spans="1:19">
      <c r="A18" s="99" t="s">
        <v>107</v>
      </c>
      <c r="B18" s="99" t="s">
        <v>108</v>
      </c>
      <c r="C18" s="99" t="s">
        <v>109</v>
      </c>
      <c r="D18" s="99" t="s">
        <v>129</v>
      </c>
      <c r="E18" s="119" t="s">
        <v>130</v>
      </c>
      <c r="F18" s="122">
        <v>5377</v>
      </c>
      <c r="G18" s="120">
        <f t="shared" si="0"/>
        <v>5377</v>
      </c>
      <c r="H18" s="121">
        <v>5377</v>
      </c>
      <c r="I18" s="121">
        <v>0</v>
      </c>
      <c r="J18" s="121"/>
      <c r="K18" s="121">
        <v>0</v>
      </c>
      <c r="L18" s="361"/>
      <c r="M18" s="361"/>
      <c r="N18" s="361"/>
      <c r="O18" s="361"/>
      <c r="P18" s="361"/>
      <c r="Q18" s="361"/>
      <c r="R18" s="361"/>
      <c r="S18" s="366"/>
    </row>
    <row r="19" ht="23.25" customHeight="1" spans="1:19">
      <c r="A19" s="99" t="s">
        <v>107</v>
      </c>
      <c r="B19" s="99" t="s">
        <v>108</v>
      </c>
      <c r="C19" s="99" t="s">
        <v>109</v>
      </c>
      <c r="D19" s="99" t="s">
        <v>129</v>
      </c>
      <c r="E19" s="119" t="s">
        <v>130</v>
      </c>
      <c r="F19" s="122">
        <v>15369</v>
      </c>
      <c r="G19" s="120">
        <f t="shared" si="0"/>
        <v>15369</v>
      </c>
      <c r="H19" s="121">
        <v>15369</v>
      </c>
      <c r="I19" s="121">
        <v>0</v>
      </c>
      <c r="J19" s="121"/>
      <c r="K19" s="121">
        <v>0</v>
      </c>
      <c r="L19" s="361"/>
      <c r="M19" s="361"/>
      <c r="N19" s="361"/>
      <c r="O19" s="361"/>
      <c r="P19" s="361"/>
      <c r="Q19" s="361"/>
      <c r="R19" s="361"/>
      <c r="S19" s="366"/>
    </row>
    <row r="20" ht="23.25" customHeight="1" spans="1:19">
      <c r="A20" s="99" t="s">
        <v>107</v>
      </c>
      <c r="B20" s="99" t="s">
        <v>108</v>
      </c>
      <c r="C20" s="99" t="s">
        <v>109</v>
      </c>
      <c r="D20" s="99" t="s">
        <v>129</v>
      </c>
      <c r="E20" s="119" t="s">
        <v>130</v>
      </c>
      <c r="F20" s="122">
        <v>60000</v>
      </c>
      <c r="G20" s="120">
        <f t="shared" si="0"/>
        <v>60000</v>
      </c>
      <c r="H20" s="121">
        <v>0</v>
      </c>
      <c r="I20" s="121">
        <v>60000</v>
      </c>
      <c r="J20" s="121"/>
      <c r="K20" s="121">
        <v>0</v>
      </c>
      <c r="L20" s="361"/>
      <c r="M20" s="361"/>
      <c r="N20" s="361"/>
      <c r="O20" s="361"/>
      <c r="P20" s="361"/>
      <c r="Q20" s="361"/>
      <c r="R20" s="361"/>
      <c r="S20" s="366"/>
    </row>
    <row r="21" ht="23.25" customHeight="1" spans="1:19">
      <c r="A21" s="99" t="s">
        <v>107</v>
      </c>
      <c r="B21" s="99" t="s">
        <v>108</v>
      </c>
      <c r="C21" s="99" t="s">
        <v>109</v>
      </c>
      <c r="D21" s="99" t="s">
        <v>129</v>
      </c>
      <c r="E21" s="119" t="s">
        <v>130</v>
      </c>
      <c r="F21" s="122">
        <v>44000</v>
      </c>
      <c r="G21" s="120">
        <f t="shared" si="0"/>
        <v>44000</v>
      </c>
      <c r="H21" s="121">
        <v>0</v>
      </c>
      <c r="I21" s="121">
        <v>44000</v>
      </c>
      <c r="J21" s="121"/>
      <c r="K21" s="121">
        <v>0</v>
      </c>
      <c r="L21" s="361"/>
      <c r="M21" s="361"/>
      <c r="N21" s="361"/>
      <c r="O21" s="361"/>
      <c r="P21" s="361"/>
      <c r="Q21" s="361"/>
      <c r="R21" s="361"/>
      <c r="S21" s="366"/>
    </row>
    <row r="22" ht="23.25" customHeight="1" spans="1:19">
      <c r="A22" s="99" t="s">
        <v>107</v>
      </c>
      <c r="B22" s="99" t="s">
        <v>108</v>
      </c>
      <c r="C22" s="99" t="s">
        <v>109</v>
      </c>
      <c r="D22" s="99" t="s">
        <v>129</v>
      </c>
      <c r="E22" s="119" t="s">
        <v>130</v>
      </c>
      <c r="F22" s="122">
        <v>104889</v>
      </c>
      <c r="G22" s="120">
        <f t="shared" si="0"/>
        <v>104889</v>
      </c>
      <c r="H22" s="121">
        <v>0</v>
      </c>
      <c r="I22" s="121">
        <v>104889</v>
      </c>
      <c r="J22" s="121"/>
      <c r="K22" s="121">
        <v>0</v>
      </c>
      <c r="L22" s="361"/>
      <c r="M22" s="361"/>
      <c r="N22" s="361"/>
      <c r="O22" s="361"/>
      <c r="P22" s="361"/>
      <c r="Q22" s="361"/>
      <c r="R22" s="361"/>
      <c r="S22" s="366"/>
    </row>
    <row r="23" ht="23.25" customHeight="1" spans="1:19">
      <c r="A23" s="99" t="s">
        <v>107</v>
      </c>
      <c r="B23" s="99" t="s">
        <v>108</v>
      </c>
      <c r="C23" s="99" t="s">
        <v>109</v>
      </c>
      <c r="D23" s="99" t="s">
        <v>129</v>
      </c>
      <c r="E23" s="119" t="s">
        <v>130</v>
      </c>
      <c r="F23" s="122">
        <v>24889</v>
      </c>
      <c r="G23" s="120">
        <f t="shared" si="0"/>
        <v>24889</v>
      </c>
      <c r="H23" s="121">
        <v>0</v>
      </c>
      <c r="I23" s="121">
        <v>24889</v>
      </c>
      <c r="J23" s="121"/>
      <c r="K23" s="121">
        <v>0</v>
      </c>
      <c r="L23" s="361"/>
      <c r="M23" s="361"/>
      <c r="N23" s="361"/>
      <c r="O23" s="361"/>
      <c r="P23" s="361"/>
      <c r="Q23" s="361"/>
      <c r="R23" s="361"/>
      <c r="S23" s="366"/>
    </row>
    <row r="24" ht="23.25" customHeight="1" spans="1:19">
      <c r="A24" s="99" t="s">
        <v>107</v>
      </c>
      <c r="B24" s="99" t="s">
        <v>108</v>
      </c>
      <c r="C24" s="99" t="s">
        <v>109</v>
      </c>
      <c r="D24" s="99" t="s">
        <v>129</v>
      </c>
      <c r="E24" s="119" t="s">
        <v>130</v>
      </c>
      <c r="F24" s="122">
        <v>26000</v>
      </c>
      <c r="G24" s="120">
        <f t="shared" si="0"/>
        <v>26000</v>
      </c>
      <c r="H24" s="121">
        <v>0</v>
      </c>
      <c r="I24" s="121">
        <v>26000</v>
      </c>
      <c r="J24" s="121"/>
      <c r="K24" s="121">
        <v>0</v>
      </c>
      <c r="L24" s="361"/>
      <c r="M24" s="361"/>
      <c r="N24" s="361"/>
      <c r="O24" s="361"/>
      <c r="P24" s="361"/>
      <c r="Q24" s="361"/>
      <c r="R24" s="361"/>
      <c r="S24" s="366"/>
    </row>
    <row r="25" customHeight="1" spans="1:19">
      <c r="A25" s="99" t="s">
        <v>107</v>
      </c>
      <c r="B25" s="99" t="s">
        <v>108</v>
      </c>
      <c r="C25" s="99" t="s">
        <v>109</v>
      </c>
      <c r="D25" s="99" t="s">
        <v>129</v>
      </c>
      <c r="E25" s="119" t="s">
        <v>130</v>
      </c>
      <c r="F25" s="122">
        <v>90000</v>
      </c>
      <c r="G25" s="120">
        <f t="shared" si="0"/>
        <v>90000</v>
      </c>
      <c r="H25" s="121">
        <v>0</v>
      </c>
      <c r="I25" s="121">
        <v>90000</v>
      </c>
      <c r="J25" s="121"/>
      <c r="K25" s="121"/>
      <c r="L25" s="363"/>
      <c r="M25" s="363"/>
      <c r="N25" s="364"/>
      <c r="O25" s="364"/>
      <c r="P25" s="364"/>
      <c r="Q25" s="364"/>
      <c r="R25" s="364"/>
      <c r="S25" s="367"/>
    </row>
    <row r="26" customHeight="1" spans="1:19">
      <c r="A26" s="99" t="s">
        <v>107</v>
      </c>
      <c r="B26" s="99" t="s">
        <v>108</v>
      </c>
      <c r="C26" s="99" t="s">
        <v>109</v>
      </c>
      <c r="D26" s="99" t="s">
        <v>129</v>
      </c>
      <c r="E26" s="119" t="s">
        <v>130</v>
      </c>
      <c r="F26" s="122">
        <v>186643</v>
      </c>
      <c r="G26" s="120">
        <f t="shared" si="0"/>
        <v>186643</v>
      </c>
      <c r="H26" s="121">
        <v>186643</v>
      </c>
      <c r="I26" s="121">
        <v>0</v>
      </c>
      <c r="J26" s="121"/>
      <c r="K26" s="121"/>
      <c r="L26" s="363"/>
      <c r="M26" s="363"/>
      <c r="N26" s="364"/>
      <c r="O26" s="364"/>
      <c r="P26" s="364"/>
      <c r="Q26" s="364"/>
      <c r="R26" s="364"/>
      <c r="S26" s="367"/>
    </row>
    <row r="27" customHeight="1" spans="1:19">
      <c r="A27" s="99" t="s">
        <v>107</v>
      </c>
      <c r="B27" s="99" t="s">
        <v>108</v>
      </c>
      <c r="C27" s="99" t="s">
        <v>131</v>
      </c>
      <c r="D27" s="99" t="s">
        <v>129</v>
      </c>
      <c r="E27" s="119" t="s">
        <v>132</v>
      </c>
      <c r="F27" s="122">
        <v>220000</v>
      </c>
      <c r="G27" s="120">
        <f t="shared" si="0"/>
        <v>220000</v>
      </c>
      <c r="H27" s="121">
        <v>0</v>
      </c>
      <c r="I27" s="121">
        <v>220000</v>
      </c>
      <c r="J27" s="121"/>
      <c r="K27" s="121"/>
      <c r="L27" s="363"/>
      <c r="M27" s="363"/>
      <c r="N27" s="364"/>
      <c r="O27" s="364"/>
      <c r="P27" s="364"/>
      <c r="Q27" s="364"/>
      <c r="R27" s="364"/>
      <c r="S27" s="367"/>
    </row>
    <row r="28" customHeight="1" spans="1:19">
      <c r="A28" s="99" t="s">
        <v>107</v>
      </c>
      <c r="B28" s="99" t="s">
        <v>108</v>
      </c>
      <c r="C28" s="99" t="s">
        <v>131</v>
      </c>
      <c r="D28" s="99" t="s">
        <v>129</v>
      </c>
      <c r="E28" s="119" t="s">
        <v>132</v>
      </c>
      <c r="F28" s="122">
        <v>2060000</v>
      </c>
      <c r="G28" s="120">
        <f t="shared" si="0"/>
        <v>2060000</v>
      </c>
      <c r="H28" s="121">
        <v>0</v>
      </c>
      <c r="I28" s="121">
        <v>2060000</v>
      </c>
      <c r="J28" s="121"/>
      <c r="K28" s="121"/>
      <c r="L28" s="363"/>
      <c r="M28" s="363"/>
      <c r="N28" s="364"/>
      <c r="O28" s="364"/>
      <c r="P28" s="364"/>
      <c r="Q28" s="364"/>
      <c r="R28" s="364"/>
      <c r="S28" s="367"/>
    </row>
    <row r="29" customHeight="1" spans="1:19">
      <c r="A29" s="99" t="s">
        <v>107</v>
      </c>
      <c r="B29" s="99" t="s">
        <v>108</v>
      </c>
      <c r="C29" s="99" t="s">
        <v>131</v>
      </c>
      <c r="D29" s="99" t="s">
        <v>129</v>
      </c>
      <c r="E29" s="119" t="s">
        <v>132</v>
      </c>
      <c r="F29" s="122">
        <v>180000</v>
      </c>
      <c r="G29" s="120">
        <f t="shared" si="0"/>
        <v>180000</v>
      </c>
      <c r="H29" s="121">
        <v>0</v>
      </c>
      <c r="I29" s="121">
        <v>180000</v>
      </c>
      <c r="J29" s="121"/>
      <c r="K29" s="121"/>
      <c r="L29" s="363"/>
      <c r="M29" s="363"/>
      <c r="N29" s="364"/>
      <c r="O29" s="364"/>
      <c r="P29" s="364"/>
      <c r="Q29" s="364"/>
      <c r="R29" s="364"/>
      <c r="S29" s="367"/>
    </row>
    <row r="30" customHeight="1" spans="1:19">
      <c r="A30" s="99" t="s">
        <v>107</v>
      </c>
      <c r="B30" s="99" t="s">
        <v>108</v>
      </c>
      <c r="C30" s="99" t="s">
        <v>131</v>
      </c>
      <c r="D30" s="99" t="s">
        <v>129</v>
      </c>
      <c r="E30" s="119" t="s">
        <v>132</v>
      </c>
      <c r="F30" s="122">
        <v>500000</v>
      </c>
      <c r="G30" s="120">
        <f t="shared" si="0"/>
        <v>500000</v>
      </c>
      <c r="H30" s="121">
        <v>0</v>
      </c>
      <c r="I30" s="121">
        <v>500000</v>
      </c>
      <c r="J30" s="121"/>
      <c r="K30" s="121"/>
      <c r="L30" s="363"/>
      <c r="M30" s="363"/>
      <c r="N30" s="364"/>
      <c r="O30" s="364"/>
      <c r="P30" s="364"/>
      <c r="Q30" s="364"/>
      <c r="R30" s="364"/>
      <c r="S30" s="367"/>
    </row>
    <row r="31" customHeight="1" spans="1:19">
      <c r="A31" s="99" t="s">
        <v>107</v>
      </c>
      <c r="B31" s="99" t="s">
        <v>108</v>
      </c>
      <c r="C31" s="99" t="s">
        <v>131</v>
      </c>
      <c r="D31" s="99" t="s">
        <v>129</v>
      </c>
      <c r="E31" s="119" t="s">
        <v>132</v>
      </c>
      <c r="F31" s="122">
        <v>200000</v>
      </c>
      <c r="G31" s="120">
        <f t="shared" si="0"/>
        <v>200000</v>
      </c>
      <c r="H31" s="121">
        <v>0</v>
      </c>
      <c r="I31" s="121">
        <v>200000</v>
      </c>
      <c r="J31" s="121"/>
      <c r="K31" s="121"/>
      <c r="L31" s="363"/>
      <c r="M31" s="363"/>
      <c r="N31" s="364"/>
      <c r="O31" s="364"/>
      <c r="P31" s="364"/>
      <c r="Q31" s="364"/>
      <c r="R31" s="364"/>
      <c r="S31" s="367"/>
    </row>
    <row r="32" customHeight="1" spans="1:19">
      <c r="A32" s="99" t="s">
        <v>107</v>
      </c>
      <c r="B32" s="99" t="s">
        <v>108</v>
      </c>
      <c r="C32" s="99" t="s">
        <v>131</v>
      </c>
      <c r="D32" s="99" t="s">
        <v>129</v>
      </c>
      <c r="E32" s="119" t="s">
        <v>132</v>
      </c>
      <c r="F32" s="122">
        <v>150000</v>
      </c>
      <c r="G32" s="120">
        <f t="shared" si="0"/>
        <v>150000</v>
      </c>
      <c r="H32" s="121">
        <v>0</v>
      </c>
      <c r="I32" s="121">
        <v>150000</v>
      </c>
      <c r="J32" s="121"/>
      <c r="K32" s="121"/>
      <c r="L32" s="363"/>
      <c r="M32" s="363"/>
      <c r="N32" s="364"/>
      <c r="O32" s="364"/>
      <c r="P32" s="364"/>
      <c r="Q32" s="364"/>
      <c r="R32" s="364"/>
      <c r="S32" s="367"/>
    </row>
    <row r="33" customHeight="1" spans="1:19">
      <c r="A33" s="99" t="s">
        <v>107</v>
      </c>
      <c r="B33" s="99" t="s">
        <v>108</v>
      </c>
      <c r="C33" s="99" t="s">
        <v>131</v>
      </c>
      <c r="D33" s="99" t="s">
        <v>129</v>
      </c>
      <c r="E33" s="119" t="s">
        <v>132</v>
      </c>
      <c r="F33" s="122">
        <v>30000</v>
      </c>
      <c r="G33" s="120">
        <f t="shared" si="0"/>
        <v>30000</v>
      </c>
      <c r="H33" s="121">
        <v>0</v>
      </c>
      <c r="I33" s="121">
        <v>30000</v>
      </c>
      <c r="J33" s="121"/>
      <c r="K33" s="121"/>
      <c r="L33" s="363"/>
      <c r="M33" s="363"/>
      <c r="N33" s="364"/>
      <c r="O33" s="364"/>
      <c r="P33" s="364"/>
      <c r="Q33" s="364"/>
      <c r="R33" s="364"/>
      <c r="S33" s="367"/>
    </row>
    <row r="34" customHeight="1" spans="1:19">
      <c r="A34" s="99" t="s">
        <v>107</v>
      </c>
      <c r="B34" s="99" t="s">
        <v>108</v>
      </c>
      <c r="C34" s="99" t="s">
        <v>131</v>
      </c>
      <c r="D34" s="99" t="s">
        <v>129</v>
      </c>
      <c r="E34" s="119" t="s">
        <v>132</v>
      </c>
      <c r="F34" s="122">
        <v>1800000</v>
      </c>
      <c r="G34" s="120">
        <f t="shared" si="0"/>
        <v>1800000</v>
      </c>
      <c r="H34" s="121">
        <v>0</v>
      </c>
      <c r="I34" s="121">
        <v>1800000</v>
      </c>
      <c r="J34" s="121"/>
      <c r="K34" s="121"/>
      <c r="L34" s="363"/>
      <c r="M34" s="363"/>
      <c r="N34" s="364"/>
      <c r="O34" s="364"/>
      <c r="P34" s="364"/>
      <c r="Q34" s="364"/>
      <c r="R34" s="364"/>
      <c r="S34" s="367"/>
    </row>
    <row r="35" customHeight="1" spans="1:19">
      <c r="A35" s="99" t="s">
        <v>107</v>
      </c>
      <c r="B35" s="99" t="s">
        <v>108</v>
      </c>
      <c r="C35" s="99" t="s">
        <v>131</v>
      </c>
      <c r="D35" s="99" t="s">
        <v>129</v>
      </c>
      <c r="E35" s="119" t="s">
        <v>132</v>
      </c>
      <c r="F35" s="122">
        <v>40000</v>
      </c>
      <c r="G35" s="120">
        <f t="shared" si="0"/>
        <v>40000</v>
      </c>
      <c r="H35" s="121">
        <v>0</v>
      </c>
      <c r="I35" s="121">
        <v>40000</v>
      </c>
      <c r="J35" s="121"/>
      <c r="K35" s="121"/>
      <c r="L35" s="363"/>
      <c r="M35" s="363"/>
      <c r="N35" s="364"/>
      <c r="O35" s="364"/>
      <c r="P35" s="364"/>
      <c r="Q35" s="364"/>
      <c r="R35" s="364"/>
      <c r="S35" s="367"/>
    </row>
    <row r="36" customHeight="1" spans="1:19">
      <c r="A36" s="99" t="s">
        <v>107</v>
      </c>
      <c r="B36" s="99" t="s">
        <v>108</v>
      </c>
      <c r="C36" s="99" t="s">
        <v>131</v>
      </c>
      <c r="D36" s="99" t="s">
        <v>129</v>
      </c>
      <c r="E36" s="119" t="s">
        <v>132</v>
      </c>
      <c r="F36" s="122">
        <v>620000</v>
      </c>
      <c r="G36" s="120">
        <f t="shared" si="0"/>
        <v>620000</v>
      </c>
      <c r="H36" s="121">
        <v>0</v>
      </c>
      <c r="I36" s="121">
        <v>620000</v>
      </c>
      <c r="J36" s="121"/>
      <c r="K36" s="121"/>
      <c r="L36" s="363"/>
      <c r="M36" s="363"/>
      <c r="N36" s="364"/>
      <c r="O36" s="364"/>
      <c r="P36" s="364"/>
      <c r="Q36" s="364"/>
      <c r="R36" s="364"/>
      <c r="S36" s="367"/>
    </row>
    <row r="37" customHeight="1" spans="1:19">
      <c r="A37" s="99" t="s">
        <v>107</v>
      </c>
      <c r="B37" s="99" t="s">
        <v>108</v>
      </c>
      <c r="C37" s="99" t="s">
        <v>131</v>
      </c>
      <c r="D37" s="99" t="s">
        <v>129</v>
      </c>
      <c r="E37" s="119" t="s">
        <v>132</v>
      </c>
      <c r="F37" s="122">
        <v>50000</v>
      </c>
      <c r="G37" s="120">
        <f t="shared" si="0"/>
        <v>50000</v>
      </c>
      <c r="H37" s="121">
        <v>0</v>
      </c>
      <c r="I37" s="121">
        <v>50000</v>
      </c>
      <c r="J37" s="121"/>
      <c r="K37" s="121"/>
      <c r="L37" s="363"/>
      <c r="M37" s="363"/>
      <c r="N37" s="364"/>
      <c r="O37" s="364"/>
      <c r="P37" s="364"/>
      <c r="Q37" s="364"/>
      <c r="R37" s="364"/>
      <c r="S37" s="367"/>
    </row>
    <row r="38" customHeight="1" spans="1:19">
      <c r="A38" s="99" t="s">
        <v>107</v>
      </c>
      <c r="B38" s="99" t="s">
        <v>108</v>
      </c>
      <c r="C38" s="99" t="s">
        <v>131</v>
      </c>
      <c r="D38" s="99" t="s">
        <v>129</v>
      </c>
      <c r="E38" s="119" t="s">
        <v>132</v>
      </c>
      <c r="F38" s="122">
        <v>300000</v>
      </c>
      <c r="G38" s="120">
        <f t="shared" si="0"/>
        <v>300000</v>
      </c>
      <c r="H38" s="121">
        <v>0</v>
      </c>
      <c r="I38" s="121">
        <v>300000</v>
      </c>
      <c r="J38" s="121"/>
      <c r="K38" s="121"/>
      <c r="L38" s="363"/>
      <c r="M38" s="363"/>
      <c r="N38" s="364"/>
      <c r="O38" s="364"/>
      <c r="P38" s="364"/>
      <c r="Q38" s="364"/>
      <c r="R38" s="364"/>
      <c r="S38" s="367"/>
    </row>
    <row r="39" customHeight="1" spans="1:19">
      <c r="A39" s="99" t="s">
        <v>107</v>
      </c>
      <c r="B39" s="99" t="s">
        <v>108</v>
      </c>
      <c r="C39" s="99" t="s">
        <v>131</v>
      </c>
      <c r="D39" s="99" t="s">
        <v>129</v>
      </c>
      <c r="E39" s="119" t="s">
        <v>132</v>
      </c>
      <c r="F39" s="122">
        <v>300000</v>
      </c>
      <c r="G39" s="120">
        <f t="shared" si="0"/>
        <v>300000</v>
      </c>
      <c r="H39" s="121">
        <v>0</v>
      </c>
      <c r="I39" s="121">
        <v>300000</v>
      </c>
      <c r="J39" s="121"/>
      <c r="K39" s="121"/>
      <c r="L39" s="363"/>
      <c r="M39" s="363"/>
      <c r="N39" s="364"/>
      <c r="O39" s="364"/>
      <c r="P39" s="364"/>
      <c r="Q39" s="364"/>
      <c r="R39" s="364"/>
      <c r="S39" s="367"/>
    </row>
    <row r="40" customHeight="1" spans="1:19">
      <c r="A40" s="99" t="s">
        <v>107</v>
      </c>
      <c r="B40" s="99" t="s">
        <v>108</v>
      </c>
      <c r="C40" s="99" t="s">
        <v>131</v>
      </c>
      <c r="D40" s="99" t="s">
        <v>129</v>
      </c>
      <c r="E40" s="119" t="s">
        <v>132</v>
      </c>
      <c r="F40" s="122">
        <v>50000</v>
      </c>
      <c r="G40" s="120">
        <f t="shared" si="0"/>
        <v>50000</v>
      </c>
      <c r="H40" s="121">
        <v>0</v>
      </c>
      <c r="I40" s="121">
        <v>50000</v>
      </c>
      <c r="J40" s="121"/>
      <c r="K40" s="121"/>
      <c r="L40" s="363"/>
      <c r="M40" s="363"/>
      <c r="N40" s="364"/>
      <c r="O40" s="364"/>
      <c r="P40" s="364"/>
      <c r="Q40" s="364"/>
      <c r="R40" s="364"/>
      <c r="S40" s="367"/>
    </row>
    <row r="41" customHeight="1" spans="1:19">
      <c r="A41" s="99"/>
      <c r="B41" s="99"/>
      <c r="C41" s="99"/>
      <c r="D41" s="99" t="s">
        <v>95</v>
      </c>
      <c r="E41" s="119" t="s">
        <v>96</v>
      </c>
      <c r="F41" s="122">
        <v>200000</v>
      </c>
      <c r="G41" s="120">
        <f t="shared" si="0"/>
        <v>200000</v>
      </c>
      <c r="H41" s="121">
        <v>200000</v>
      </c>
      <c r="I41" s="121">
        <v>0</v>
      </c>
      <c r="J41" s="121"/>
      <c r="K41" s="121"/>
      <c r="L41" s="363"/>
      <c r="M41" s="363"/>
      <c r="N41" s="364"/>
      <c r="O41" s="364"/>
      <c r="P41" s="364"/>
      <c r="Q41" s="364"/>
      <c r="R41" s="364"/>
      <c r="S41" s="367"/>
    </row>
    <row r="42" customHeight="1" spans="1:19">
      <c r="A42" s="99" t="s">
        <v>107</v>
      </c>
      <c r="B42" s="99" t="s">
        <v>108</v>
      </c>
      <c r="C42" s="99" t="s">
        <v>131</v>
      </c>
      <c r="D42" s="99" t="s">
        <v>133</v>
      </c>
      <c r="E42" s="119" t="s">
        <v>132</v>
      </c>
      <c r="F42" s="122">
        <v>200000</v>
      </c>
      <c r="G42" s="120">
        <f t="shared" si="0"/>
        <v>200000</v>
      </c>
      <c r="H42" s="121">
        <v>200000</v>
      </c>
      <c r="I42" s="121">
        <v>0</v>
      </c>
      <c r="J42" s="121"/>
      <c r="K42" s="121"/>
      <c r="L42" s="363"/>
      <c r="M42" s="363"/>
      <c r="N42" s="364"/>
      <c r="O42" s="364"/>
      <c r="P42" s="364"/>
      <c r="Q42" s="364"/>
      <c r="R42" s="364"/>
      <c r="S42" s="367"/>
    </row>
    <row r="43" customHeight="1" spans="1:19">
      <c r="A43" s="99"/>
      <c r="B43" s="99"/>
      <c r="C43" s="99"/>
      <c r="D43" s="99" t="s">
        <v>97</v>
      </c>
      <c r="E43" s="119" t="s">
        <v>98</v>
      </c>
      <c r="F43" s="122">
        <v>901381</v>
      </c>
      <c r="G43" s="120">
        <f t="shared" si="0"/>
        <v>901381</v>
      </c>
      <c r="H43" s="121">
        <v>901381</v>
      </c>
      <c r="I43" s="121">
        <v>0</v>
      </c>
      <c r="J43" s="121"/>
      <c r="K43" s="121"/>
      <c r="L43" s="363"/>
      <c r="M43" s="363"/>
      <c r="N43" s="364"/>
      <c r="O43" s="364"/>
      <c r="P43" s="364"/>
      <c r="Q43" s="364"/>
      <c r="R43" s="364"/>
      <c r="S43" s="367"/>
    </row>
    <row r="44" customHeight="1" spans="1:19">
      <c r="A44" s="99" t="s">
        <v>107</v>
      </c>
      <c r="B44" s="99" t="s">
        <v>108</v>
      </c>
      <c r="C44" s="99" t="s">
        <v>109</v>
      </c>
      <c r="D44" s="99" t="s">
        <v>134</v>
      </c>
      <c r="E44" s="119" t="s">
        <v>130</v>
      </c>
      <c r="F44" s="122">
        <v>901381</v>
      </c>
      <c r="G44" s="120">
        <f t="shared" si="0"/>
        <v>901381</v>
      </c>
      <c r="H44" s="121">
        <v>901381</v>
      </c>
      <c r="I44" s="121">
        <v>0</v>
      </c>
      <c r="J44" s="121"/>
      <c r="K44" s="121"/>
      <c r="L44" s="363"/>
      <c r="M44" s="363"/>
      <c r="N44" s="364"/>
      <c r="O44" s="364"/>
      <c r="P44" s="364"/>
      <c r="Q44" s="364"/>
      <c r="R44" s="364"/>
      <c r="S44" s="367"/>
    </row>
  </sheetData>
  <sheetProtection formatCells="0" formatColumns="0" formatRows="0"/>
  <mergeCells count="20">
    <mergeCell ref="A2:S2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C44"/>
  <sheetViews>
    <sheetView showGridLines="0" showZeros="0" workbookViewId="0">
      <selection activeCell="L11" sqref="L11"/>
    </sheetView>
  </sheetViews>
  <sheetFormatPr defaultColWidth="6.875" defaultRowHeight="18.95" customHeight="1"/>
  <cols>
    <col min="1" max="1" width="6.875" style="337"/>
    <col min="2" max="2" width="5.375" style="338" customWidth="1"/>
    <col min="3" max="3" width="5.375" style="339" customWidth="1"/>
    <col min="4" max="4" width="7.625" style="340" customWidth="1"/>
    <col min="5" max="5" width="17.75" style="341" customWidth="1"/>
    <col min="6" max="9" width="13.5" style="342" customWidth="1"/>
    <col min="10" max="237" width="8" style="343" customWidth="1"/>
    <col min="238" max="242" width="6.875" style="337" customWidth="1"/>
    <col min="243" max="16384" width="6.875" style="337"/>
  </cols>
  <sheetData>
    <row r="1" ht="23.25" customHeight="1" spans="2:9">
      <c r="B1" s="344"/>
      <c r="C1" s="344"/>
      <c r="D1" s="344"/>
      <c r="E1" s="344"/>
      <c r="F1" s="344"/>
      <c r="G1" s="344"/>
      <c r="H1" s="344"/>
      <c r="I1" s="344" t="s">
        <v>243</v>
      </c>
    </row>
    <row r="2" ht="23.25" customHeight="1" spans="2:9">
      <c r="B2" s="345" t="s">
        <v>244</v>
      </c>
      <c r="C2" s="345"/>
      <c r="D2" s="345"/>
      <c r="E2" s="345"/>
      <c r="F2" s="345"/>
      <c r="G2" s="345"/>
      <c r="H2" s="345"/>
      <c r="I2" s="345"/>
    </row>
    <row r="3" s="335" customFormat="1" ht="23.25" customHeight="1" spans="2:9">
      <c r="B3" s="346"/>
      <c r="C3" s="347"/>
      <c r="D3" s="344"/>
      <c r="E3" s="344"/>
      <c r="F3" s="344"/>
      <c r="G3" s="344"/>
      <c r="H3" s="344"/>
      <c r="I3" s="354" t="s">
        <v>77</v>
      </c>
    </row>
    <row r="4" s="335" customFormat="1" ht="23.25" customHeight="1" spans="1:9">
      <c r="A4" s="348" t="s">
        <v>112</v>
      </c>
      <c r="B4" s="348"/>
      <c r="C4" s="348"/>
      <c r="D4" s="161" t="s">
        <v>78</v>
      </c>
      <c r="E4" s="161" t="s">
        <v>102</v>
      </c>
      <c r="F4" s="349" t="s">
        <v>114</v>
      </c>
      <c r="G4" s="349"/>
      <c r="H4" s="349"/>
      <c r="I4" s="349"/>
    </row>
    <row r="5" s="335" customFormat="1" ht="23.25" customHeight="1" spans="1:9">
      <c r="A5" s="161" t="s">
        <v>104</v>
      </c>
      <c r="B5" s="161" t="s">
        <v>105</v>
      </c>
      <c r="C5" s="350" t="s">
        <v>106</v>
      </c>
      <c r="D5" s="161"/>
      <c r="E5" s="161"/>
      <c r="F5" s="161" t="s">
        <v>80</v>
      </c>
      <c r="G5" s="161" t="s">
        <v>119</v>
      </c>
      <c r="H5" s="161" t="s">
        <v>120</v>
      </c>
      <c r="I5" s="161" t="s">
        <v>121</v>
      </c>
    </row>
    <row r="6" ht="31.5" customHeight="1" spans="1:9">
      <c r="A6" s="161"/>
      <c r="B6" s="161"/>
      <c r="C6" s="351"/>
      <c r="D6" s="161"/>
      <c r="E6" s="161"/>
      <c r="F6" s="161"/>
      <c r="G6" s="161"/>
      <c r="H6" s="161"/>
      <c r="I6" s="161"/>
    </row>
    <row r="7" ht="23.25" customHeight="1" spans="1:9">
      <c r="A7" s="352" t="s">
        <v>92</v>
      </c>
      <c r="B7" s="352" t="s">
        <v>92</v>
      </c>
      <c r="C7" s="353" t="s">
        <v>92</v>
      </c>
      <c r="D7" s="353" t="s">
        <v>92</v>
      </c>
      <c r="E7" s="353" t="s">
        <v>92</v>
      </c>
      <c r="F7" s="353">
        <v>2</v>
      </c>
      <c r="G7" s="353">
        <v>3</v>
      </c>
      <c r="H7" s="352">
        <v>4</v>
      </c>
      <c r="I7" s="355">
        <v>5</v>
      </c>
    </row>
    <row r="8" s="336" customFormat="1" ht="23.25" customHeight="1" spans="1:237">
      <c r="A8" s="99"/>
      <c r="B8" s="99"/>
      <c r="C8" s="99"/>
      <c r="D8" s="99"/>
      <c r="E8" s="119" t="s">
        <v>80</v>
      </c>
      <c r="F8" s="120">
        <v>9945425</v>
      </c>
      <c r="G8" s="120">
        <v>9945425</v>
      </c>
      <c r="H8" s="121">
        <v>3095647</v>
      </c>
      <c r="I8" s="121">
        <v>6849778</v>
      </c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6"/>
      <c r="BI8" s="356"/>
      <c r="BJ8" s="356"/>
      <c r="BK8" s="356"/>
      <c r="BL8" s="356"/>
      <c r="BM8" s="356"/>
      <c r="BN8" s="356"/>
      <c r="BO8" s="356"/>
      <c r="BP8" s="356"/>
      <c r="BQ8" s="356"/>
      <c r="BR8" s="356"/>
      <c r="BS8" s="356"/>
      <c r="BT8" s="356"/>
      <c r="BU8" s="356"/>
      <c r="BV8" s="356"/>
      <c r="BW8" s="356"/>
      <c r="BX8" s="356"/>
      <c r="BY8" s="356"/>
      <c r="BZ8" s="356"/>
      <c r="CA8" s="356"/>
      <c r="CB8" s="356"/>
      <c r="CC8" s="356"/>
      <c r="CD8" s="356"/>
      <c r="CE8" s="356"/>
      <c r="CF8" s="356"/>
      <c r="CG8" s="356"/>
      <c r="CH8" s="356"/>
      <c r="CI8" s="356"/>
      <c r="CJ8" s="356"/>
      <c r="CK8" s="356"/>
      <c r="CL8" s="356"/>
      <c r="CM8" s="356"/>
      <c r="CN8" s="356"/>
      <c r="CO8" s="356"/>
      <c r="CP8" s="356"/>
      <c r="CQ8" s="356"/>
      <c r="CR8" s="356"/>
      <c r="CS8" s="356"/>
      <c r="CT8" s="356"/>
      <c r="CU8" s="356"/>
      <c r="CV8" s="356"/>
      <c r="CW8" s="356"/>
      <c r="CX8" s="356"/>
      <c r="CY8" s="356"/>
      <c r="CZ8" s="356"/>
      <c r="DA8" s="356"/>
      <c r="DB8" s="356"/>
      <c r="DC8" s="356"/>
      <c r="DD8" s="356"/>
      <c r="DE8" s="356"/>
      <c r="DF8" s="356"/>
      <c r="DG8" s="356"/>
      <c r="DH8" s="356"/>
      <c r="DI8" s="356"/>
      <c r="DJ8" s="356"/>
      <c r="DK8" s="356"/>
      <c r="DL8" s="356"/>
      <c r="DM8" s="356"/>
      <c r="DN8" s="356"/>
      <c r="DO8" s="356"/>
      <c r="DP8" s="356"/>
      <c r="DQ8" s="356"/>
      <c r="DR8" s="356"/>
      <c r="DS8" s="356"/>
      <c r="DT8" s="356"/>
      <c r="DU8" s="356"/>
      <c r="DV8" s="356"/>
      <c r="DW8" s="356"/>
      <c r="DX8" s="356"/>
      <c r="DY8" s="356"/>
      <c r="DZ8" s="356"/>
      <c r="EA8" s="356"/>
      <c r="EB8" s="356"/>
      <c r="EC8" s="356"/>
      <c r="ED8" s="356"/>
      <c r="EE8" s="356"/>
      <c r="EF8" s="356"/>
      <c r="EG8" s="356"/>
      <c r="EH8" s="356"/>
      <c r="EI8" s="356"/>
      <c r="EJ8" s="356"/>
      <c r="EK8" s="356"/>
      <c r="EL8" s="356"/>
      <c r="EM8" s="356"/>
      <c r="EN8" s="356"/>
      <c r="EO8" s="356"/>
      <c r="EP8" s="356"/>
      <c r="EQ8" s="356"/>
      <c r="ER8" s="356"/>
      <c r="ES8" s="356"/>
      <c r="ET8" s="356"/>
      <c r="EU8" s="356"/>
      <c r="EV8" s="356"/>
      <c r="EW8" s="356"/>
      <c r="EX8" s="356"/>
      <c r="EY8" s="356"/>
      <c r="EZ8" s="356"/>
      <c r="FA8" s="356"/>
      <c r="FB8" s="356"/>
      <c r="FC8" s="356"/>
      <c r="FD8" s="356"/>
      <c r="FE8" s="356"/>
      <c r="FF8" s="356"/>
      <c r="FG8" s="356"/>
      <c r="FH8" s="356"/>
      <c r="FI8" s="356"/>
      <c r="FJ8" s="356"/>
      <c r="FK8" s="356"/>
      <c r="FL8" s="356"/>
      <c r="FM8" s="356"/>
      <c r="FN8" s="356"/>
      <c r="FO8" s="356"/>
      <c r="FP8" s="356"/>
      <c r="FQ8" s="356"/>
      <c r="FR8" s="356"/>
      <c r="FS8" s="356"/>
      <c r="FT8" s="356"/>
      <c r="FU8" s="356"/>
      <c r="FV8" s="356"/>
      <c r="FW8" s="356"/>
      <c r="FX8" s="356"/>
      <c r="FY8" s="356"/>
      <c r="FZ8" s="356"/>
      <c r="GA8" s="356"/>
      <c r="GB8" s="356"/>
      <c r="GC8" s="356"/>
      <c r="GD8" s="356"/>
      <c r="GE8" s="356"/>
      <c r="GF8" s="356"/>
      <c r="GG8" s="356"/>
      <c r="GH8" s="356"/>
      <c r="GI8" s="356"/>
      <c r="GJ8" s="356"/>
      <c r="GK8" s="356"/>
      <c r="GL8" s="356"/>
      <c r="GM8" s="356"/>
      <c r="GN8" s="356"/>
      <c r="GO8" s="356"/>
      <c r="GP8" s="356"/>
      <c r="GQ8" s="356"/>
      <c r="GR8" s="356"/>
      <c r="GS8" s="356"/>
      <c r="GT8" s="356"/>
      <c r="GU8" s="356"/>
      <c r="GV8" s="356"/>
      <c r="GW8" s="356"/>
      <c r="GX8" s="356"/>
      <c r="GY8" s="356"/>
      <c r="GZ8" s="356"/>
      <c r="HA8" s="356"/>
      <c r="HB8" s="356"/>
      <c r="HC8" s="356"/>
      <c r="HD8" s="356"/>
      <c r="HE8" s="356"/>
      <c r="HF8" s="356"/>
      <c r="HG8" s="356"/>
      <c r="HH8" s="356"/>
      <c r="HI8" s="356"/>
      <c r="HJ8" s="356"/>
      <c r="HK8" s="356"/>
      <c r="HL8" s="356"/>
      <c r="HM8" s="356"/>
      <c r="HN8" s="356"/>
      <c r="HO8" s="356"/>
      <c r="HP8" s="356"/>
      <c r="HQ8" s="356"/>
      <c r="HR8" s="356"/>
      <c r="HS8" s="356"/>
      <c r="HT8" s="356"/>
      <c r="HU8" s="356"/>
      <c r="HV8" s="356"/>
      <c r="HW8" s="356"/>
      <c r="HX8" s="356"/>
      <c r="HY8" s="356"/>
      <c r="HZ8" s="356"/>
      <c r="IA8" s="356"/>
      <c r="IB8" s="356"/>
      <c r="IC8" s="356"/>
    </row>
    <row r="9" ht="23.25" customHeight="1" spans="1:9">
      <c r="A9" s="99"/>
      <c r="B9" s="99"/>
      <c r="C9" s="99"/>
      <c r="D9" s="99" t="s">
        <v>93</v>
      </c>
      <c r="E9" s="119" t="s">
        <v>94</v>
      </c>
      <c r="F9" s="120">
        <v>8844044</v>
      </c>
      <c r="G9" s="120">
        <v>8844044</v>
      </c>
      <c r="H9" s="121">
        <v>1994266</v>
      </c>
      <c r="I9" s="121">
        <v>6849778</v>
      </c>
    </row>
    <row r="10" ht="23.25" customHeight="1" spans="1:9">
      <c r="A10" s="99" t="s">
        <v>107</v>
      </c>
      <c r="B10" s="99" t="s">
        <v>108</v>
      </c>
      <c r="C10" s="99" t="s">
        <v>109</v>
      </c>
      <c r="D10" s="99" t="s">
        <v>129</v>
      </c>
      <c r="E10" s="119" t="s">
        <v>130</v>
      </c>
      <c r="F10" s="122">
        <v>768396</v>
      </c>
      <c r="G10" s="120">
        <f>H10+I10+J10</f>
        <v>768396</v>
      </c>
      <c r="H10" s="121">
        <v>768396</v>
      </c>
      <c r="I10" s="121">
        <v>0</v>
      </c>
    </row>
    <row r="11" ht="23.25" customHeight="1" spans="1:9">
      <c r="A11" s="99" t="s">
        <v>107</v>
      </c>
      <c r="B11" s="99" t="s">
        <v>108</v>
      </c>
      <c r="C11" s="99" t="s">
        <v>109</v>
      </c>
      <c r="D11" s="99" t="s">
        <v>129</v>
      </c>
      <c r="E11" s="119" t="s">
        <v>130</v>
      </c>
      <c r="F11" s="122">
        <v>99542</v>
      </c>
      <c r="G11" s="120">
        <f t="shared" ref="G11:G44" si="0">H11+I11+J11</f>
        <v>99542</v>
      </c>
      <c r="H11" s="121">
        <v>99542</v>
      </c>
      <c r="I11" s="121">
        <v>0</v>
      </c>
    </row>
    <row r="12" ht="23.25" customHeight="1" spans="1:9">
      <c r="A12" s="99" t="s">
        <v>107</v>
      </c>
      <c r="B12" s="99" t="s">
        <v>108</v>
      </c>
      <c r="C12" s="99" t="s">
        <v>109</v>
      </c>
      <c r="D12" s="99" t="s">
        <v>129</v>
      </c>
      <c r="E12" s="119" t="s">
        <v>130</v>
      </c>
      <c r="F12" s="122">
        <v>18664</v>
      </c>
      <c r="G12" s="120">
        <f t="shared" si="0"/>
        <v>18664</v>
      </c>
      <c r="H12" s="121">
        <v>18664</v>
      </c>
      <c r="I12" s="121">
        <v>0</v>
      </c>
    </row>
    <row r="13" ht="23.25" customHeight="1" spans="1:9">
      <c r="A13" s="99" t="s">
        <v>107</v>
      </c>
      <c r="B13" s="99" t="s">
        <v>108</v>
      </c>
      <c r="C13" s="99" t="s">
        <v>109</v>
      </c>
      <c r="D13" s="99" t="s">
        <v>129</v>
      </c>
      <c r="E13" s="119" t="s">
        <v>130</v>
      </c>
      <c r="F13" s="122">
        <v>248861</v>
      </c>
      <c r="G13" s="120">
        <f t="shared" si="0"/>
        <v>248861</v>
      </c>
      <c r="H13" s="121">
        <v>248861</v>
      </c>
      <c r="I13" s="121">
        <v>0</v>
      </c>
    </row>
    <row r="14" ht="23.25" customHeight="1" spans="1:9">
      <c r="A14" s="99" t="s">
        <v>107</v>
      </c>
      <c r="B14" s="99" t="s">
        <v>108</v>
      </c>
      <c r="C14" s="99" t="s">
        <v>109</v>
      </c>
      <c r="D14" s="99" t="s">
        <v>129</v>
      </c>
      <c r="E14" s="119" t="s">
        <v>130</v>
      </c>
      <c r="F14" s="122">
        <v>87104</v>
      </c>
      <c r="G14" s="120">
        <f t="shared" si="0"/>
        <v>87104</v>
      </c>
      <c r="H14" s="121">
        <v>87104</v>
      </c>
      <c r="I14" s="121">
        <v>0</v>
      </c>
    </row>
    <row r="15" ht="23.25" customHeight="1" spans="1:9">
      <c r="A15" s="99" t="s">
        <v>107</v>
      </c>
      <c r="B15" s="99" t="s">
        <v>108</v>
      </c>
      <c r="C15" s="99" t="s">
        <v>109</v>
      </c>
      <c r="D15" s="99" t="s">
        <v>129</v>
      </c>
      <c r="E15" s="119" t="s">
        <v>130</v>
      </c>
      <c r="F15" s="122">
        <v>8076</v>
      </c>
      <c r="G15" s="120">
        <f t="shared" si="0"/>
        <v>8076</v>
      </c>
      <c r="H15" s="121">
        <v>8076</v>
      </c>
      <c r="I15" s="121">
        <v>0</v>
      </c>
    </row>
    <row r="16" ht="23.25" customHeight="1" spans="1:9">
      <c r="A16" s="99" t="s">
        <v>107</v>
      </c>
      <c r="B16" s="99" t="s">
        <v>108</v>
      </c>
      <c r="C16" s="99" t="s">
        <v>109</v>
      </c>
      <c r="D16" s="99" t="s">
        <v>129</v>
      </c>
      <c r="E16" s="119" t="s">
        <v>130</v>
      </c>
      <c r="F16" s="122">
        <v>100000</v>
      </c>
      <c r="G16" s="120">
        <f t="shared" si="0"/>
        <v>100000</v>
      </c>
      <c r="H16" s="121">
        <v>100000</v>
      </c>
      <c r="I16" s="121">
        <v>0</v>
      </c>
    </row>
    <row r="17" ht="23.25" customHeight="1" spans="1:9">
      <c r="A17" s="99" t="s">
        <v>107</v>
      </c>
      <c r="B17" s="99" t="s">
        <v>108</v>
      </c>
      <c r="C17" s="99" t="s">
        <v>109</v>
      </c>
      <c r="D17" s="99" t="s">
        <v>129</v>
      </c>
      <c r="E17" s="119" t="s">
        <v>130</v>
      </c>
      <c r="F17" s="122">
        <v>456234</v>
      </c>
      <c r="G17" s="120">
        <f t="shared" si="0"/>
        <v>456234</v>
      </c>
      <c r="H17" s="121">
        <v>456234</v>
      </c>
      <c r="I17" s="121">
        <v>0</v>
      </c>
    </row>
    <row r="18" ht="23.25" customHeight="1" spans="1:9">
      <c r="A18" s="99" t="s">
        <v>107</v>
      </c>
      <c r="B18" s="99" t="s">
        <v>108</v>
      </c>
      <c r="C18" s="99" t="s">
        <v>109</v>
      </c>
      <c r="D18" s="99" t="s">
        <v>129</v>
      </c>
      <c r="E18" s="119" t="s">
        <v>130</v>
      </c>
      <c r="F18" s="122">
        <v>5377</v>
      </c>
      <c r="G18" s="120">
        <f t="shared" si="0"/>
        <v>5377</v>
      </c>
      <c r="H18" s="121">
        <v>5377</v>
      </c>
      <c r="I18" s="121">
        <v>0</v>
      </c>
    </row>
    <row r="19" ht="23.25" customHeight="1" spans="1:9">
      <c r="A19" s="99" t="s">
        <v>107</v>
      </c>
      <c r="B19" s="99" t="s">
        <v>108</v>
      </c>
      <c r="C19" s="99" t="s">
        <v>109</v>
      </c>
      <c r="D19" s="99" t="s">
        <v>129</v>
      </c>
      <c r="E19" s="119" t="s">
        <v>130</v>
      </c>
      <c r="F19" s="122">
        <v>15369</v>
      </c>
      <c r="G19" s="120">
        <f t="shared" si="0"/>
        <v>15369</v>
      </c>
      <c r="H19" s="121">
        <v>15369</v>
      </c>
      <c r="I19" s="121">
        <v>0</v>
      </c>
    </row>
    <row r="20" ht="23.25" customHeight="1" spans="1:9">
      <c r="A20" s="99" t="s">
        <v>107</v>
      </c>
      <c r="B20" s="99" t="s">
        <v>108</v>
      </c>
      <c r="C20" s="99" t="s">
        <v>109</v>
      </c>
      <c r="D20" s="99" t="s">
        <v>129</v>
      </c>
      <c r="E20" s="119" t="s">
        <v>130</v>
      </c>
      <c r="F20" s="122">
        <v>60000</v>
      </c>
      <c r="G20" s="120">
        <f t="shared" si="0"/>
        <v>60000</v>
      </c>
      <c r="H20" s="121">
        <v>0</v>
      </c>
      <c r="I20" s="121">
        <v>60000</v>
      </c>
    </row>
    <row r="21" ht="23.25" customHeight="1" spans="1:9">
      <c r="A21" s="99" t="s">
        <v>107</v>
      </c>
      <c r="B21" s="99" t="s">
        <v>108</v>
      </c>
      <c r="C21" s="99" t="s">
        <v>109</v>
      </c>
      <c r="D21" s="99" t="s">
        <v>129</v>
      </c>
      <c r="E21" s="119" t="s">
        <v>130</v>
      </c>
      <c r="F21" s="122">
        <v>44000</v>
      </c>
      <c r="G21" s="120">
        <f t="shared" si="0"/>
        <v>44000</v>
      </c>
      <c r="H21" s="121">
        <v>0</v>
      </c>
      <c r="I21" s="121">
        <v>44000</v>
      </c>
    </row>
    <row r="22" ht="23.25" customHeight="1" spans="1:9">
      <c r="A22" s="99" t="s">
        <v>107</v>
      </c>
      <c r="B22" s="99" t="s">
        <v>108</v>
      </c>
      <c r="C22" s="99" t="s">
        <v>109</v>
      </c>
      <c r="D22" s="99" t="s">
        <v>129</v>
      </c>
      <c r="E22" s="119" t="s">
        <v>130</v>
      </c>
      <c r="F22" s="122">
        <v>104889</v>
      </c>
      <c r="G22" s="120">
        <f t="shared" si="0"/>
        <v>104889</v>
      </c>
      <c r="H22" s="121">
        <v>0</v>
      </c>
      <c r="I22" s="121">
        <v>104889</v>
      </c>
    </row>
    <row r="23" ht="23.25" customHeight="1" spans="1:9">
      <c r="A23" s="99" t="s">
        <v>107</v>
      </c>
      <c r="B23" s="99" t="s">
        <v>108</v>
      </c>
      <c r="C23" s="99" t="s">
        <v>109</v>
      </c>
      <c r="D23" s="99" t="s">
        <v>129</v>
      </c>
      <c r="E23" s="119" t="s">
        <v>130</v>
      </c>
      <c r="F23" s="122">
        <v>24889</v>
      </c>
      <c r="G23" s="120">
        <f t="shared" si="0"/>
        <v>24889</v>
      </c>
      <c r="H23" s="121">
        <v>0</v>
      </c>
      <c r="I23" s="121">
        <v>24889</v>
      </c>
    </row>
    <row r="24" ht="23.25" customHeight="1" spans="1:9">
      <c r="A24" s="99" t="s">
        <v>107</v>
      </c>
      <c r="B24" s="99" t="s">
        <v>108</v>
      </c>
      <c r="C24" s="99" t="s">
        <v>109</v>
      </c>
      <c r="D24" s="99" t="s">
        <v>129</v>
      </c>
      <c r="E24" s="119" t="s">
        <v>130</v>
      </c>
      <c r="F24" s="122">
        <v>26000</v>
      </c>
      <c r="G24" s="120">
        <f t="shared" si="0"/>
        <v>26000</v>
      </c>
      <c r="H24" s="121">
        <v>0</v>
      </c>
      <c r="I24" s="121">
        <v>26000</v>
      </c>
    </row>
    <row r="25" customHeight="1" spans="1:9">
      <c r="A25" s="99" t="s">
        <v>107</v>
      </c>
      <c r="B25" s="99" t="s">
        <v>108</v>
      </c>
      <c r="C25" s="99" t="s">
        <v>109</v>
      </c>
      <c r="D25" s="99" t="s">
        <v>129</v>
      </c>
      <c r="E25" s="119" t="s">
        <v>130</v>
      </c>
      <c r="F25" s="122">
        <v>90000</v>
      </c>
      <c r="G25" s="120">
        <f t="shared" si="0"/>
        <v>90000</v>
      </c>
      <c r="H25" s="121">
        <v>0</v>
      </c>
      <c r="I25" s="121">
        <v>90000</v>
      </c>
    </row>
    <row r="26" customHeight="1" spans="1:9">
      <c r="A26" s="99" t="s">
        <v>107</v>
      </c>
      <c r="B26" s="99" t="s">
        <v>108</v>
      </c>
      <c r="C26" s="99" t="s">
        <v>109</v>
      </c>
      <c r="D26" s="99" t="s">
        <v>129</v>
      </c>
      <c r="E26" s="119" t="s">
        <v>130</v>
      </c>
      <c r="F26" s="122">
        <v>186643</v>
      </c>
      <c r="G26" s="120">
        <f t="shared" si="0"/>
        <v>186643</v>
      </c>
      <c r="H26" s="121">
        <v>186643</v>
      </c>
      <c r="I26" s="121">
        <v>0</v>
      </c>
    </row>
    <row r="27" customHeight="1" spans="1:9">
      <c r="A27" s="99" t="s">
        <v>107</v>
      </c>
      <c r="B27" s="99" t="s">
        <v>108</v>
      </c>
      <c r="C27" s="99" t="s">
        <v>131</v>
      </c>
      <c r="D27" s="99" t="s">
        <v>129</v>
      </c>
      <c r="E27" s="119" t="s">
        <v>132</v>
      </c>
      <c r="F27" s="122">
        <v>220000</v>
      </c>
      <c r="G27" s="120">
        <f t="shared" si="0"/>
        <v>220000</v>
      </c>
      <c r="H27" s="121">
        <v>0</v>
      </c>
      <c r="I27" s="121">
        <v>220000</v>
      </c>
    </row>
    <row r="28" customHeight="1" spans="1:9">
      <c r="A28" s="99" t="s">
        <v>107</v>
      </c>
      <c r="B28" s="99" t="s">
        <v>108</v>
      </c>
      <c r="C28" s="99" t="s">
        <v>131</v>
      </c>
      <c r="D28" s="99" t="s">
        <v>129</v>
      </c>
      <c r="E28" s="119" t="s">
        <v>132</v>
      </c>
      <c r="F28" s="122">
        <v>2060000</v>
      </c>
      <c r="G28" s="120">
        <f t="shared" si="0"/>
        <v>2060000</v>
      </c>
      <c r="H28" s="121">
        <v>0</v>
      </c>
      <c r="I28" s="121">
        <v>2060000</v>
      </c>
    </row>
    <row r="29" customHeight="1" spans="1:9">
      <c r="A29" s="99" t="s">
        <v>107</v>
      </c>
      <c r="B29" s="99" t="s">
        <v>108</v>
      </c>
      <c r="C29" s="99" t="s">
        <v>131</v>
      </c>
      <c r="D29" s="99" t="s">
        <v>129</v>
      </c>
      <c r="E29" s="119" t="s">
        <v>132</v>
      </c>
      <c r="F29" s="122">
        <v>180000</v>
      </c>
      <c r="G29" s="120">
        <f t="shared" si="0"/>
        <v>180000</v>
      </c>
      <c r="H29" s="121">
        <v>0</v>
      </c>
      <c r="I29" s="121">
        <v>180000</v>
      </c>
    </row>
    <row r="30" customHeight="1" spans="1:9">
      <c r="A30" s="99" t="s">
        <v>107</v>
      </c>
      <c r="B30" s="99" t="s">
        <v>108</v>
      </c>
      <c r="C30" s="99" t="s">
        <v>131</v>
      </c>
      <c r="D30" s="99" t="s">
        <v>129</v>
      </c>
      <c r="E30" s="119" t="s">
        <v>132</v>
      </c>
      <c r="F30" s="122">
        <v>500000</v>
      </c>
      <c r="G30" s="120">
        <f t="shared" si="0"/>
        <v>500000</v>
      </c>
      <c r="H30" s="121">
        <v>0</v>
      </c>
      <c r="I30" s="121">
        <v>500000</v>
      </c>
    </row>
    <row r="31" customHeight="1" spans="1:9">
      <c r="A31" s="99" t="s">
        <v>107</v>
      </c>
      <c r="B31" s="99" t="s">
        <v>108</v>
      </c>
      <c r="C31" s="99" t="s">
        <v>131</v>
      </c>
      <c r="D31" s="99" t="s">
        <v>129</v>
      </c>
      <c r="E31" s="119" t="s">
        <v>132</v>
      </c>
      <c r="F31" s="122">
        <v>200000</v>
      </c>
      <c r="G31" s="120">
        <f t="shared" si="0"/>
        <v>200000</v>
      </c>
      <c r="H31" s="121">
        <v>0</v>
      </c>
      <c r="I31" s="121">
        <v>200000</v>
      </c>
    </row>
    <row r="32" customHeight="1" spans="1:9">
      <c r="A32" s="99" t="s">
        <v>107</v>
      </c>
      <c r="B32" s="99" t="s">
        <v>108</v>
      </c>
      <c r="C32" s="99" t="s">
        <v>131</v>
      </c>
      <c r="D32" s="99" t="s">
        <v>129</v>
      </c>
      <c r="E32" s="119" t="s">
        <v>132</v>
      </c>
      <c r="F32" s="122">
        <v>150000</v>
      </c>
      <c r="G32" s="120">
        <f t="shared" si="0"/>
        <v>150000</v>
      </c>
      <c r="H32" s="121">
        <v>0</v>
      </c>
      <c r="I32" s="121">
        <v>150000</v>
      </c>
    </row>
    <row r="33" customHeight="1" spans="1:9">
      <c r="A33" s="99" t="s">
        <v>107</v>
      </c>
      <c r="B33" s="99" t="s">
        <v>108</v>
      </c>
      <c r="C33" s="99" t="s">
        <v>131</v>
      </c>
      <c r="D33" s="99" t="s">
        <v>129</v>
      </c>
      <c r="E33" s="119" t="s">
        <v>132</v>
      </c>
      <c r="F33" s="122">
        <v>30000</v>
      </c>
      <c r="G33" s="120">
        <f t="shared" si="0"/>
        <v>30000</v>
      </c>
      <c r="H33" s="121">
        <v>0</v>
      </c>
      <c r="I33" s="121">
        <v>30000</v>
      </c>
    </row>
    <row r="34" customHeight="1" spans="1:9">
      <c r="A34" s="99" t="s">
        <v>107</v>
      </c>
      <c r="B34" s="99" t="s">
        <v>108</v>
      </c>
      <c r="C34" s="99" t="s">
        <v>131</v>
      </c>
      <c r="D34" s="99" t="s">
        <v>129</v>
      </c>
      <c r="E34" s="119" t="s">
        <v>132</v>
      </c>
      <c r="F34" s="122">
        <v>1800000</v>
      </c>
      <c r="G34" s="120">
        <f t="shared" si="0"/>
        <v>1800000</v>
      </c>
      <c r="H34" s="121">
        <v>0</v>
      </c>
      <c r="I34" s="121">
        <v>1800000</v>
      </c>
    </row>
    <row r="35" customHeight="1" spans="1:9">
      <c r="A35" s="99" t="s">
        <v>107</v>
      </c>
      <c r="B35" s="99" t="s">
        <v>108</v>
      </c>
      <c r="C35" s="99" t="s">
        <v>131</v>
      </c>
      <c r="D35" s="99" t="s">
        <v>129</v>
      </c>
      <c r="E35" s="119" t="s">
        <v>132</v>
      </c>
      <c r="F35" s="122">
        <v>40000</v>
      </c>
      <c r="G35" s="120">
        <f t="shared" si="0"/>
        <v>40000</v>
      </c>
      <c r="H35" s="121">
        <v>0</v>
      </c>
      <c r="I35" s="121">
        <v>40000</v>
      </c>
    </row>
    <row r="36" customHeight="1" spans="1:9">
      <c r="A36" s="99" t="s">
        <v>107</v>
      </c>
      <c r="B36" s="99" t="s">
        <v>108</v>
      </c>
      <c r="C36" s="99" t="s">
        <v>131</v>
      </c>
      <c r="D36" s="99" t="s">
        <v>129</v>
      </c>
      <c r="E36" s="119" t="s">
        <v>132</v>
      </c>
      <c r="F36" s="122">
        <v>620000</v>
      </c>
      <c r="G36" s="120">
        <f t="shared" si="0"/>
        <v>620000</v>
      </c>
      <c r="H36" s="121">
        <v>0</v>
      </c>
      <c r="I36" s="121">
        <v>620000</v>
      </c>
    </row>
    <row r="37" customHeight="1" spans="1:9">
      <c r="A37" s="99" t="s">
        <v>107</v>
      </c>
      <c r="B37" s="99" t="s">
        <v>108</v>
      </c>
      <c r="C37" s="99" t="s">
        <v>131</v>
      </c>
      <c r="D37" s="99" t="s">
        <v>129</v>
      </c>
      <c r="E37" s="119" t="s">
        <v>132</v>
      </c>
      <c r="F37" s="122">
        <v>50000</v>
      </c>
      <c r="G37" s="120">
        <f t="shared" si="0"/>
        <v>50000</v>
      </c>
      <c r="H37" s="121">
        <v>0</v>
      </c>
      <c r="I37" s="121">
        <v>50000</v>
      </c>
    </row>
    <row r="38" customHeight="1" spans="1:9">
      <c r="A38" s="99" t="s">
        <v>107</v>
      </c>
      <c r="B38" s="99" t="s">
        <v>108</v>
      </c>
      <c r="C38" s="99" t="s">
        <v>131</v>
      </c>
      <c r="D38" s="99" t="s">
        <v>129</v>
      </c>
      <c r="E38" s="119" t="s">
        <v>132</v>
      </c>
      <c r="F38" s="122">
        <v>300000</v>
      </c>
      <c r="G38" s="120">
        <f t="shared" si="0"/>
        <v>300000</v>
      </c>
      <c r="H38" s="121">
        <v>0</v>
      </c>
      <c r="I38" s="121">
        <v>300000</v>
      </c>
    </row>
    <row r="39" customHeight="1" spans="1:9">
      <c r="A39" s="99" t="s">
        <v>107</v>
      </c>
      <c r="B39" s="99" t="s">
        <v>108</v>
      </c>
      <c r="C39" s="99" t="s">
        <v>131</v>
      </c>
      <c r="D39" s="99" t="s">
        <v>129</v>
      </c>
      <c r="E39" s="119" t="s">
        <v>132</v>
      </c>
      <c r="F39" s="122">
        <v>300000</v>
      </c>
      <c r="G39" s="120">
        <f t="shared" si="0"/>
        <v>300000</v>
      </c>
      <c r="H39" s="121">
        <v>0</v>
      </c>
      <c r="I39" s="121">
        <v>300000</v>
      </c>
    </row>
    <row r="40" customHeight="1" spans="1:9">
      <c r="A40" s="99" t="s">
        <v>107</v>
      </c>
      <c r="B40" s="99" t="s">
        <v>108</v>
      </c>
      <c r="C40" s="99" t="s">
        <v>131</v>
      </c>
      <c r="D40" s="99" t="s">
        <v>129</v>
      </c>
      <c r="E40" s="119" t="s">
        <v>132</v>
      </c>
      <c r="F40" s="122">
        <v>50000</v>
      </c>
      <c r="G40" s="120">
        <f t="shared" si="0"/>
        <v>50000</v>
      </c>
      <c r="H40" s="121">
        <v>0</v>
      </c>
      <c r="I40" s="121">
        <v>50000</v>
      </c>
    </row>
    <row r="41" customHeight="1" spans="1:9">
      <c r="A41" s="99"/>
      <c r="B41" s="99"/>
      <c r="C41" s="99"/>
      <c r="D41" s="99" t="s">
        <v>95</v>
      </c>
      <c r="E41" s="119" t="s">
        <v>96</v>
      </c>
      <c r="F41" s="122">
        <v>200000</v>
      </c>
      <c r="G41" s="120">
        <f t="shared" si="0"/>
        <v>200000</v>
      </c>
      <c r="H41" s="121">
        <v>200000</v>
      </c>
      <c r="I41" s="121">
        <v>0</v>
      </c>
    </row>
    <row r="42" customHeight="1" spans="1:9">
      <c r="A42" s="99" t="s">
        <v>107</v>
      </c>
      <c r="B42" s="99" t="s">
        <v>108</v>
      </c>
      <c r="C42" s="99" t="s">
        <v>131</v>
      </c>
      <c r="D42" s="99" t="s">
        <v>133</v>
      </c>
      <c r="E42" s="119" t="s">
        <v>132</v>
      </c>
      <c r="F42" s="122">
        <v>200000</v>
      </c>
      <c r="G42" s="120">
        <f t="shared" si="0"/>
        <v>200000</v>
      </c>
      <c r="H42" s="121">
        <v>200000</v>
      </c>
      <c r="I42" s="121">
        <v>0</v>
      </c>
    </row>
    <row r="43" customHeight="1" spans="1:9">
      <c r="A43" s="99"/>
      <c r="B43" s="99"/>
      <c r="C43" s="99"/>
      <c r="D43" s="99" t="s">
        <v>97</v>
      </c>
      <c r="E43" s="119" t="s">
        <v>98</v>
      </c>
      <c r="F43" s="122">
        <v>901381</v>
      </c>
      <c r="G43" s="120">
        <f t="shared" si="0"/>
        <v>901381</v>
      </c>
      <c r="H43" s="121">
        <v>901381</v>
      </c>
      <c r="I43" s="121">
        <v>0</v>
      </c>
    </row>
    <row r="44" customHeight="1" spans="1:9">
      <c r="A44" s="99" t="s">
        <v>107</v>
      </c>
      <c r="B44" s="99" t="s">
        <v>108</v>
      </c>
      <c r="C44" s="99" t="s">
        <v>109</v>
      </c>
      <c r="D44" s="99" t="s">
        <v>134</v>
      </c>
      <c r="E44" s="119" t="s">
        <v>130</v>
      </c>
      <c r="F44" s="122">
        <v>901381</v>
      </c>
      <c r="G44" s="120">
        <f t="shared" si="0"/>
        <v>901381</v>
      </c>
      <c r="H44" s="121">
        <v>901381</v>
      </c>
      <c r="I44" s="121">
        <v>0</v>
      </c>
    </row>
  </sheetData>
  <sheetProtection formatCells="0" formatColumns="0" formatRows="0"/>
  <mergeCells count="10">
    <mergeCell ref="B2:I2"/>
    <mergeCell ref="A5:A6"/>
    <mergeCell ref="B5:B6"/>
    <mergeCell ref="C5:C6"/>
    <mergeCell ref="D4:D6"/>
    <mergeCell ref="E4:E6"/>
    <mergeCell ref="F5:F6"/>
    <mergeCell ref="G5:G6"/>
    <mergeCell ref="H5:H6"/>
    <mergeCell ref="I5:I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4"/>
  <sheetViews>
    <sheetView showGridLines="0" showZeros="0" topLeftCell="H1" workbookViewId="0">
      <selection activeCell="Y11" sqref="Y11"/>
    </sheetView>
  </sheetViews>
  <sheetFormatPr defaultColWidth="6.75" defaultRowHeight="23.1" customHeight="1"/>
  <cols>
    <col min="1" max="3" width="3.625" style="306" customWidth="1"/>
    <col min="4" max="4" width="7.25" style="306" customWidth="1"/>
    <col min="5" max="5" width="19.5" style="306" customWidth="1"/>
    <col min="6" max="6" width="10.625" style="306" customWidth="1"/>
    <col min="7" max="7" width="10.25" style="306" customWidth="1"/>
    <col min="8" max="8" width="9" style="306" customWidth="1"/>
    <col min="9" max="11" width="7.5" style="306" customWidth="1"/>
    <col min="12" max="12" width="9.625" style="307" customWidth="1"/>
    <col min="13" max="13" width="10.125" style="306" customWidth="1"/>
    <col min="14" max="14" width="9" style="306" customWidth="1"/>
    <col min="15" max="15" width="11.125" style="306" customWidth="1"/>
    <col min="16" max="21" width="7.5" style="306" customWidth="1"/>
    <col min="22" max="23" width="8.125" style="306" customWidth="1"/>
    <col min="24" max="24" width="10.75" style="306" customWidth="1"/>
    <col min="25" max="25" width="7.5" style="306" customWidth="1"/>
    <col min="26" max="26" width="6.75" style="306"/>
    <col min="27" max="27" width="11" style="306" customWidth="1"/>
    <col min="28" max="16384" width="6.75" style="306"/>
  </cols>
  <sheetData>
    <row r="1" customHeight="1" spans="2:26">
      <c r="B1" s="308"/>
      <c r="C1" s="308"/>
      <c r="D1" s="308"/>
      <c r="E1" s="308"/>
      <c r="F1" s="308"/>
      <c r="G1" s="308"/>
      <c r="H1" s="308"/>
      <c r="I1" s="308"/>
      <c r="J1" s="308"/>
      <c r="K1" s="308"/>
      <c r="M1" s="308"/>
      <c r="N1" s="308"/>
      <c r="O1" s="308"/>
      <c r="P1" s="308"/>
      <c r="Q1" s="308"/>
      <c r="R1" s="308"/>
      <c r="S1" s="308"/>
      <c r="T1" s="308"/>
      <c r="U1" s="308"/>
      <c r="Y1" s="330" t="s">
        <v>245</v>
      </c>
      <c r="Z1" s="331"/>
    </row>
    <row r="2" customHeight="1" spans="1:25">
      <c r="A2" s="309" t="s">
        <v>246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</row>
    <row r="3" customHeight="1" spans="1:26">
      <c r="A3" s="310"/>
      <c r="B3" s="310"/>
      <c r="C3" s="310"/>
      <c r="D3" s="311"/>
      <c r="E3" s="311"/>
      <c r="F3" s="311"/>
      <c r="G3" s="311"/>
      <c r="H3" s="311"/>
      <c r="I3" s="311"/>
      <c r="J3" s="311"/>
      <c r="K3" s="311"/>
      <c r="M3" s="311"/>
      <c r="N3" s="311"/>
      <c r="O3" s="311"/>
      <c r="P3" s="311"/>
      <c r="Q3" s="311"/>
      <c r="R3" s="311"/>
      <c r="S3" s="311"/>
      <c r="T3" s="311"/>
      <c r="U3" s="311"/>
      <c r="X3" s="325" t="s">
        <v>77</v>
      </c>
      <c r="Y3" s="332"/>
      <c r="Z3" s="333"/>
    </row>
    <row r="4" ht="27" customHeight="1" spans="1:27">
      <c r="A4" s="312" t="s">
        <v>101</v>
      </c>
      <c r="B4" s="312"/>
      <c r="C4" s="312"/>
      <c r="D4" s="313" t="s">
        <v>78</v>
      </c>
      <c r="E4" s="313" t="s">
        <v>102</v>
      </c>
      <c r="F4" s="313" t="s">
        <v>103</v>
      </c>
      <c r="G4" s="314" t="s">
        <v>155</v>
      </c>
      <c r="H4" s="315"/>
      <c r="I4" s="315"/>
      <c r="J4" s="315"/>
      <c r="K4" s="315"/>
      <c r="L4" s="315"/>
      <c r="M4" s="318"/>
      <c r="N4" s="319" t="s">
        <v>156</v>
      </c>
      <c r="O4" s="319"/>
      <c r="P4" s="319"/>
      <c r="Q4" s="319"/>
      <c r="R4" s="319"/>
      <c r="S4" s="319"/>
      <c r="T4" s="319"/>
      <c r="U4" s="319"/>
      <c r="V4" s="319"/>
      <c r="W4" s="326" t="s">
        <v>157</v>
      </c>
      <c r="X4" s="313" t="s">
        <v>158</v>
      </c>
      <c r="Y4" s="313"/>
      <c r="Z4" s="313"/>
      <c r="AA4" s="313"/>
    </row>
    <row r="5" ht="27" customHeight="1" spans="1:27">
      <c r="A5" s="313" t="s">
        <v>104</v>
      </c>
      <c r="B5" s="313" t="s">
        <v>105</v>
      </c>
      <c r="C5" s="313" t="s">
        <v>106</v>
      </c>
      <c r="D5" s="313"/>
      <c r="E5" s="313"/>
      <c r="F5" s="313"/>
      <c r="G5" s="313" t="s">
        <v>80</v>
      </c>
      <c r="H5" s="313" t="s">
        <v>159</v>
      </c>
      <c r="I5" s="313" t="s">
        <v>160</v>
      </c>
      <c r="J5" s="313" t="s">
        <v>161</v>
      </c>
      <c r="K5" s="320" t="s">
        <v>162</v>
      </c>
      <c r="L5" s="321" t="s">
        <v>163</v>
      </c>
      <c r="M5" s="313" t="s">
        <v>164</v>
      </c>
      <c r="N5" s="313" t="s">
        <v>80</v>
      </c>
      <c r="O5" s="313" t="s">
        <v>165</v>
      </c>
      <c r="P5" s="313" t="s">
        <v>166</v>
      </c>
      <c r="Q5" s="313" t="s">
        <v>167</v>
      </c>
      <c r="R5" s="327" t="s">
        <v>168</v>
      </c>
      <c r="S5" s="320" t="s">
        <v>169</v>
      </c>
      <c r="T5" s="313" t="s">
        <v>170</v>
      </c>
      <c r="U5" s="313" t="s">
        <v>171</v>
      </c>
      <c r="V5" s="313" t="s">
        <v>172</v>
      </c>
      <c r="W5" s="328"/>
      <c r="X5" s="313" t="s">
        <v>80</v>
      </c>
      <c r="Y5" s="313" t="s">
        <v>173</v>
      </c>
      <c r="Z5" s="313" t="s">
        <v>174</v>
      </c>
      <c r="AA5" s="313" t="s">
        <v>158</v>
      </c>
    </row>
    <row r="6" ht="27" customHeight="1" spans="1:27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20"/>
      <c r="L6" s="322"/>
      <c r="M6" s="313"/>
      <c r="N6" s="313"/>
      <c r="O6" s="313"/>
      <c r="P6" s="313"/>
      <c r="Q6" s="313"/>
      <c r="R6" s="291"/>
      <c r="S6" s="320"/>
      <c r="T6" s="313"/>
      <c r="U6" s="313"/>
      <c r="V6" s="313"/>
      <c r="W6" s="322"/>
      <c r="X6" s="313"/>
      <c r="Y6" s="313"/>
      <c r="Z6" s="313"/>
      <c r="AA6" s="313"/>
    </row>
    <row r="7" customHeight="1" spans="1:27">
      <c r="A7" s="312" t="s">
        <v>92</v>
      </c>
      <c r="B7" s="312" t="s">
        <v>92</v>
      </c>
      <c r="C7" s="312" t="s">
        <v>92</v>
      </c>
      <c r="D7" s="312" t="s">
        <v>92</v>
      </c>
      <c r="E7" s="312" t="s">
        <v>92</v>
      </c>
      <c r="F7" s="312">
        <v>1</v>
      </c>
      <c r="G7" s="312">
        <v>2</v>
      </c>
      <c r="H7" s="312">
        <v>3</v>
      </c>
      <c r="I7" s="312">
        <v>4</v>
      </c>
      <c r="J7" s="312">
        <v>5</v>
      </c>
      <c r="K7" s="312">
        <v>6</v>
      </c>
      <c r="L7" s="312"/>
      <c r="M7" s="312">
        <v>7</v>
      </c>
      <c r="N7" s="312">
        <v>8</v>
      </c>
      <c r="O7" s="312">
        <v>9</v>
      </c>
      <c r="P7" s="312">
        <v>10</v>
      </c>
      <c r="Q7" s="312">
        <v>11</v>
      </c>
      <c r="R7" s="312"/>
      <c r="S7" s="312">
        <v>12</v>
      </c>
      <c r="T7" s="312">
        <v>13</v>
      </c>
      <c r="U7" s="312">
        <v>14</v>
      </c>
      <c r="V7" s="312">
        <v>15</v>
      </c>
      <c r="W7" s="312">
        <v>16</v>
      </c>
      <c r="X7" s="312">
        <v>17</v>
      </c>
      <c r="Y7" s="312">
        <v>18</v>
      </c>
      <c r="Z7" s="312">
        <v>19</v>
      </c>
      <c r="AA7" s="312">
        <v>20</v>
      </c>
    </row>
    <row r="8" s="305" customFormat="1" ht="26.25" customHeight="1" spans="1:254">
      <c r="A8" s="79"/>
      <c r="B8" s="79"/>
      <c r="C8" s="79"/>
      <c r="D8" s="79"/>
      <c r="E8" s="300" t="s">
        <v>80</v>
      </c>
      <c r="F8" s="301">
        <f>G8+N8+W8+X8</f>
        <v>3095647</v>
      </c>
      <c r="G8" s="301">
        <f>SUM(H8:M8)</f>
        <v>1324630</v>
      </c>
      <c r="H8" s="316">
        <v>768396</v>
      </c>
      <c r="I8" s="301"/>
      <c r="J8" s="301"/>
      <c r="K8" s="301"/>
      <c r="L8" s="316">
        <v>100000</v>
      </c>
      <c r="M8" s="304">
        <v>456234</v>
      </c>
      <c r="N8" s="301">
        <f>SUM(O8:V8)</f>
        <v>482993</v>
      </c>
      <c r="O8" s="301">
        <v>348403</v>
      </c>
      <c r="P8" s="304">
        <v>87104</v>
      </c>
      <c r="Q8" s="301"/>
      <c r="R8" s="316">
        <v>15369</v>
      </c>
      <c r="S8" s="304">
        <v>5377</v>
      </c>
      <c r="T8" s="329">
        <v>8076</v>
      </c>
      <c r="U8" s="304">
        <v>18664</v>
      </c>
      <c r="V8" s="301"/>
      <c r="W8" s="329">
        <v>186643</v>
      </c>
      <c r="X8" s="301">
        <f>SUM(Y8:AA8)</f>
        <v>1101381</v>
      </c>
      <c r="Y8" s="301"/>
      <c r="Z8" s="301"/>
      <c r="AA8" s="304">
        <v>1101381</v>
      </c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334"/>
      <c r="CX8" s="334"/>
      <c r="CY8" s="334"/>
      <c r="CZ8" s="334"/>
      <c r="DA8" s="334"/>
      <c r="DB8" s="334"/>
      <c r="DC8" s="334"/>
      <c r="DD8" s="334"/>
      <c r="DE8" s="334"/>
      <c r="DF8" s="334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34"/>
      <c r="DY8" s="334"/>
      <c r="DZ8" s="334"/>
      <c r="EA8" s="334"/>
      <c r="EB8" s="334"/>
      <c r="EC8" s="334"/>
      <c r="ED8" s="334"/>
      <c r="EE8" s="334"/>
      <c r="EF8" s="334"/>
      <c r="EG8" s="334"/>
      <c r="EH8" s="334"/>
      <c r="EI8" s="334"/>
      <c r="EJ8" s="334"/>
      <c r="EK8" s="334"/>
      <c r="EL8" s="334"/>
      <c r="EM8" s="334"/>
      <c r="EN8" s="334"/>
      <c r="EO8" s="334"/>
      <c r="EP8" s="334"/>
      <c r="EQ8" s="334"/>
      <c r="ER8" s="334"/>
      <c r="ES8" s="334"/>
      <c r="ET8" s="334"/>
      <c r="EU8" s="334"/>
      <c r="EV8" s="334"/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4"/>
      <c r="FL8" s="334"/>
      <c r="FM8" s="334"/>
      <c r="FN8" s="334"/>
      <c r="FO8" s="334"/>
      <c r="FP8" s="334"/>
      <c r="FQ8" s="334"/>
      <c r="FR8" s="334"/>
      <c r="FS8" s="334"/>
      <c r="FT8" s="334"/>
      <c r="FU8" s="334"/>
      <c r="FV8" s="334"/>
      <c r="FW8" s="334"/>
      <c r="FX8" s="334"/>
      <c r="FY8" s="334"/>
      <c r="FZ8" s="334"/>
      <c r="GA8" s="334"/>
      <c r="GB8" s="334"/>
      <c r="GC8" s="334"/>
      <c r="GD8" s="334"/>
      <c r="GE8" s="334"/>
      <c r="GF8" s="334"/>
      <c r="GG8" s="334"/>
      <c r="GH8" s="334"/>
      <c r="GI8" s="334"/>
      <c r="GJ8" s="334"/>
      <c r="GK8" s="334"/>
      <c r="GL8" s="334"/>
      <c r="GM8" s="334"/>
      <c r="GN8" s="334"/>
      <c r="GO8" s="334"/>
      <c r="GP8" s="334"/>
      <c r="GQ8" s="334"/>
      <c r="GR8" s="334"/>
      <c r="GS8" s="334"/>
      <c r="GT8" s="334"/>
      <c r="GU8" s="334"/>
      <c r="GV8" s="334"/>
      <c r="GW8" s="334"/>
      <c r="GX8" s="334"/>
      <c r="GY8" s="334"/>
      <c r="GZ8" s="334"/>
      <c r="HA8" s="334"/>
      <c r="HB8" s="334"/>
      <c r="HC8" s="334"/>
      <c r="HD8" s="334"/>
      <c r="HE8" s="334"/>
      <c r="HF8" s="334"/>
      <c r="HG8" s="334"/>
      <c r="HH8" s="334"/>
      <c r="HI8" s="334"/>
      <c r="HJ8" s="334"/>
      <c r="HK8" s="334"/>
      <c r="HL8" s="334"/>
      <c r="HM8" s="334"/>
      <c r="HN8" s="334"/>
      <c r="HO8" s="334"/>
      <c r="HP8" s="334"/>
      <c r="HQ8" s="334"/>
      <c r="HR8" s="334"/>
      <c r="HS8" s="334"/>
      <c r="HT8" s="334"/>
      <c r="HU8" s="334"/>
      <c r="HV8" s="334"/>
      <c r="HW8" s="334"/>
      <c r="HX8" s="334"/>
      <c r="HY8" s="334"/>
      <c r="HZ8" s="334"/>
      <c r="IA8" s="334"/>
      <c r="IB8" s="334"/>
      <c r="IC8" s="334"/>
      <c r="ID8" s="334"/>
      <c r="IE8" s="334"/>
      <c r="IF8" s="334"/>
      <c r="IG8" s="334"/>
      <c r="IH8" s="334"/>
      <c r="II8" s="334"/>
      <c r="IJ8" s="334"/>
      <c r="IK8" s="334"/>
      <c r="IL8" s="334"/>
      <c r="IM8" s="334"/>
      <c r="IN8" s="334"/>
      <c r="IO8" s="334"/>
      <c r="IP8" s="334"/>
      <c r="IQ8" s="334"/>
      <c r="IR8" s="334"/>
      <c r="IS8" s="334"/>
      <c r="IT8" s="334"/>
    </row>
    <row r="9" ht="26.25" customHeight="1" spans="1:27">
      <c r="A9" s="79"/>
      <c r="B9" s="79"/>
      <c r="C9" s="79"/>
      <c r="D9" s="79" t="s">
        <v>93</v>
      </c>
      <c r="E9" s="300" t="s">
        <v>94</v>
      </c>
      <c r="F9" s="301">
        <f t="shared" ref="F9:F24" si="0">G9+N9+W9+X9</f>
        <v>1994266</v>
      </c>
      <c r="G9" s="301">
        <f t="shared" ref="G9:G24" si="1">SUM(H9:M9)</f>
        <v>1324630</v>
      </c>
      <c r="H9" s="316">
        <v>768396</v>
      </c>
      <c r="I9" s="301"/>
      <c r="J9" s="301"/>
      <c r="K9" s="301"/>
      <c r="L9" s="316">
        <v>100000</v>
      </c>
      <c r="M9" s="304">
        <v>456234</v>
      </c>
      <c r="N9" s="301">
        <f t="shared" ref="N9:N24" si="2">SUM(O9:V9)</f>
        <v>482993</v>
      </c>
      <c r="O9" s="301">
        <v>348403</v>
      </c>
      <c r="P9" s="304">
        <v>87104</v>
      </c>
      <c r="Q9" s="301"/>
      <c r="R9" s="316">
        <v>15369</v>
      </c>
      <c r="S9" s="304">
        <v>5377</v>
      </c>
      <c r="T9" s="329">
        <v>8076</v>
      </c>
      <c r="U9" s="304">
        <v>18664</v>
      </c>
      <c r="V9" s="301"/>
      <c r="W9" s="329">
        <v>186643</v>
      </c>
      <c r="X9" s="301">
        <f t="shared" ref="X9:X24" si="3">SUM(Y9:AA9)</f>
        <v>0</v>
      </c>
      <c r="Y9" s="301"/>
      <c r="Z9" s="301"/>
      <c r="AA9" s="304">
        <v>0</v>
      </c>
    </row>
    <row r="10" ht="26.25" customHeight="1" spans="1:27">
      <c r="A10" s="79" t="s">
        <v>107</v>
      </c>
      <c r="B10" s="79" t="s">
        <v>108</v>
      </c>
      <c r="C10" s="79" t="s">
        <v>109</v>
      </c>
      <c r="D10" s="79" t="s">
        <v>129</v>
      </c>
      <c r="E10" s="300" t="s">
        <v>130</v>
      </c>
      <c r="F10" s="301">
        <f t="shared" si="0"/>
        <v>18664</v>
      </c>
      <c r="G10" s="301">
        <f t="shared" si="1"/>
        <v>0</v>
      </c>
      <c r="H10" s="316">
        <v>0</v>
      </c>
      <c r="I10" s="301"/>
      <c r="J10" s="301"/>
      <c r="K10" s="301"/>
      <c r="L10" s="316">
        <v>0</v>
      </c>
      <c r="M10" s="304">
        <v>0</v>
      </c>
      <c r="N10" s="301">
        <f t="shared" si="2"/>
        <v>18664</v>
      </c>
      <c r="O10" s="301">
        <v>0</v>
      </c>
      <c r="P10" s="304">
        <v>0</v>
      </c>
      <c r="Q10" s="301"/>
      <c r="R10" s="316">
        <v>0</v>
      </c>
      <c r="S10" s="304">
        <v>0</v>
      </c>
      <c r="T10" s="329">
        <v>0</v>
      </c>
      <c r="U10" s="304">
        <v>18664</v>
      </c>
      <c r="V10" s="301"/>
      <c r="W10" s="329">
        <v>0</v>
      </c>
      <c r="X10" s="301">
        <f t="shared" si="3"/>
        <v>0</v>
      </c>
      <c r="Y10" s="301"/>
      <c r="Z10" s="301"/>
      <c r="AA10" s="304">
        <v>0</v>
      </c>
    </row>
    <row r="11" ht="26.25" customHeight="1" spans="1:27">
      <c r="A11" s="79" t="s">
        <v>107</v>
      </c>
      <c r="B11" s="79" t="s">
        <v>108</v>
      </c>
      <c r="C11" s="79" t="s">
        <v>109</v>
      </c>
      <c r="D11" s="79" t="s">
        <v>129</v>
      </c>
      <c r="E11" s="300" t="s">
        <v>130</v>
      </c>
      <c r="F11" s="301">
        <f t="shared" si="0"/>
        <v>186643</v>
      </c>
      <c r="G11" s="301">
        <f t="shared" si="1"/>
        <v>0</v>
      </c>
      <c r="H11" s="316">
        <v>0</v>
      </c>
      <c r="I11" s="301"/>
      <c r="J11" s="301"/>
      <c r="K11" s="301"/>
      <c r="L11" s="316">
        <v>0</v>
      </c>
      <c r="M11" s="304">
        <v>0</v>
      </c>
      <c r="N11" s="301">
        <f t="shared" si="2"/>
        <v>0</v>
      </c>
      <c r="O11" s="301">
        <v>0</v>
      </c>
      <c r="P11" s="304">
        <v>0</v>
      </c>
      <c r="Q11" s="301"/>
      <c r="R11" s="316">
        <v>0</v>
      </c>
      <c r="S11" s="304">
        <v>0</v>
      </c>
      <c r="T11" s="329">
        <v>0</v>
      </c>
      <c r="U11" s="304">
        <v>0</v>
      </c>
      <c r="V11" s="301"/>
      <c r="W11" s="329">
        <v>186643</v>
      </c>
      <c r="X11" s="301">
        <f t="shared" si="3"/>
        <v>0</v>
      </c>
      <c r="Y11" s="301"/>
      <c r="Z11" s="301"/>
      <c r="AA11" s="304">
        <v>0</v>
      </c>
    </row>
    <row r="12" ht="26.25" customHeight="1" spans="1:27">
      <c r="A12" s="79" t="s">
        <v>107</v>
      </c>
      <c r="B12" s="79" t="s">
        <v>108</v>
      </c>
      <c r="C12" s="79" t="s">
        <v>109</v>
      </c>
      <c r="D12" s="79" t="s">
        <v>129</v>
      </c>
      <c r="E12" s="300" t="s">
        <v>130</v>
      </c>
      <c r="F12" s="301">
        <f t="shared" si="0"/>
        <v>99542</v>
      </c>
      <c r="G12" s="301">
        <f t="shared" si="1"/>
        <v>0</v>
      </c>
      <c r="H12" s="316">
        <v>0</v>
      </c>
      <c r="I12" s="301"/>
      <c r="J12" s="301"/>
      <c r="K12" s="301"/>
      <c r="L12" s="316">
        <v>0</v>
      </c>
      <c r="M12" s="304">
        <v>0</v>
      </c>
      <c r="N12" s="301">
        <f t="shared" si="2"/>
        <v>99542</v>
      </c>
      <c r="O12" s="301">
        <v>99542</v>
      </c>
      <c r="P12" s="304">
        <v>0</v>
      </c>
      <c r="Q12" s="301"/>
      <c r="R12" s="316">
        <v>0</v>
      </c>
      <c r="S12" s="304">
        <v>0</v>
      </c>
      <c r="T12" s="329">
        <v>0</v>
      </c>
      <c r="U12" s="304">
        <v>0</v>
      </c>
      <c r="V12" s="301"/>
      <c r="W12" s="329">
        <v>0</v>
      </c>
      <c r="X12" s="301">
        <f t="shared" si="3"/>
        <v>0</v>
      </c>
      <c r="Y12" s="301"/>
      <c r="Z12" s="301"/>
      <c r="AA12" s="304">
        <v>0</v>
      </c>
    </row>
    <row r="13" ht="26.25" customHeight="1" spans="1:27">
      <c r="A13" s="79" t="s">
        <v>107</v>
      </c>
      <c r="B13" s="79" t="s">
        <v>108</v>
      </c>
      <c r="C13" s="79" t="s">
        <v>109</v>
      </c>
      <c r="D13" s="79" t="s">
        <v>129</v>
      </c>
      <c r="E13" s="300" t="s">
        <v>130</v>
      </c>
      <c r="F13" s="301">
        <f t="shared" si="0"/>
        <v>87104</v>
      </c>
      <c r="G13" s="301">
        <f t="shared" si="1"/>
        <v>0</v>
      </c>
      <c r="H13" s="316">
        <v>0</v>
      </c>
      <c r="I13" s="301"/>
      <c r="J13" s="301"/>
      <c r="K13" s="301"/>
      <c r="L13" s="316">
        <v>0</v>
      </c>
      <c r="M13" s="304">
        <v>0</v>
      </c>
      <c r="N13" s="301">
        <f t="shared" si="2"/>
        <v>87104</v>
      </c>
      <c r="O13" s="301">
        <v>0</v>
      </c>
      <c r="P13" s="304">
        <v>87104</v>
      </c>
      <c r="Q13" s="301"/>
      <c r="R13" s="316">
        <v>0</v>
      </c>
      <c r="S13" s="304">
        <v>0</v>
      </c>
      <c r="T13" s="329">
        <v>0</v>
      </c>
      <c r="U13" s="304">
        <v>0</v>
      </c>
      <c r="V13" s="301"/>
      <c r="W13" s="329">
        <v>0</v>
      </c>
      <c r="X13" s="301">
        <f t="shared" si="3"/>
        <v>0</v>
      </c>
      <c r="Y13" s="301"/>
      <c r="Z13" s="301"/>
      <c r="AA13" s="304">
        <v>0</v>
      </c>
    </row>
    <row r="14" ht="26.25" customHeight="1" spans="1:27">
      <c r="A14" s="79" t="s">
        <v>107</v>
      </c>
      <c r="B14" s="79" t="s">
        <v>108</v>
      </c>
      <c r="C14" s="79" t="s">
        <v>109</v>
      </c>
      <c r="D14" s="79" t="s">
        <v>129</v>
      </c>
      <c r="E14" s="300" t="s">
        <v>130</v>
      </c>
      <c r="F14" s="301">
        <f t="shared" si="0"/>
        <v>15369</v>
      </c>
      <c r="G14" s="301">
        <f t="shared" si="1"/>
        <v>0</v>
      </c>
      <c r="H14" s="316">
        <v>0</v>
      </c>
      <c r="I14" s="301"/>
      <c r="J14" s="301"/>
      <c r="K14" s="301"/>
      <c r="L14" s="316">
        <v>0</v>
      </c>
      <c r="M14" s="304">
        <v>0</v>
      </c>
      <c r="N14" s="301">
        <f t="shared" si="2"/>
        <v>15369</v>
      </c>
      <c r="O14" s="301">
        <v>0</v>
      </c>
      <c r="P14" s="304">
        <v>0</v>
      </c>
      <c r="Q14" s="301"/>
      <c r="R14" s="316">
        <v>15369</v>
      </c>
      <c r="S14" s="304">
        <v>0</v>
      </c>
      <c r="T14" s="329">
        <v>0</v>
      </c>
      <c r="U14" s="304">
        <v>0</v>
      </c>
      <c r="V14" s="301"/>
      <c r="W14" s="329">
        <v>0</v>
      </c>
      <c r="X14" s="301">
        <f t="shared" si="3"/>
        <v>0</v>
      </c>
      <c r="Y14" s="301"/>
      <c r="Z14" s="301"/>
      <c r="AA14" s="304">
        <v>0</v>
      </c>
    </row>
    <row r="15" ht="26.25" customHeight="1" spans="1:27">
      <c r="A15" s="79" t="s">
        <v>107</v>
      </c>
      <c r="B15" s="79" t="s">
        <v>108</v>
      </c>
      <c r="C15" s="79" t="s">
        <v>109</v>
      </c>
      <c r="D15" s="79" t="s">
        <v>129</v>
      </c>
      <c r="E15" s="300" t="s">
        <v>130</v>
      </c>
      <c r="F15" s="301">
        <f t="shared" si="0"/>
        <v>5377</v>
      </c>
      <c r="G15" s="301">
        <f t="shared" si="1"/>
        <v>0</v>
      </c>
      <c r="H15" s="316">
        <v>0</v>
      </c>
      <c r="I15" s="301"/>
      <c r="J15" s="301"/>
      <c r="K15" s="301"/>
      <c r="L15" s="316">
        <v>0</v>
      </c>
      <c r="M15" s="304">
        <v>0</v>
      </c>
      <c r="N15" s="301">
        <f t="shared" si="2"/>
        <v>5377</v>
      </c>
      <c r="O15" s="301">
        <v>0</v>
      </c>
      <c r="P15" s="304">
        <v>0</v>
      </c>
      <c r="Q15" s="301"/>
      <c r="R15" s="316">
        <v>0</v>
      </c>
      <c r="S15" s="304">
        <v>5377</v>
      </c>
      <c r="T15" s="329">
        <v>0</v>
      </c>
      <c r="U15" s="304">
        <v>0</v>
      </c>
      <c r="V15" s="301"/>
      <c r="W15" s="329">
        <v>0</v>
      </c>
      <c r="X15" s="301">
        <f t="shared" si="3"/>
        <v>0</v>
      </c>
      <c r="Y15" s="301"/>
      <c r="Z15" s="301"/>
      <c r="AA15" s="304">
        <v>0</v>
      </c>
    </row>
    <row r="16" customHeight="1" spans="1:27">
      <c r="A16" s="79" t="s">
        <v>107</v>
      </c>
      <c r="B16" s="79" t="s">
        <v>108</v>
      </c>
      <c r="C16" s="79" t="s">
        <v>109</v>
      </c>
      <c r="D16" s="79" t="s">
        <v>129</v>
      </c>
      <c r="E16" s="300" t="s">
        <v>130</v>
      </c>
      <c r="F16" s="301">
        <f t="shared" si="0"/>
        <v>456234</v>
      </c>
      <c r="G16" s="301">
        <f t="shared" si="1"/>
        <v>456234</v>
      </c>
      <c r="H16" s="316">
        <v>0</v>
      </c>
      <c r="I16" s="317"/>
      <c r="J16" s="317"/>
      <c r="K16" s="317"/>
      <c r="L16" s="316">
        <v>0</v>
      </c>
      <c r="M16" s="304">
        <v>456234</v>
      </c>
      <c r="N16" s="301">
        <f t="shared" si="2"/>
        <v>0</v>
      </c>
      <c r="O16" s="323">
        <v>0</v>
      </c>
      <c r="P16" s="304">
        <v>0</v>
      </c>
      <c r="Q16" s="317"/>
      <c r="R16" s="316">
        <v>0</v>
      </c>
      <c r="S16" s="304">
        <v>0</v>
      </c>
      <c r="T16" s="329">
        <v>0</v>
      </c>
      <c r="U16" s="304">
        <v>0</v>
      </c>
      <c r="V16" s="317"/>
      <c r="W16" s="329">
        <v>0</v>
      </c>
      <c r="X16" s="301">
        <f t="shared" si="3"/>
        <v>0</v>
      </c>
      <c r="Y16" s="317"/>
      <c r="Z16" s="317"/>
      <c r="AA16" s="304">
        <v>0</v>
      </c>
    </row>
    <row r="17" customHeight="1" spans="1:27">
      <c r="A17" s="79" t="s">
        <v>107</v>
      </c>
      <c r="B17" s="79" t="s">
        <v>108</v>
      </c>
      <c r="C17" s="79" t="s">
        <v>109</v>
      </c>
      <c r="D17" s="79" t="s">
        <v>129</v>
      </c>
      <c r="E17" s="300" t="s">
        <v>130</v>
      </c>
      <c r="F17" s="301">
        <f t="shared" si="0"/>
        <v>768396</v>
      </c>
      <c r="G17" s="301">
        <f t="shared" si="1"/>
        <v>768396</v>
      </c>
      <c r="H17" s="316">
        <v>768396</v>
      </c>
      <c r="I17" s="317"/>
      <c r="J17" s="317"/>
      <c r="K17" s="317"/>
      <c r="L17" s="316">
        <v>0</v>
      </c>
      <c r="M17" s="304">
        <v>0</v>
      </c>
      <c r="N17" s="301">
        <f t="shared" si="2"/>
        <v>0</v>
      </c>
      <c r="O17" s="317">
        <v>0</v>
      </c>
      <c r="P17" s="304">
        <v>0</v>
      </c>
      <c r="Q17" s="317"/>
      <c r="R17" s="316">
        <v>0</v>
      </c>
      <c r="S17" s="304">
        <v>0</v>
      </c>
      <c r="T17" s="329">
        <v>0</v>
      </c>
      <c r="U17" s="304">
        <v>0</v>
      </c>
      <c r="V17" s="317"/>
      <c r="W17" s="329">
        <v>0</v>
      </c>
      <c r="X17" s="301">
        <f t="shared" si="3"/>
        <v>0</v>
      </c>
      <c r="Y17" s="317"/>
      <c r="Z17" s="317"/>
      <c r="AA17" s="304">
        <v>0</v>
      </c>
    </row>
    <row r="18" customHeight="1" spans="1:27">
      <c r="A18" s="79" t="s">
        <v>107</v>
      </c>
      <c r="B18" s="79" t="s">
        <v>108</v>
      </c>
      <c r="C18" s="79" t="s">
        <v>109</v>
      </c>
      <c r="D18" s="79" t="s">
        <v>129</v>
      </c>
      <c r="E18" s="300" t="s">
        <v>130</v>
      </c>
      <c r="F18" s="301">
        <f t="shared" si="0"/>
        <v>248861</v>
      </c>
      <c r="G18" s="301">
        <f t="shared" si="1"/>
        <v>0</v>
      </c>
      <c r="H18" s="317"/>
      <c r="I18" s="317"/>
      <c r="J18" s="317"/>
      <c r="K18" s="317"/>
      <c r="L18" s="316">
        <v>0</v>
      </c>
      <c r="M18" s="304">
        <v>0</v>
      </c>
      <c r="N18" s="301">
        <f t="shared" si="2"/>
        <v>248861</v>
      </c>
      <c r="O18" s="324">
        <v>248861</v>
      </c>
      <c r="P18" s="304">
        <v>0</v>
      </c>
      <c r="Q18" s="317"/>
      <c r="R18" s="316">
        <v>0</v>
      </c>
      <c r="S18" s="304">
        <v>0</v>
      </c>
      <c r="T18" s="329">
        <v>0</v>
      </c>
      <c r="U18" s="304">
        <v>0</v>
      </c>
      <c r="V18" s="317"/>
      <c r="W18" s="329">
        <v>0</v>
      </c>
      <c r="X18" s="301">
        <f t="shared" si="3"/>
        <v>0</v>
      </c>
      <c r="Y18" s="317"/>
      <c r="Z18" s="317"/>
      <c r="AA18" s="304">
        <v>0</v>
      </c>
    </row>
    <row r="19" customHeight="1" spans="1:27">
      <c r="A19" s="79" t="s">
        <v>107</v>
      </c>
      <c r="B19" s="79" t="s">
        <v>108</v>
      </c>
      <c r="C19" s="79" t="s">
        <v>109</v>
      </c>
      <c r="D19" s="79" t="s">
        <v>129</v>
      </c>
      <c r="E19" s="300" t="s">
        <v>130</v>
      </c>
      <c r="F19" s="301">
        <f t="shared" si="0"/>
        <v>100000</v>
      </c>
      <c r="G19" s="301">
        <f t="shared" si="1"/>
        <v>100000</v>
      </c>
      <c r="H19" s="317"/>
      <c r="I19" s="317"/>
      <c r="J19" s="317"/>
      <c r="K19" s="317"/>
      <c r="L19" s="316">
        <v>100000</v>
      </c>
      <c r="M19" s="304">
        <v>0</v>
      </c>
      <c r="N19" s="301">
        <f t="shared" si="2"/>
        <v>0</v>
      </c>
      <c r="O19" s="317">
        <v>0</v>
      </c>
      <c r="P19" s="304">
        <v>0</v>
      </c>
      <c r="Q19" s="317"/>
      <c r="R19" s="316">
        <v>0</v>
      </c>
      <c r="S19" s="304">
        <v>0</v>
      </c>
      <c r="T19" s="329">
        <v>0</v>
      </c>
      <c r="U19" s="304">
        <v>0</v>
      </c>
      <c r="V19" s="317"/>
      <c r="W19" s="329">
        <v>0</v>
      </c>
      <c r="X19" s="301">
        <f t="shared" si="3"/>
        <v>0</v>
      </c>
      <c r="Y19" s="317"/>
      <c r="Z19" s="317"/>
      <c r="AA19" s="304">
        <v>0</v>
      </c>
    </row>
    <row r="20" customHeight="1" spans="1:27">
      <c r="A20" s="79" t="s">
        <v>107</v>
      </c>
      <c r="B20" s="79" t="s">
        <v>108</v>
      </c>
      <c r="C20" s="79" t="s">
        <v>109</v>
      </c>
      <c r="D20" s="79" t="s">
        <v>129</v>
      </c>
      <c r="E20" s="300" t="s">
        <v>130</v>
      </c>
      <c r="F20" s="301">
        <f t="shared" si="0"/>
        <v>8076</v>
      </c>
      <c r="G20" s="301">
        <f t="shared" si="1"/>
        <v>0</v>
      </c>
      <c r="H20" s="317"/>
      <c r="I20" s="317"/>
      <c r="J20" s="317"/>
      <c r="K20" s="317"/>
      <c r="L20" s="316">
        <v>0</v>
      </c>
      <c r="M20" s="304">
        <v>0</v>
      </c>
      <c r="N20" s="301">
        <f t="shared" si="2"/>
        <v>8076</v>
      </c>
      <c r="O20" s="317">
        <v>0</v>
      </c>
      <c r="P20" s="304">
        <v>0</v>
      </c>
      <c r="Q20" s="317"/>
      <c r="R20" s="316">
        <v>0</v>
      </c>
      <c r="S20" s="304">
        <v>0</v>
      </c>
      <c r="T20" s="329">
        <v>8076</v>
      </c>
      <c r="U20" s="304">
        <v>0</v>
      </c>
      <c r="V20" s="317"/>
      <c r="W20" s="329">
        <v>0</v>
      </c>
      <c r="X20" s="301">
        <f t="shared" si="3"/>
        <v>0</v>
      </c>
      <c r="Y20" s="317"/>
      <c r="Z20" s="317"/>
      <c r="AA20" s="304">
        <v>0</v>
      </c>
    </row>
    <row r="21" customHeight="1" spans="1:27">
      <c r="A21" s="79"/>
      <c r="B21" s="79"/>
      <c r="C21" s="79"/>
      <c r="D21" s="79" t="s">
        <v>95</v>
      </c>
      <c r="E21" s="300" t="s">
        <v>96</v>
      </c>
      <c r="F21" s="301">
        <f t="shared" si="0"/>
        <v>200000</v>
      </c>
      <c r="G21" s="301">
        <f t="shared" si="1"/>
        <v>0</v>
      </c>
      <c r="H21" s="317"/>
      <c r="I21" s="317"/>
      <c r="J21" s="317"/>
      <c r="K21" s="317"/>
      <c r="L21" s="316">
        <v>0</v>
      </c>
      <c r="M21" s="304">
        <v>0</v>
      </c>
      <c r="N21" s="301">
        <f t="shared" si="2"/>
        <v>0</v>
      </c>
      <c r="O21" s="317">
        <v>0</v>
      </c>
      <c r="P21" s="304">
        <v>0</v>
      </c>
      <c r="Q21" s="317"/>
      <c r="R21" s="316">
        <v>0</v>
      </c>
      <c r="S21" s="304">
        <v>0</v>
      </c>
      <c r="T21" s="329">
        <v>0</v>
      </c>
      <c r="U21" s="304">
        <v>0</v>
      </c>
      <c r="V21" s="317"/>
      <c r="W21" s="329">
        <v>0</v>
      </c>
      <c r="X21" s="301">
        <f t="shared" si="3"/>
        <v>200000</v>
      </c>
      <c r="Y21" s="317"/>
      <c r="Z21" s="317"/>
      <c r="AA21" s="304">
        <v>200000</v>
      </c>
    </row>
    <row r="22" customHeight="1" spans="1:27">
      <c r="A22" s="79" t="s">
        <v>107</v>
      </c>
      <c r="B22" s="79" t="s">
        <v>108</v>
      </c>
      <c r="C22" s="79" t="s">
        <v>131</v>
      </c>
      <c r="D22" s="79" t="s">
        <v>133</v>
      </c>
      <c r="E22" s="300" t="s">
        <v>132</v>
      </c>
      <c r="F22" s="301">
        <f t="shared" si="0"/>
        <v>200000</v>
      </c>
      <c r="G22" s="301">
        <f t="shared" si="1"/>
        <v>0</v>
      </c>
      <c r="H22" s="317"/>
      <c r="I22" s="317"/>
      <c r="J22" s="317"/>
      <c r="K22" s="317"/>
      <c r="L22" s="316">
        <v>0</v>
      </c>
      <c r="M22" s="304">
        <v>0</v>
      </c>
      <c r="N22" s="301">
        <f t="shared" si="2"/>
        <v>0</v>
      </c>
      <c r="O22" s="317">
        <v>0</v>
      </c>
      <c r="P22" s="304">
        <v>0</v>
      </c>
      <c r="Q22" s="317"/>
      <c r="R22" s="316">
        <v>0</v>
      </c>
      <c r="S22" s="304">
        <v>0</v>
      </c>
      <c r="T22" s="329">
        <v>0</v>
      </c>
      <c r="U22" s="304">
        <v>0</v>
      </c>
      <c r="V22" s="317"/>
      <c r="W22" s="329">
        <v>0</v>
      </c>
      <c r="X22" s="301">
        <f t="shared" si="3"/>
        <v>200000</v>
      </c>
      <c r="Y22" s="317"/>
      <c r="Z22" s="317"/>
      <c r="AA22" s="304">
        <v>200000</v>
      </c>
    </row>
    <row r="23" customHeight="1" spans="1:27">
      <c r="A23" s="79"/>
      <c r="B23" s="79"/>
      <c r="C23" s="79"/>
      <c r="D23" s="79" t="s">
        <v>97</v>
      </c>
      <c r="E23" s="300" t="s">
        <v>98</v>
      </c>
      <c r="F23" s="301">
        <f t="shared" si="0"/>
        <v>901381</v>
      </c>
      <c r="G23" s="301">
        <f t="shared" si="1"/>
        <v>0</v>
      </c>
      <c r="H23" s="317"/>
      <c r="I23" s="317"/>
      <c r="J23" s="317"/>
      <c r="K23" s="317"/>
      <c r="L23" s="316">
        <v>0</v>
      </c>
      <c r="M23" s="304">
        <v>0</v>
      </c>
      <c r="N23" s="301">
        <f t="shared" si="2"/>
        <v>0</v>
      </c>
      <c r="O23" s="317">
        <v>0</v>
      </c>
      <c r="P23" s="304">
        <v>0</v>
      </c>
      <c r="Q23" s="317"/>
      <c r="R23" s="316">
        <v>0</v>
      </c>
      <c r="S23" s="304">
        <v>0</v>
      </c>
      <c r="T23" s="329">
        <v>0</v>
      </c>
      <c r="U23" s="304">
        <v>0</v>
      </c>
      <c r="V23" s="317"/>
      <c r="W23" s="329">
        <v>0</v>
      </c>
      <c r="X23" s="301">
        <f t="shared" si="3"/>
        <v>901381</v>
      </c>
      <c r="Y23" s="317"/>
      <c r="Z23" s="317"/>
      <c r="AA23" s="304">
        <v>901381</v>
      </c>
    </row>
    <row r="24" customHeight="1" spans="1:27">
      <c r="A24" s="79" t="s">
        <v>107</v>
      </c>
      <c r="B24" s="79" t="s">
        <v>108</v>
      </c>
      <c r="C24" s="79" t="s">
        <v>109</v>
      </c>
      <c r="D24" s="79" t="s">
        <v>134</v>
      </c>
      <c r="E24" s="300" t="s">
        <v>130</v>
      </c>
      <c r="F24" s="301">
        <f t="shared" si="0"/>
        <v>901381</v>
      </c>
      <c r="G24" s="301">
        <f t="shared" si="1"/>
        <v>0</v>
      </c>
      <c r="H24" s="317"/>
      <c r="I24" s="317"/>
      <c r="J24" s="317"/>
      <c r="K24" s="317"/>
      <c r="L24" s="316">
        <v>0</v>
      </c>
      <c r="M24" s="304">
        <v>0</v>
      </c>
      <c r="N24" s="301">
        <f t="shared" si="2"/>
        <v>0</v>
      </c>
      <c r="O24" s="317">
        <v>0</v>
      </c>
      <c r="P24" s="304">
        <v>0</v>
      </c>
      <c r="Q24" s="317"/>
      <c r="R24" s="316">
        <v>0</v>
      </c>
      <c r="S24" s="304">
        <v>0</v>
      </c>
      <c r="T24" s="329">
        <v>0</v>
      </c>
      <c r="U24" s="304">
        <v>0</v>
      </c>
      <c r="V24" s="317"/>
      <c r="W24" s="329">
        <v>0</v>
      </c>
      <c r="X24" s="301">
        <f t="shared" si="3"/>
        <v>901381</v>
      </c>
      <c r="Y24" s="317"/>
      <c r="Z24" s="317"/>
      <c r="AA24" s="304">
        <v>901381</v>
      </c>
    </row>
  </sheetData>
  <sheetProtection formatCells="0" formatColumns="0" formatRows="0"/>
  <mergeCells count="33">
    <mergeCell ref="A2:Y2"/>
    <mergeCell ref="X3:Y3"/>
    <mergeCell ref="A4:C4"/>
    <mergeCell ref="G4:M4"/>
    <mergeCell ref="N4:V4"/>
    <mergeCell ref="X4:AA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5:X6"/>
    <mergeCell ref="Y5:Y6"/>
    <mergeCell ref="Z5:Z6"/>
    <mergeCell ref="AA5:AA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M19" sqref="M19"/>
    </sheetView>
  </sheetViews>
  <sheetFormatPr defaultColWidth="9" defaultRowHeight="14.25"/>
  <cols>
    <col min="1" max="1" width="3.75" customWidth="1"/>
    <col min="2" max="2" width="4.25" customWidth="1"/>
    <col min="3" max="3" width="3.875" customWidth="1"/>
    <col min="5" max="5" width="17.375" customWidth="1"/>
    <col min="6" max="6" width="12.5" customWidth="1"/>
    <col min="7" max="7" width="12.125" customWidth="1"/>
    <col min="8" max="8" width="13.25" customWidth="1"/>
    <col min="9" max="10" width="10.875" customWidth="1"/>
    <col min="11" max="11" width="12.25" customWidth="1"/>
    <col min="12" max="12" width="7.75" customWidth="1"/>
  </cols>
  <sheetData>
    <row r="1" customHeight="1" spans="14:14">
      <c r="N1" t="s">
        <v>247</v>
      </c>
    </row>
    <row r="2" ht="33" customHeight="1" spans="1:14">
      <c r="A2" s="299" t="s">
        <v>248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customHeight="1" spans="13:14">
      <c r="M3" s="279" t="s">
        <v>77</v>
      </c>
      <c r="N3" s="253"/>
    </row>
    <row r="4" ht="22.5" customHeight="1" spans="1:14">
      <c r="A4" s="251" t="s">
        <v>101</v>
      </c>
      <c r="B4" s="251"/>
      <c r="C4" s="251"/>
      <c r="D4" s="94" t="s">
        <v>137</v>
      </c>
      <c r="E4" s="94" t="s">
        <v>79</v>
      </c>
      <c r="F4" s="94" t="s">
        <v>80</v>
      </c>
      <c r="G4" s="94" t="s">
        <v>139</v>
      </c>
      <c r="H4" s="94"/>
      <c r="I4" s="94"/>
      <c r="J4" s="94"/>
      <c r="K4" s="94"/>
      <c r="L4" s="94" t="s">
        <v>143</v>
      </c>
      <c r="M4" s="94"/>
      <c r="N4" s="94"/>
    </row>
    <row r="5" ht="17.25" customHeight="1" spans="1:14">
      <c r="A5" s="94" t="s">
        <v>104</v>
      </c>
      <c r="B5" s="102" t="s">
        <v>105</v>
      </c>
      <c r="C5" s="94" t="s">
        <v>106</v>
      </c>
      <c r="D5" s="94"/>
      <c r="E5" s="94"/>
      <c r="F5" s="94"/>
      <c r="G5" s="94" t="s">
        <v>178</v>
      </c>
      <c r="H5" s="94" t="s">
        <v>179</v>
      </c>
      <c r="I5" s="94" t="s">
        <v>156</v>
      </c>
      <c r="J5" s="94" t="s">
        <v>157</v>
      </c>
      <c r="K5" s="94" t="s">
        <v>158</v>
      </c>
      <c r="L5" s="94" t="s">
        <v>178</v>
      </c>
      <c r="M5" s="94" t="s">
        <v>119</v>
      </c>
      <c r="N5" s="94" t="s">
        <v>180</v>
      </c>
    </row>
    <row r="6" ht="20.25" customHeight="1" spans="1:14">
      <c r="A6" s="94"/>
      <c r="B6" s="102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="87" customFormat="1" ht="29.25" customHeight="1" spans="1:14">
      <c r="A7" s="79"/>
      <c r="B7" s="79"/>
      <c r="C7" s="79"/>
      <c r="D7" s="79"/>
      <c r="E7" s="300" t="s">
        <v>80</v>
      </c>
      <c r="F7" s="252">
        <f>F8+F10+F12</f>
        <v>3095647</v>
      </c>
      <c r="G7" s="252">
        <f>G8+G10+G12</f>
        <v>3095647</v>
      </c>
      <c r="H7" s="252">
        <f t="shared" ref="H7:K7" si="0">H8+H10+H12</f>
        <v>1324630</v>
      </c>
      <c r="I7" s="252">
        <f t="shared" si="0"/>
        <v>482993</v>
      </c>
      <c r="J7" s="252">
        <f t="shared" si="0"/>
        <v>186643</v>
      </c>
      <c r="K7" s="252">
        <f t="shared" si="0"/>
        <v>1101381</v>
      </c>
      <c r="L7" s="252"/>
      <c r="M7" s="252"/>
      <c r="N7" s="252"/>
    </row>
    <row r="8" ht="29.25" customHeight="1" spans="1:14">
      <c r="A8" s="79"/>
      <c r="B8" s="79"/>
      <c r="C8" s="79"/>
      <c r="D8" s="79" t="s">
        <v>93</v>
      </c>
      <c r="E8" s="300" t="s">
        <v>94</v>
      </c>
      <c r="F8" s="252">
        <f>G8+L8</f>
        <v>1994266</v>
      </c>
      <c r="G8" s="252">
        <f>SUM(H8:K8)</f>
        <v>1994266</v>
      </c>
      <c r="H8" s="252">
        <v>1324630</v>
      </c>
      <c r="I8" s="301">
        <v>482993</v>
      </c>
      <c r="J8" s="252">
        <v>186643</v>
      </c>
      <c r="K8" s="252"/>
      <c r="L8" s="252"/>
      <c r="M8" s="252"/>
      <c r="N8" s="252"/>
    </row>
    <row r="9" ht="29.25" customHeight="1" spans="1:14">
      <c r="A9" s="79" t="s">
        <v>107</v>
      </c>
      <c r="B9" s="79" t="s">
        <v>108</v>
      </c>
      <c r="C9" s="79" t="s">
        <v>109</v>
      </c>
      <c r="D9" s="79" t="s">
        <v>129</v>
      </c>
      <c r="E9" s="300" t="s">
        <v>130</v>
      </c>
      <c r="F9" s="252">
        <f>G9+L9</f>
        <v>1994266</v>
      </c>
      <c r="G9" s="252">
        <f>SUM(H9:K9)</f>
        <v>1994266</v>
      </c>
      <c r="H9" s="252">
        <v>1324630</v>
      </c>
      <c r="I9" s="301">
        <v>482993</v>
      </c>
      <c r="J9" s="252">
        <v>186643</v>
      </c>
      <c r="K9" s="252"/>
      <c r="L9" s="252"/>
      <c r="M9" s="252"/>
      <c r="N9" s="252"/>
    </row>
    <row r="10" ht="29.25" customHeight="1" spans="1:14">
      <c r="A10" s="79"/>
      <c r="B10" s="79"/>
      <c r="C10" s="79"/>
      <c r="D10" s="79" t="s">
        <v>95</v>
      </c>
      <c r="E10" s="300" t="s">
        <v>96</v>
      </c>
      <c r="F10" s="301">
        <f t="shared" ref="F10:F11" si="1">G10+N10+W10+X10</f>
        <v>200000</v>
      </c>
      <c r="G10" s="252">
        <f t="shared" ref="F10:G13" si="2">SUM(H10:K10)</f>
        <v>200000</v>
      </c>
      <c r="H10" s="252"/>
      <c r="I10" s="252"/>
      <c r="J10" s="252"/>
      <c r="K10" s="304">
        <v>200000</v>
      </c>
      <c r="L10" s="252"/>
      <c r="M10" s="252"/>
      <c r="N10" s="252"/>
    </row>
    <row r="11" ht="29.25" customHeight="1" spans="1:14">
      <c r="A11" s="79" t="s">
        <v>107</v>
      </c>
      <c r="B11" s="79" t="s">
        <v>108</v>
      </c>
      <c r="C11" s="79" t="s">
        <v>131</v>
      </c>
      <c r="D11" s="79" t="s">
        <v>133</v>
      </c>
      <c r="E11" s="300" t="s">
        <v>132</v>
      </c>
      <c r="F11" s="301">
        <f t="shared" si="1"/>
        <v>200000</v>
      </c>
      <c r="G11" s="252">
        <f t="shared" si="2"/>
        <v>200000</v>
      </c>
      <c r="H11" s="252"/>
      <c r="I11" s="252"/>
      <c r="J11" s="252"/>
      <c r="K11" s="304">
        <v>200000</v>
      </c>
      <c r="L11" s="252"/>
      <c r="M11" s="252"/>
      <c r="N11" s="252"/>
    </row>
    <row r="12" ht="29.25" customHeight="1" spans="1:14">
      <c r="A12" s="79"/>
      <c r="B12" s="79"/>
      <c r="C12" s="79"/>
      <c r="D12" s="79" t="s">
        <v>97</v>
      </c>
      <c r="E12" s="300" t="s">
        <v>98</v>
      </c>
      <c r="F12" s="252">
        <f t="shared" si="2"/>
        <v>901381</v>
      </c>
      <c r="G12" s="252">
        <f t="shared" si="2"/>
        <v>901381</v>
      </c>
      <c r="H12" s="252"/>
      <c r="I12" s="252"/>
      <c r="J12" s="252"/>
      <c r="K12" s="304">
        <v>901381</v>
      </c>
      <c r="L12" s="252"/>
      <c r="M12" s="252"/>
      <c r="N12" s="252"/>
    </row>
    <row r="13" ht="29.25" customHeight="1" spans="1:14">
      <c r="A13" s="79" t="s">
        <v>107</v>
      </c>
      <c r="B13" s="79" t="s">
        <v>108</v>
      </c>
      <c r="C13" s="79" t="s">
        <v>109</v>
      </c>
      <c r="D13" s="79" t="s">
        <v>134</v>
      </c>
      <c r="E13" s="300" t="s">
        <v>130</v>
      </c>
      <c r="F13" s="252">
        <f t="shared" si="2"/>
        <v>901381</v>
      </c>
      <c r="G13" s="252">
        <f t="shared" si="2"/>
        <v>901381</v>
      </c>
      <c r="H13" s="252"/>
      <c r="I13" s="252"/>
      <c r="J13" s="252"/>
      <c r="K13" s="304">
        <v>901381</v>
      </c>
      <c r="L13" s="252"/>
      <c r="M13" s="252"/>
      <c r="N13" s="252"/>
    </row>
    <row r="14" ht="29.25" customHeight="1" spans="1:14">
      <c r="A14" s="302"/>
      <c r="B14" s="302"/>
      <c r="C14" s="302"/>
      <c r="D14" s="302"/>
      <c r="E14" s="303"/>
      <c r="F14" s="252"/>
      <c r="G14" s="252"/>
      <c r="H14" s="252"/>
      <c r="I14" s="252"/>
      <c r="J14" s="252"/>
      <c r="K14" s="252"/>
      <c r="L14" s="252"/>
      <c r="M14" s="252"/>
      <c r="N14" s="252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9"/>
  <sheetViews>
    <sheetView showGridLines="0" showZeros="0" topLeftCell="S1" workbookViewId="0">
      <selection activeCell="AB12" sqref="AB12"/>
    </sheetView>
  </sheetViews>
  <sheetFormatPr defaultColWidth="6.75" defaultRowHeight="23.1" customHeight="1"/>
  <cols>
    <col min="1" max="3" width="4" style="281" customWidth="1"/>
    <col min="4" max="4" width="9.625" style="281" customWidth="1"/>
    <col min="5" max="5" width="21.875" style="281" customWidth="1"/>
    <col min="6" max="13" width="12.5" style="281" customWidth="1"/>
    <col min="14" max="14" width="8.875" style="281" customWidth="1"/>
    <col min="15" max="15" width="6.625" style="281" customWidth="1"/>
    <col min="16" max="18" width="12.5" style="281" customWidth="1"/>
    <col min="19" max="19" width="8.25" style="281" customWidth="1"/>
    <col min="20" max="22" width="12.5" style="281" customWidth="1"/>
    <col min="23" max="24" width="7.5" style="281" customWidth="1"/>
    <col min="25" max="33" width="12.5" style="281" customWidth="1"/>
    <col min="34" max="16384" width="6.75" style="281"/>
  </cols>
  <sheetData>
    <row r="1" customHeight="1" spans="2:27"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Y1" s="295" t="s">
        <v>249</v>
      </c>
      <c r="Z1" s="295"/>
      <c r="AA1" s="295"/>
    </row>
    <row r="2" customHeight="1" spans="1:27">
      <c r="A2" s="283" t="s">
        <v>250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</row>
    <row r="3" customHeight="1" spans="1:27">
      <c r="A3" s="284"/>
      <c r="B3" s="284"/>
      <c r="C3" s="284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Y3" s="296" t="s">
        <v>77</v>
      </c>
      <c r="Z3" s="297"/>
      <c r="AA3" s="297"/>
    </row>
    <row r="4" customHeight="1" spans="1:33">
      <c r="A4" s="286" t="s">
        <v>101</v>
      </c>
      <c r="B4" s="286"/>
      <c r="C4" s="286"/>
      <c r="D4" s="287" t="s">
        <v>78</v>
      </c>
      <c r="E4" s="287" t="s">
        <v>102</v>
      </c>
      <c r="F4" s="288" t="s">
        <v>183</v>
      </c>
      <c r="G4" s="288" t="s">
        <v>184</v>
      </c>
      <c r="H4" s="288" t="s">
        <v>185</v>
      </c>
      <c r="I4" s="288" t="s">
        <v>186</v>
      </c>
      <c r="J4" s="288" t="s">
        <v>187</v>
      </c>
      <c r="K4" s="288" t="s">
        <v>188</v>
      </c>
      <c r="L4" s="288" t="s">
        <v>189</v>
      </c>
      <c r="M4" s="288" t="s">
        <v>190</v>
      </c>
      <c r="N4" s="288" t="s">
        <v>191</v>
      </c>
      <c r="O4" s="288" t="s">
        <v>192</v>
      </c>
      <c r="P4" s="288" t="s">
        <v>193</v>
      </c>
      <c r="Q4" s="291" t="s">
        <v>194</v>
      </c>
      <c r="R4" s="292" t="s">
        <v>195</v>
      </c>
      <c r="S4" s="288" t="s">
        <v>196</v>
      </c>
      <c r="T4" s="288" t="s">
        <v>197</v>
      </c>
      <c r="U4" s="288" t="s">
        <v>198</v>
      </c>
      <c r="V4" s="288" t="s">
        <v>199</v>
      </c>
      <c r="W4" s="288" t="s">
        <v>200</v>
      </c>
      <c r="X4" s="288" t="s">
        <v>201</v>
      </c>
      <c r="Y4" s="288" t="s">
        <v>202</v>
      </c>
      <c r="Z4" s="288" t="s">
        <v>203</v>
      </c>
      <c r="AA4" s="288" t="s">
        <v>204</v>
      </c>
      <c r="AB4" s="288" t="s">
        <v>205</v>
      </c>
      <c r="AC4" s="288" t="s">
        <v>206</v>
      </c>
      <c r="AD4" s="288" t="s">
        <v>207</v>
      </c>
      <c r="AE4" s="288" t="s">
        <v>208</v>
      </c>
      <c r="AF4" s="288" t="s">
        <v>209</v>
      </c>
      <c r="AG4" s="291" t="s">
        <v>210</v>
      </c>
    </row>
    <row r="5" customHeight="1" spans="1:33">
      <c r="A5" s="287" t="s">
        <v>104</v>
      </c>
      <c r="B5" s="287" t="s">
        <v>105</v>
      </c>
      <c r="C5" s="287" t="s">
        <v>106</v>
      </c>
      <c r="D5" s="287"/>
      <c r="E5" s="287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91"/>
      <c r="R5" s="292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91"/>
    </row>
    <row r="6" customHeight="1" spans="1:33">
      <c r="A6" s="287"/>
      <c r="B6" s="287"/>
      <c r="C6" s="287"/>
      <c r="D6" s="287"/>
      <c r="E6" s="287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93"/>
      <c r="R6" s="294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93"/>
    </row>
    <row r="7" customHeight="1" spans="1:33">
      <c r="A7" s="286" t="s">
        <v>92</v>
      </c>
      <c r="B7" s="286" t="s">
        <v>92</v>
      </c>
      <c r="C7" s="286" t="s">
        <v>92</v>
      </c>
      <c r="D7" s="286" t="s">
        <v>92</v>
      </c>
      <c r="E7" s="286" t="s">
        <v>92</v>
      </c>
      <c r="F7" s="290">
        <v>1</v>
      </c>
      <c r="G7" s="290">
        <v>2</v>
      </c>
      <c r="H7" s="290">
        <v>3</v>
      </c>
      <c r="I7" s="290">
        <v>4</v>
      </c>
      <c r="J7" s="290">
        <v>5</v>
      </c>
      <c r="K7" s="290">
        <v>6</v>
      </c>
      <c r="L7" s="290">
        <v>7</v>
      </c>
      <c r="M7" s="290">
        <v>8</v>
      </c>
      <c r="N7" s="290">
        <v>9</v>
      </c>
      <c r="O7" s="290">
        <v>10</v>
      </c>
      <c r="P7" s="290">
        <v>11</v>
      </c>
      <c r="Q7" s="290">
        <v>12</v>
      </c>
      <c r="R7" s="290">
        <v>13</v>
      </c>
      <c r="S7" s="290">
        <v>14</v>
      </c>
      <c r="T7" s="290">
        <v>15</v>
      </c>
      <c r="U7" s="290">
        <v>16</v>
      </c>
      <c r="V7" s="290">
        <v>17</v>
      </c>
      <c r="W7" s="290">
        <v>18</v>
      </c>
      <c r="X7" s="290">
        <v>19</v>
      </c>
      <c r="Y7" s="290">
        <v>20</v>
      </c>
      <c r="Z7" s="290">
        <v>21</v>
      </c>
      <c r="AA7" s="290">
        <v>22</v>
      </c>
      <c r="AB7" s="290">
        <v>23</v>
      </c>
      <c r="AC7" s="290">
        <v>24</v>
      </c>
      <c r="AD7" s="290">
        <v>25</v>
      </c>
      <c r="AE7" s="290">
        <v>26</v>
      </c>
      <c r="AF7" s="290">
        <v>27</v>
      </c>
      <c r="AG7" s="298">
        <v>28</v>
      </c>
    </row>
    <row r="8" s="280" customFormat="1" customHeight="1" spans="1:33">
      <c r="A8" s="79"/>
      <c r="B8" s="79"/>
      <c r="C8" s="99"/>
      <c r="D8" s="273"/>
      <c r="E8" s="274" t="s">
        <v>80</v>
      </c>
      <c r="F8" s="121">
        <v>6849778</v>
      </c>
      <c r="G8" s="120">
        <v>2150000</v>
      </c>
      <c r="H8" s="120">
        <v>360000</v>
      </c>
      <c r="I8" s="120">
        <v>0</v>
      </c>
      <c r="J8" s="120">
        <v>0</v>
      </c>
      <c r="K8" s="120">
        <v>50000</v>
      </c>
      <c r="L8" s="120">
        <v>200000</v>
      </c>
      <c r="M8" s="120">
        <v>94000</v>
      </c>
      <c r="N8" s="120">
        <v>0</v>
      </c>
      <c r="O8" s="120">
        <v>0</v>
      </c>
      <c r="P8" s="120">
        <v>526000</v>
      </c>
      <c r="Q8" s="120">
        <v>0</v>
      </c>
      <c r="R8" s="120">
        <v>220000</v>
      </c>
      <c r="S8" s="120">
        <v>0</v>
      </c>
      <c r="T8" s="120">
        <v>300000</v>
      </c>
      <c r="U8" s="120">
        <v>150000</v>
      </c>
      <c r="V8" s="120">
        <v>1800000</v>
      </c>
      <c r="W8" s="120">
        <v>0</v>
      </c>
      <c r="X8" s="120">
        <v>0</v>
      </c>
      <c r="Y8" s="120">
        <v>0</v>
      </c>
      <c r="Z8" s="120">
        <v>180000</v>
      </c>
      <c r="AA8" s="120">
        <v>0</v>
      </c>
      <c r="AB8" s="120">
        <v>24889</v>
      </c>
      <c r="AC8" s="120">
        <v>30000</v>
      </c>
      <c r="AD8" s="120">
        <v>620000</v>
      </c>
      <c r="AE8" s="120">
        <v>0</v>
      </c>
      <c r="AF8" s="120">
        <v>0</v>
      </c>
      <c r="AG8" s="120">
        <v>144889</v>
      </c>
    </row>
    <row r="9" customHeight="1" spans="1:33">
      <c r="A9" s="79"/>
      <c r="B9" s="79"/>
      <c r="C9" s="99"/>
      <c r="D9" s="273" t="s">
        <v>93</v>
      </c>
      <c r="E9" s="274" t="s">
        <v>94</v>
      </c>
      <c r="F9" s="121">
        <v>6849778</v>
      </c>
      <c r="G9" s="120">
        <v>2150000</v>
      </c>
      <c r="H9" s="120">
        <v>360000</v>
      </c>
      <c r="I9" s="120">
        <v>0</v>
      </c>
      <c r="J9" s="120">
        <v>0</v>
      </c>
      <c r="K9" s="120">
        <v>50000</v>
      </c>
      <c r="L9" s="120">
        <v>200000</v>
      </c>
      <c r="M9" s="120">
        <v>94000</v>
      </c>
      <c r="N9" s="120">
        <v>0</v>
      </c>
      <c r="O9" s="120">
        <v>0</v>
      </c>
      <c r="P9" s="120">
        <v>526000</v>
      </c>
      <c r="Q9" s="120">
        <v>0</v>
      </c>
      <c r="R9" s="120">
        <v>220000</v>
      </c>
      <c r="S9" s="120">
        <v>0</v>
      </c>
      <c r="T9" s="120">
        <v>300000</v>
      </c>
      <c r="U9" s="120">
        <v>150000</v>
      </c>
      <c r="V9" s="120">
        <v>1800000</v>
      </c>
      <c r="W9" s="120">
        <v>0</v>
      </c>
      <c r="X9" s="120">
        <v>0</v>
      </c>
      <c r="Y9" s="120">
        <v>0</v>
      </c>
      <c r="Z9" s="120">
        <v>180000</v>
      </c>
      <c r="AA9" s="120">
        <v>0</v>
      </c>
      <c r="AB9" s="120">
        <v>24889</v>
      </c>
      <c r="AC9" s="120">
        <v>30000</v>
      </c>
      <c r="AD9" s="120">
        <v>620000</v>
      </c>
      <c r="AE9" s="120">
        <v>0</v>
      </c>
      <c r="AF9" s="120">
        <v>0</v>
      </c>
      <c r="AG9" s="120">
        <v>144889</v>
      </c>
    </row>
    <row r="10" customHeight="1" spans="1:33">
      <c r="A10" s="79" t="s">
        <v>107</v>
      </c>
      <c r="B10" s="79" t="s">
        <v>108</v>
      </c>
      <c r="C10" s="99" t="s">
        <v>109</v>
      </c>
      <c r="D10" s="273" t="s">
        <v>129</v>
      </c>
      <c r="E10" s="274" t="s">
        <v>130</v>
      </c>
      <c r="F10" s="121">
        <v>24889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0</v>
      </c>
      <c r="O10" s="120">
        <v>0</v>
      </c>
      <c r="P10" s="120">
        <v>0</v>
      </c>
      <c r="Q10" s="120">
        <v>0</v>
      </c>
      <c r="R10" s="120">
        <v>0</v>
      </c>
      <c r="S10" s="120">
        <v>0</v>
      </c>
      <c r="T10" s="120">
        <v>0</v>
      </c>
      <c r="U10" s="120">
        <v>0</v>
      </c>
      <c r="V10" s="120">
        <v>0</v>
      </c>
      <c r="W10" s="120">
        <v>0</v>
      </c>
      <c r="X10" s="120">
        <v>0</v>
      </c>
      <c r="Y10" s="120">
        <v>0</v>
      </c>
      <c r="Z10" s="120">
        <v>0</v>
      </c>
      <c r="AA10" s="120">
        <v>0</v>
      </c>
      <c r="AB10" s="120">
        <v>24889</v>
      </c>
      <c r="AC10" s="120">
        <v>0</v>
      </c>
      <c r="AD10" s="120">
        <v>0</v>
      </c>
      <c r="AE10" s="120">
        <v>0</v>
      </c>
      <c r="AF10" s="120">
        <v>0</v>
      </c>
      <c r="AG10" s="120">
        <v>0</v>
      </c>
    </row>
    <row r="11" customHeight="1" spans="1:33">
      <c r="A11" s="79" t="s">
        <v>107</v>
      </c>
      <c r="B11" s="79" t="s">
        <v>108</v>
      </c>
      <c r="C11" s="99" t="s">
        <v>109</v>
      </c>
      <c r="D11" s="273" t="s">
        <v>129</v>
      </c>
      <c r="E11" s="274" t="s">
        <v>130</v>
      </c>
      <c r="F11" s="121">
        <v>90000</v>
      </c>
      <c r="G11" s="120">
        <v>90000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0">
        <v>0</v>
      </c>
      <c r="R11" s="120">
        <v>0</v>
      </c>
      <c r="S11" s="120">
        <v>0</v>
      </c>
      <c r="T11" s="120">
        <v>0</v>
      </c>
      <c r="U11" s="120">
        <v>0</v>
      </c>
      <c r="V11" s="120">
        <v>0</v>
      </c>
      <c r="W11" s="120">
        <v>0</v>
      </c>
      <c r="X11" s="120">
        <v>0</v>
      </c>
      <c r="Y11" s="120">
        <v>0</v>
      </c>
      <c r="Z11" s="120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</row>
    <row r="12" customHeight="1" spans="1:33">
      <c r="A12" s="79" t="s">
        <v>107</v>
      </c>
      <c r="B12" s="79" t="s">
        <v>108</v>
      </c>
      <c r="C12" s="99" t="s">
        <v>109</v>
      </c>
      <c r="D12" s="273" t="s">
        <v>129</v>
      </c>
      <c r="E12" s="274" t="s">
        <v>130</v>
      </c>
      <c r="F12" s="121">
        <v>44000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44000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</row>
    <row r="13" customHeight="1" spans="1:33">
      <c r="A13" s="79" t="s">
        <v>107</v>
      </c>
      <c r="B13" s="79" t="s">
        <v>108</v>
      </c>
      <c r="C13" s="99" t="s">
        <v>109</v>
      </c>
      <c r="D13" s="273" t="s">
        <v>129</v>
      </c>
      <c r="E13" s="274" t="s">
        <v>130</v>
      </c>
      <c r="F13" s="121">
        <v>60000</v>
      </c>
      <c r="G13" s="120">
        <v>0</v>
      </c>
      <c r="H13" s="120">
        <v>60000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  <c r="O13" s="120">
        <v>0</v>
      </c>
      <c r="P13" s="120">
        <v>0</v>
      </c>
      <c r="Q13" s="120">
        <v>0</v>
      </c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</row>
    <row r="14" customHeight="1" spans="1:33">
      <c r="A14" s="79" t="s">
        <v>107</v>
      </c>
      <c r="B14" s="79" t="s">
        <v>108</v>
      </c>
      <c r="C14" s="99" t="s">
        <v>109</v>
      </c>
      <c r="D14" s="273" t="s">
        <v>129</v>
      </c>
      <c r="E14" s="274" t="s">
        <v>130</v>
      </c>
      <c r="F14" s="121">
        <v>104889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20">
        <v>0</v>
      </c>
      <c r="Q14" s="120">
        <v>0</v>
      </c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104889</v>
      </c>
    </row>
    <row r="15" customHeight="1" spans="1:33">
      <c r="A15" s="79" t="s">
        <v>107</v>
      </c>
      <c r="B15" s="79" t="s">
        <v>108</v>
      </c>
      <c r="C15" s="99" t="s">
        <v>109</v>
      </c>
      <c r="D15" s="273" t="s">
        <v>129</v>
      </c>
      <c r="E15" s="274" t="s">
        <v>130</v>
      </c>
      <c r="F15" s="121">
        <v>26000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26000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</row>
    <row r="16" customHeight="1" spans="1:33">
      <c r="A16" s="79" t="s">
        <v>107</v>
      </c>
      <c r="B16" s="79" t="s">
        <v>108</v>
      </c>
      <c r="C16" s="99" t="s">
        <v>131</v>
      </c>
      <c r="D16" s="273" t="s">
        <v>129</v>
      </c>
      <c r="E16" s="274" t="s">
        <v>132</v>
      </c>
      <c r="F16" s="121">
        <v>30000</v>
      </c>
      <c r="G16" s="120">
        <v>0</v>
      </c>
      <c r="H16" s="120">
        <v>0</v>
      </c>
      <c r="I16" s="120">
        <v>0</v>
      </c>
      <c r="J16" s="120">
        <v>0</v>
      </c>
      <c r="K16" s="120">
        <v>0</v>
      </c>
      <c r="L16" s="120">
        <v>0</v>
      </c>
      <c r="M16" s="120">
        <v>0</v>
      </c>
      <c r="N16" s="120">
        <v>0</v>
      </c>
      <c r="O16" s="120">
        <v>0</v>
      </c>
      <c r="P16" s="120">
        <v>0</v>
      </c>
      <c r="Q16" s="120">
        <v>0</v>
      </c>
      <c r="R16" s="120">
        <v>0</v>
      </c>
      <c r="S16" s="120">
        <v>0</v>
      </c>
      <c r="T16" s="120">
        <v>0</v>
      </c>
      <c r="U16" s="120">
        <v>0</v>
      </c>
      <c r="V16" s="120">
        <v>0</v>
      </c>
      <c r="W16" s="120">
        <v>0</v>
      </c>
      <c r="X16" s="120">
        <v>0</v>
      </c>
      <c r="Y16" s="120">
        <v>0</v>
      </c>
      <c r="Z16" s="120">
        <v>0</v>
      </c>
      <c r="AA16" s="120">
        <v>0</v>
      </c>
      <c r="AB16" s="120">
        <v>0</v>
      </c>
      <c r="AC16" s="120">
        <v>30000</v>
      </c>
      <c r="AD16" s="120">
        <v>0</v>
      </c>
      <c r="AE16" s="120">
        <v>0</v>
      </c>
      <c r="AF16" s="120">
        <v>0</v>
      </c>
      <c r="AG16" s="120">
        <v>0</v>
      </c>
    </row>
    <row r="17" customHeight="1" spans="1:33">
      <c r="A17" s="79" t="s">
        <v>107</v>
      </c>
      <c r="B17" s="79" t="s">
        <v>108</v>
      </c>
      <c r="C17" s="99" t="s">
        <v>131</v>
      </c>
      <c r="D17" s="273" t="s">
        <v>129</v>
      </c>
      <c r="E17" s="274" t="s">
        <v>132</v>
      </c>
      <c r="F17" s="121">
        <v>620000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0">
        <v>0</v>
      </c>
      <c r="R17" s="120">
        <v>0</v>
      </c>
      <c r="S17" s="120">
        <v>0</v>
      </c>
      <c r="T17" s="120">
        <v>0</v>
      </c>
      <c r="U17" s="120">
        <v>0</v>
      </c>
      <c r="V17" s="120">
        <v>0</v>
      </c>
      <c r="W17" s="120">
        <v>0</v>
      </c>
      <c r="X17" s="120">
        <v>0</v>
      </c>
      <c r="Y17" s="120">
        <v>0</v>
      </c>
      <c r="Z17" s="120">
        <v>0</v>
      </c>
      <c r="AA17" s="120">
        <v>0</v>
      </c>
      <c r="AB17" s="120">
        <v>0</v>
      </c>
      <c r="AC17" s="120">
        <v>0</v>
      </c>
      <c r="AD17" s="120">
        <v>620000</v>
      </c>
      <c r="AE17" s="120">
        <v>0</v>
      </c>
      <c r="AF17" s="120">
        <v>0</v>
      </c>
      <c r="AG17" s="120">
        <v>0</v>
      </c>
    </row>
    <row r="18" customHeight="1" spans="1:33">
      <c r="A18" s="79" t="s">
        <v>107</v>
      </c>
      <c r="B18" s="79" t="s">
        <v>108</v>
      </c>
      <c r="C18" s="99" t="s">
        <v>131</v>
      </c>
      <c r="D18" s="273" t="s">
        <v>129</v>
      </c>
      <c r="E18" s="274" t="s">
        <v>132</v>
      </c>
      <c r="F18" s="121">
        <v>50000</v>
      </c>
      <c r="G18" s="120">
        <v>0</v>
      </c>
      <c r="H18" s="120">
        <v>0</v>
      </c>
      <c r="I18" s="120">
        <v>0</v>
      </c>
      <c r="J18" s="120">
        <v>0</v>
      </c>
      <c r="K18" s="120">
        <v>50000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</row>
    <row r="19" customHeight="1" spans="1:33">
      <c r="A19" s="79" t="s">
        <v>107</v>
      </c>
      <c r="B19" s="79" t="s">
        <v>108</v>
      </c>
      <c r="C19" s="99" t="s">
        <v>131</v>
      </c>
      <c r="D19" s="273" t="s">
        <v>129</v>
      </c>
      <c r="E19" s="274" t="s">
        <v>132</v>
      </c>
      <c r="F19" s="121">
        <v>300000</v>
      </c>
      <c r="G19" s="120">
        <v>0</v>
      </c>
      <c r="H19" s="120">
        <v>0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20">
        <v>0</v>
      </c>
      <c r="S19" s="120">
        <v>0</v>
      </c>
      <c r="T19" s="120">
        <v>300000</v>
      </c>
      <c r="U19" s="120">
        <v>0</v>
      </c>
      <c r="V19" s="120">
        <v>0</v>
      </c>
      <c r="W19" s="120">
        <v>0</v>
      </c>
      <c r="X19" s="120">
        <v>0</v>
      </c>
      <c r="Y19" s="120">
        <v>0</v>
      </c>
      <c r="Z19" s="120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</row>
    <row r="20" customHeight="1" spans="1:33">
      <c r="A20" s="79" t="s">
        <v>107</v>
      </c>
      <c r="B20" s="79" t="s">
        <v>108</v>
      </c>
      <c r="C20" s="99" t="s">
        <v>131</v>
      </c>
      <c r="D20" s="273" t="s">
        <v>129</v>
      </c>
      <c r="E20" s="274" t="s">
        <v>132</v>
      </c>
      <c r="F20" s="121">
        <v>180000</v>
      </c>
      <c r="G20" s="120">
        <v>0</v>
      </c>
      <c r="H20" s="120">
        <v>0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20">
        <v>0</v>
      </c>
      <c r="V20" s="120">
        <v>0</v>
      </c>
      <c r="W20" s="120">
        <v>0</v>
      </c>
      <c r="X20" s="120">
        <v>0</v>
      </c>
      <c r="Y20" s="120">
        <v>0</v>
      </c>
      <c r="Z20" s="120">
        <v>180000</v>
      </c>
      <c r="AA20" s="120">
        <v>0</v>
      </c>
      <c r="AB20" s="120">
        <v>0</v>
      </c>
      <c r="AC20" s="120">
        <v>0</v>
      </c>
      <c r="AD20" s="120">
        <v>0</v>
      </c>
      <c r="AE20" s="120">
        <v>0</v>
      </c>
      <c r="AF20" s="120">
        <v>0</v>
      </c>
      <c r="AG20" s="120">
        <v>0</v>
      </c>
    </row>
    <row r="21" customHeight="1" spans="1:33">
      <c r="A21" s="79" t="s">
        <v>107</v>
      </c>
      <c r="B21" s="79" t="s">
        <v>108</v>
      </c>
      <c r="C21" s="99" t="s">
        <v>131</v>
      </c>
      <c r="D21" s="273" t="s">
        <v>129</v>
      </c>
      <c r="E21" s="274" t="s">
        <v>132</v>
      </c>
      <c r="F21" s="121">
        <v>1800000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20">
        <v>1800000</v>
      </c>
      <c r="W21" s="120">
        <v>0</v>
      </c>
      <c r="X21" s="120">
        <v>0</v>
      </c>
      <c r="Y21" s="120">
        <v>0</v>
      </c>
      <c r="Z21" s="120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</row>
    <row r="22" customHeight="1" spans="1:33">
      <c r="A22" s="79" t="s">
        <v>107</v>
      </c>
      <c r="B22" s="79" t="s">
        <v>108</v>
      </c>
      <c r="C22" s="99" t="s">
        <v>131</v>
      </c>
      <c r="D22" s="273" t="s">
        <v>129</v>
      </c>
      <c r="E22" s="274" t="s">
        <v>132</v>
      </c>
      <c r="F22" s="121">
        <v>220000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220000</v>
      </c>
      <c r="S22" s="120">
        <v>0</v>
      </c>
      <c r="T22" s="120">
        <v>0</v>
      </c>
      <c r="U22" s="120">
        <v>0</v>
      </c>
      <c r="V22" s="120">
        <v>0</v>
      </c>
      <c r="W22" s="120">
        <v>0</v>
      </c>
      <c r="X22" s="120">
        <v>0</v>
      </c>
      <c r="Y22" s="120">
        <v>0</v>
      </c>
      <c r="Z22" s="120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</row>
    <row r="23" customHeight="1" spans="1:33">
      <c r="A23" s="79" t="s">
        <v>107</v>
      </c>
      <c r="B23" s="79" t="s">
        <v>108</v>
      </c>
      <c r="C23" s="99" t="s">
        <v>131</v>
      </c>
      <c r="D23" s="273" t="s">
        <v>129</v>
      </c>
      <c r="E23" s="274" t="s">
        <v>132</v>
      </c>
      <c r="F23" s="121">
        <v>150000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150000</v>
      </c>
      <c r="V23" s="120">
        <v>0</v>
      </c>
      <c r="W23" s="120">
        <v>0</v>
      </c>
      <c r="X23" s="120">
        <v>0</v>
      </c>
      <c r="Y23" s="120">
        <v>0</v>
      </c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</row>
    <row r="24" customHeight="1" spans="1:33">
      <c r="A24" s="79" t="s">
        <v>107</v>
      </c>
      <c r="B24" s="79" t="s">
        <v>108</v>
      </c>
      <c r="C24" s="99" t="s">
        <v>131</v>
      </c>
      <c r="D24" s="273" t="s">
        <v>129</v>
      </c>
      <c r="E24" s="274" t="s">
        <v>132</v>
      </c>
      <c r="F24" s="121">
        <v>200000</v>
      </c>
      <c r="G24" s="120">
        <v>0</v>
      </c>
      <c r="H24" s="120">
        <v>0</v>
      </c>
      <c r="I24" s="120">
        <v>0</v>
      </c>
      <c r="J24" s="120">
        <v>0</v>
      </c>
      <c r="K24" s="120">
        <v>0</v>
      </c>
      <c r="L24" s="120">
        <v>200000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20">
        <v>0</v>
      </c>
      <c r="V24" s="120">
        <v>0</v>
      </c>
      <c r="W24" s="120">
        <v>0</v>
      </c>
      <c r="X24" s="120">
        <v>0</v>
      </c>
      <c r="Y24" s="120">
        <v>0</v>
      </c>
      <c r="Z24" s="120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</row>
    <row r="25" customHeight="1" spans="1:33">
      <c r="A25" s="79" t="s">
        <v>107</v>
      </c>
      <c r="B25" s="79" t="s">
        <v>108</v>
      </c>
      <c r="C25" s="99" t="s">
        <v>131</v>
      </c>
      <c r="D25" s="273" t="s">
        <v>129</v>
      </c>
      <c r="E25" s="274" t="s">
        <v>132</v>
      </c>
      <c r="F25" s="121">
        <v>40000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0</v>
      </c>
      <c r="W25" s="120">
        <v>0</v>
      </c>
      <c r="X25" s="120">
        <v>0</v>
      </c>
      <c r="Y25" s="120">
        <v>0</v>
      </c>
      <c r="Z25" s="120">
        <v>0</v>
      </c>
      <c r="AA25" s="120">
        <v>0</v>
      </c>
      <c r="AB25" s="120">
        <v>0</v>
      </c>
      <c r="AC25" s="120">
        <v>0</v>
      </c>
      <c r="AD25" s="120">
        <v>0</v>
      </c>
      <c r="AE25" s="120">
        <v>0</v>
      </c>
      <c r="AF25" s="120">
        <v>0</v>
      </c>
      <c r="AG25" s="120">
        <v>40000</v>
      </c>
    </row>
    <row r="26" customHeight="1" spans="1:33">
      <c r="A26" s="79" t="s">
        <v>107</v>
      </c>
      <c r="B26" s="79" t="s">
        <v>108</v>
      </c>
      <c r="C26" s="99" t="s">
        <v>131</v>
      </c>
      <c r="D26" s="273" t="s">
        <v>129</v>
      </c>
      <c r="E26" s="274" t="s">
        <v>132</v>
      </c>
      <c r="F26" s="121">
        <v>500000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500000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0</v>
      </c>
      <c r="W26" s="120">
        <v>0</v>
      </c>
      <c r="X26" s="120">
        <v>0</v>
      </c>
      <c r="Y26" s="120">
        <v>0</v>
      </c>
      <c r="Z26" s="120">
        <v>0</v>
      </c>
      <c r="AA26" s="120">
        <v>0</v>
      </c>
      <c r="AB26" s="120">
        <v>0</v>
      </c>
      <c r="AC26" s="120">
        <v>0</v>
      </c>
      <c r="AD26" s="120">
        <v>0</v>
      </c>
      <c r="AE26" s="120">
        <v>0</v>
      </c>
      <c r="AF26" s="120">
        <v>0</v>
      </c>
      <c r="AG26" s="120">
        <v>0</v>
      </c>
    </row>
    <row r="27" customHeight="1" spans="1:33">
      <c r="A27" s="79" t="s">
        <v>107</v>
      </c>
      <c r="B27" s="79" t="s">
        <v>108</v>
      </c>
      <c r="C27" s="99" t="s">
        <v>131</v>
      </c>
      <c r="D27" s="273" t="s">
        <v>129</v>
      </c>
      <c r="E27" s="274" t="s">
        <v>132</v>
      </c>
      <c r="F27" s="121">
        <v>300000</v>
      </c>
      <c r="G27" s="120">
        <v>0</v>
      </c>
      <c r="H27" s="120">
        <v>300000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</row>
    <row r="28" customHeight="1" spans="1:33">
      <c r="A28" s="79" t="s">
        <v>107</v>
      </c>
      <c r="B28" s="79" t="s">
        <v>108</v>
      </c>
      <c r="C28" s="99" t="s">
        <v>131</v>
      </c>
      <c r="D28" s="273" t="s">
        <v>129</v>
      </c>
      <c r="E28" s="274" t="s">
        <v>132</v>
      </c>
      <c r="F28" s="121">
        <v>2060000</v>
      </c>
      <c r="G28" s="120">
        <v>2060000</v>
      </c>
      <c r="H28" s="120">
        <v>0</v>
      </c>
      <c r="I28" s="120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0">
        <v>0</v>
      </c>
      <c r="W28" s="120">
        <v>0</v>
      </c>
      <c r="X28" s="120">
        <v>0</v>
      </c>
      <c r="Y28" s="120">
        <v>0</v>
      </c>
      <c r="Z28" s="120">
        <v>0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20">
        <v>0</v>
      </c>
    </row>
    <row r="29" customHeight="1" spans="1:33">
      <c r="A29" s="79" t="s">
        <v>107</v>
      </c>
      <c r="B29" s="79" t="s">
        <v>108</v>
      </c>
      <c r="C29" s="99" t="s">
        <v>131</v>
      </c>
      <c r="D29" s="273" t="s">
        <v>129</v>
      </c>
      <c r="E29" s="274" t="s">
        <v>132</v>
      </c>
      <c r="F29" s="121">
        <v>50000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  <c r="L29" s="120">
        <v>0</v>
      </c>
      <c r="M29" s="120">
        <v>50000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  <c r="X29" s="120">
        <v>0</v>
      </c>
      <c r="Y29" s="120">
        <v>0</v>
      </c>
      <c r="Z29" s="120">
        <v>0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20">
        <v>0</v>
      </c>
      <c r="AG29" s="120">
        <v>0</v>
      </c>
    </row>
  </sheetData>
  <sheetProtection formatCells="0" formatColumns="0" formatRows="0"/>
  <mergeCells count="37"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</mergeCells>
  <printOptions horizontalCentered="1"/>
  <pageMargins left="0.550694444444444" right="0.550694444444444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topLeftCell="D1" workbookViewId="0">
      <selection activeCell="N13" sqref="N13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251</v>
      </c>
    </row>
    <row r="2" ht="33.75" customHeight="1" spans="1:20">
      <c r="A2" s="89" t="s">
        <v>252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customHeight="1" spans="19:20">
      <c r="S3" s="279" t="s">
        <v>77</v>
      </c>
      <c r="T3" s="253"/>
    </row>
    <row r="4" ht="22.5" customHeight="1" spans="1:20">
      <c r="A4" s="272" t="s">
        <v>101</v>
      </c>
      <c r="B4" s="272"/>
      <c r="C4" s="272"/>
      <c r="D4" s="94" t="s">
        <v>213</v>
      </c>
      <c r="E4" s="94" t="s">
        <v>138</v>
      </c>
      <c r="F4" s="93" t="s">
        <v>183</v>
      </c>
      <c r="G4" s="94" t="s">
        <v>140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 t="s">
        <v>143</v>
      </c>
      <c r="S4" s="94"/>
      <c r="T4" s="94"/>
    </row>
    <row r="5" customHeight="1" spans="1:20">
      <c r="A5" s="272"/>
      <c r="B5" s="272"/>
      <c r="C5" s="272"/>
      <c r="D5" s="94"/>
      <c r="E5" s="94"/>
      <c r="F5" s="95"/>
      <c r="G5" s="94" t="s">
        <v>89</v>
      </c>
      <c r="H5" s="94" t="s">
        <v>214</v>
      </c>
      <c r="I5" s="94" t="s">
        <v>197</v>
      </c>
      <c r="J5" s="94" t="s">
        <v>198</v>
      </c>
      <c r="K5" s="94" t="s">
        <v>215</v>
      </c>
      <c r="L5" s="94" t="s">
        <v>204</v>
      </c>
      <c r="M5" s="94" t="s">
        <v>199</v>
      </c>
      <c r="N5" s="94" t="s">
        <v>216</v>
      </c>
      <c r="O5" s="94" t="s">
        <v>207</v>
      </c>
      <c r="P5" s="94" t="s">
        <v>217</v>
      </c>
      <c r="Q5" s="94" t="s">
        <v>210</v>
      </c>
      <c r="R5" s="94" t="s">
        <v>89</v>
      </c>
      <c r="S5" s="94" t="s">
        <v>218</v>
      </c>
      <c r="T5" s="94" t="s">
        <v>180</v>
      </c>
    </row>
    <row r="6" ht="42.75" customHeight="1" spans="1:20">
      <c r="A6" s="94" t="s">
        <v>104</v>
      </c>
      <c r="B6" s="94" t="s">
        <v>105</v>
      </c>
      <c r="C6" s="94" t="s">
        <v>106</v>
      </c>
      <c r="D6" s="94"/>
      <c r="E6" s="94"/>
      <c r="F6" s="96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</row>
    <row r="7" s="87" customFormat="1" ht="35.25" customHeight="1" spans="1:20">
      <c r="A7" s="79"/>
      <c r="B7" s="79"/>
      <c r="C7" s="99"/>
      <c r="D7" s="273"/>
      <c r="E7" s="274" t="s">
        <v>80</v>
      </c>
      <c r="F7" s="275">
        <f>G7+R7</f>
        <v>6849778</v>
      </c>
      <c r="G7" s="276">
        <f>SUM(H7:Q7)</f>
        <v>6849778</v>
      </c>
      <c r="H7" s="277">
        <v>3380000</v>
      </c>
      <c r="I7" s="277">
        <v>300000</v>
      </c>
      <c r="J7" s="277">
        <v>150000</v>
      </c>
      <c r="K7" s="278">
        <v>0</v>
      </c>
      <c r="L7" s="278">
        <v>0</v>
      </c>
      <c r="M7" s="277">
        <v>1800000</v>
      </c>
      <c r="N7" s="278">
        <v>0</v>
      </c>
      <c r="O7" s="277">
        <v>620000</v>
      </c>
      <c r="P7" s="277">
        <v>220000</v>
      </c>
      <c r="Q7" s="277">
        <v>379778</v>
      </c>
      <c r="R7" s="276"/>
      <c r="S7" s="276"/>
      <c r="T7" s="276"/>
    </row>
    <row r="8" ht="35.25" customHeight="1" spans="1:20">
      <c r="A8" s="79"/>
      <c r="B8" s="79"/>
      <c r="C8" s="99"/>
      <c r="D8" s="273" t="s">
        <v>93</v>
      </c>
      <c r="E8" s="274" t="s">
        <v>94</v>
      </c>
      <c r="F8" s="275">
        <f>G8+R8</f>
        <v>6849778</v>
      </c>
      <c r="G8" s="276">
        <f>SUM(H8:Q8)</f>
        <v>6849778</v>
      </c>
      <c r="H8" s="277">
        <v>3380000</v>
      </c>
      <c r="I8" s="277">
        <v>300000</v>
      </c>
      <c r="J8" s="277">
        <v>150000</v>
      </c>
      <c r="K8" s="278">
        <v>0</v>
      </c>
      <c r="L8" s="278">
        <v>0</v>
      </c>
      <c r="M8" s="277">
        <v>1800000</v>
      </c>
      <c r="N8" s="278">
        <v>0</v>
      </c>
      <c r="O8" s="277">
        <v>620000</v>
      </c>
      <c r="P8" s="277">
        <v>220000</v>
      </c>
      <c r="Q8" s="277">
        <v>379778</v>
      </c>
      <c r="R8" s="276"/>
      <c r="S8" s="276"/>
      <c r="T8" s="276"/>
    </row>
    <row r="9" ht="35.25" customHeight="1" spans="1:20">
      <c r="A9" s="79" t="s">
        <v>107</v>
      </c>
      <c r="B9" s="79" t="s">
        <v>108</v>
      </c>
      <c r="C9" s="99" t="s">
        <v>109</v>
      </c>
      <c r="D9" s="273" t="s">
        <v>129</v>
      </c>
      <c r="E9" s="274" t="s">
        <v>130</v>
      </c>
      <c r="F9" s="275">
        <f>G9+R9</f>
        <v>6849778</v>
      </c>
      <c r="G9" s="276">
        <f>SUM(H9:Q9)</f>
        <v>6849778</v>
      </c>
      <c r="H9" s="277">
        <v>3380000</v>
      </c>
      <c r="I9" s="277">
        <v>300000</v>
      </c>
      <c r="J9" s="277">
        <v>150000</v>
      </c>
      <c r="K9" s="278">
        <v>0</v>
      </c>
      <c r="L9" s="278">
        <v>0</v>
      </c>
      <c r="M9" s="277">
        <v>1800000</v>
      </c>
      <c r="N9" s="278">
        <v>0</v>
      </c>
      <c r="O9" s="277">
        <v>620000</v>
      </c>
      <c r="P9" s="277">
        <v>220000</v>
      </c>
      <c r="Q9" s="277">
        <v>379778</v>
      </c>
      <c r="R9" s="276"/>
      <c r="S9" s="276"/>
      <c r="T9" s="276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9"/>
  <sheetViews>
    <sheetView showGridLines="0" showZeros="0" workbookViewId="0">
      <selection activeCell="H17" sqref="H17"/>
    </sheetView>
  </sheetViews>
  <sheetFormatPr defaultColWidth="9" defaultRowHeight="23.1" customHeight="1"/>
  <cols>
    <col min="1" max="3" width="4" style="255" customWidth="1"/>
    <col min="4" max="4" width="11.125" style="255" customWidth="1"/>
    <col min="5" max="5" width="30.125" style="255" customWidth="1"/>
    <col min="6" max="6" width="11.375" style="255" customWidth="1"/>
    <col min="7" max="12" width="10.375" style="255" customWidth="1"/>
    <col min="13" max="246" width="6.75" style="255" customWidth="1"/>
    <col min="247" max="252" width="6.75" style="256" customWidth="1"/>
    <col min="253" max="253" width="6.875" style="257" customWidth="1"/>
    <col min="254" max="16384" width="9" style="257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255" t="s">
        <v>253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258" t="s">
        <v>254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259"/>
      <c r="F3"/>
      <c r="G3"/>
      <c r="H3" s="259"/>
      <c r="I3"/>
      <c r="J3" s="269" t="s">
        <v>177</v>
      </c>
      <c r="K3" s="269"/>
      <c r="L3" s="269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ht="23.25" customHeight="1" spans="1:252">
      <c r="A4" s="260" t="s">
        <v>101</v>
      </c>
      <c r="B4" s="260"/>
      <c r="C4" s="260"/>
      <c r="D4" s="261" t="s">
        <v>137</v>
      </c>
      <c r="E4" s="261" t="s">
        <v>102</v>
      </c>
      <c r="F4" s="261" t="s">
        <v>183</v>
      </c>
      <c r="G4" s="262" t="s">
        <v>221</v>
      </c>
      <c r="H4" s="261" t="s">
        <v>222</v>
      </c>
      <c r="I4" s="261" t="s">
        <v>223</v>
      </c>
      <c r="J4" s="261" t="s">
        <v>224</v>
      </c>
      <c r="K4" s="261" t="s">
        <v>225</v>
      </c>
      <c r="L4" s="261" t="s">
        <v>226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customHeight="1" spans="1:252">
      <c r="A5" s="261" t="s">
        <v>104</v>
      </c>
      <c r="B5" s="261" t="s">
        <v>105</v>
      </c>
      <c r="C5" s="261" t="s">
        <v>106</v>
      </c>
      <c r="D5" s="261"/>
      <c r="E5" s="261"/>
      <c r="F5" s="261"/>
      <c r="G5" s="262"/>
      <c r="H5" s="261"/>
      <c r="I5" s="261"/>
      <c r="J5" s="261"/>
      <c r="K5" s="261"/>
      <c r="L5" s="26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customHeight="1" spans="1:252">
      <c r="A6" s="261"/>
      <c r="B6" s="261"/>
      <c r="C6" s="261"/>
      <c r="D6" s="261"/>
      <c r="E6" s="261"/>
      <c r="F6" s="261"/>
      <c r="G6" s="262"/>
      <c r="H6" s="261"/>
      <c r="I6" s="261"/>
      <c r="J6" s="261"/>
      <c r="K6" s="261"/>
      <c r="L6" s="26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263" t="s">
        <v>92</v>
      </c>
      <c r="B7" s="263" t="s">
        <v>92</v>
      </c>
      <c r="C7" s="263" t="s">
        <v>92</v>
      </c>
      <c r="D7" s="263" t="s">
        <v>92</v>
      </c>
      <c r="E7" s="263" t="s">
        <v>92</v>
      </c>
      <c r="F7" s="263">
        <v>1</v>
      </c>
      <c r="G7" s="260">
        <v>2</v>
      </c>
      <c r="H7" s="260">
        <v>3</v>
      </c>
      <c r="I7" s="260">
        <v>4</v>
      </c>
      <c r="J7" s="263">
        <v>5</v>
      </c>
      <c r="K7" s="263"/>
      <c r="L7" s="263">
        <v>6</v>
      </c>
      <c r="M7" s="25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254" customFormat="1" customHeight="1" spans="1:252">
      <c r="A8" s="264"/>
      <c r="B8" s="264"/>
      <c r="C8" s="265"/>
      <c r="D8" s="266"/>
      <c r="E8" s="267"/>
      <c r="F8" s="268"/>
      <c r="G8" s="268"/>
      <c r="H8" s="268"/>
      <c r="I8" s="268"/>
      <c r="J8" s="268"/>
      <c r="K8" s="268"/>
      <c r="L8" s="268"/>
      <c r="M8" s="270"/>
      <c r="N8" s="259"/>
      <c r="O8" s="259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</row>
    <row r="9" ht="26.25" customHeight="1" spans="1:252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252">
      <c r="A10"/>
      <c r="B10"/>
      <c r="C10"/>
      <c r="D10"/>
      <c r="E10"/>
      <c r="F10"/>
      <c r="G10"/>
      <c r="H10" s="259"/>
      <c r="I10"/>
      <c r="J10"/>
      <c r="K10"/>
      <c r="L10"/>
      <c r="M10" s="27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customHeight="1" spans="1:252">
      <c r="A11"/>
      <c r="B11"/>
      <c r="C11"/>
      <c r="D11"/>
      <c r="E11"/>
      <c r="F11"/>
      <c r="G11"/>
      <c r="H11"/>
      <c r="I11"/>
      <c r="J11"/>
      <c r="K11"/>
      <c r="L11"/>
      <c r="M11" s="27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customHeight="1" spans="1:252">
      <c r="A12"/>
      <c r="B12"/>
      <c r="C12"/>
      <c r="D12"/>
      <c r="E12"/>
      <c r="F12"/>
      <c r="G12"/>
      <c r="H12"/>
      <c r="I12"/>
      <c r="J12"/>
      <c r="K12"/>
      <c r="L12"/>
      <c r="M12" s="27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/>
      <c r="B13"/>
      <c r="C13"/>
      <c r="D13"/>
      <c r="E13"/>
      <c r="F13"/>
      <c r="G13"/>
      <c r="H13"/>
      <c r="I13"/>
      <c r="J13"/>
      <c r="K13"/>
      <c r="L13"/>
      <c r="M13" s="271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/>
      <c r="B14"/>
      <c r="C14"/>
      <c r="D14"/>
      <c r="E14"/>
      <c r="F14"/>
      <c r="G14"/>
      <c r="H14"/>
      <c r="I14"/>
      <c r="J14"/>
      <c r="K14"/>
      <c r="L14"/>
      <c r="M14" s="27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/>
      <c r="J15"/>
      <c r="K15"/>
      <c r="L15"/>
      <c r="M15" s="27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customHeight="1" spans="1:252">
      <c r="A16"/>
      <c r="B16"/>
      <c r="C16"/>
      <c r="D16"/>
      <c r="E16"/>
      <c r="F16"/>
      <c r="G16"/>
      <c r="H16"/>
      <c r="I16"/>
      <c r="J16"/>
      <c r="K16"/>
      <c r="L16"/>
      <c r="M16" s="27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customHeight="1" spans="1:252">
      <c r="A17"/>
      <c r="B17"/>
      <c r="C17"/>
      <c r="D17"/>
      <c r="E17"/>
      <c r="F17"/>
      <c r="G17"/>
      <c r="H17"/>
      <c r="I17"/>
      <c r="J17"/>
      <c r="K17"/>
      <c r="L17"/>
      <c r="M17" s="27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customHeight="1" spans="1:252">
      <c r="A18"/>
      <c r="B18"/>
      <c r="C18"/>
      <c r="D18"/>
      <c r="E18"/>
      <c r="F18"/>
      <c r="G18"/>
      <c r="H18"/>
      <c r="I18"/>
      <c r="J18"/>
      <c r="K18"/>
      <c r="L18"/>
      <c r="M18" s="271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customHeight="1" spans="1:252">
      <c r="A19"/>
      <c r="B19"/>
      <c r="C19"/>
      <c r="D19"/>
      <c r="E19"/>
      <c r="F19"/>
      <c r="G19"/>
      <c r="H19"/>
      <c r="I19"/>
      <c r="J19"/>
      <c r="K19"/>
      <c r="L19"/>
      <c r="M19" s="271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O28" sqref="O28"/>
    </sheetView>
  </sheetViews>
  <sheetFormatPr defaultColWidth="9" defaultRowHeight="14.25" outlineLevelRow="6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255</v>
      </c>
    </row>
    <row r="2" ht="31.5" customHeight="1" spans="1:11">
      <c r="A2" s="89" t="s">
        <v>256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customHeight="1" spans="10:11">
      <c r="J3" s="253" t="s">
        <v>177</v>
      </c>
      <c r="K3" s="253"/>
    </row>
    <row r="4" ht="33" customHeight="1" spans="1:11">
      <c r="A4" s="251" t="s">
        <v>101</v>
      </c>
      <c r="B4" s="251"/>
      <c r="C4" s="251"/>
      <c r="D4" s="94" t="s">
        <v>213</v>
      </c>
      <c r="E4" s="94" t="s">
        <v>138</v>
      </c>
      <c r="F4" s="94" t="s">
        <v>121</v>
      </c>
      <c r="G4" s="94"/>
      <c r="H4" s="94"/>
      <c r="I4" s="94"/>
      <c r="J4" s="94"/>
      <c r="K4" s="94"/>
    </row>
    <row r="5" customHeight="1" spans="1:11">
      <c r="A5" s="94" t="s">
        <v>104</v>
      </c>
      <c r="B5" s="94" t="s">
        <v>105</v>
      </c>
      <c r="C5" s="94" t="s">
        <v>106</v>
      </c>
      <c r="D5" s="94"/>
      <c r="E5" s="94"/>
      <c r="F5" s="94" t="s">
        <v>89</v>
      </c>
      <c r="G5" s="94" t="s">
        <v>229</v>
      </c>
      <c r="H5" s="94" t="s">
        <v>225</v>
      </c>
      <c r="I5" s="94" t="s">
        <v>230</v>
      </c>
      <c r="J5" s="94" t="s">
        <v>231</v>
      </c>
      <c r="K5" s="94" t="s">
        <v>232</v>
      </c>
    </row>
    <row r="6" ht="32.25" customHeight="1" spans="1:1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</row>
    <row r="7" s="87" customFormat="1" ht="24.75" customHeight="1" spans="1:11">
      <c r="A7" s="102"/>
      <c r="B7" s="102"/>
      <c r="C7" s="102"/>
      <c r="D7" s="101"/>
      <c r="E7" s="102"/>
      <c r="F7" s="252"/>
      <c r="G7" s="252"/>
      <c r="H7" s="252"/>
      <c r="I7" s="252"/>
      <c r="J7" s="252"/>
      <c r="K7" s="252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showGridLines="0" showZeros="0" workbookViewId="0">
      <selection activeCell="B21" sqref="B21"/>
    </sheetView>
  </sheetViews>
  <sheetFormatPr defaultColWidth="6.875" defaultRowHeight="12.75" customHeight="1"/>
  <cols>
    <col min="1" max="1" width="8.75" style="221" customWidth="1"/>
    <col min="2" max="2" width="15.875" style="221" customWidth="1"/>
    <col min="3" max="3" width="21.75" style="221" customWidth="1"/>
    <col min="4" max="5" width="11.125" style="221" customWidth="1"/>
    <col min="6" max="14" width="10.125" style="221" customWidth="1"/>
    <col min="15" max="255" width="6.875" style="221" customWidth="1"/>
    <col min="256" max="16384" width="6.875" style="221"/>
  </cols>
  <sheetData>
    <row r="1" ht="23.1" customHeight="1" spans="1:14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39"/>
      <c r="L1" s="241"/>
      <c r="N1" s="242" t="s">
        <v>257</v>
      </c>
    </row>
    <row r="2" ht="23.1" customHeight="1" spans="1:14">
      <c r="A2" s="223" t="s">
        <v>258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ht="23.1" customHeight="1" spans="1:14">
      <c r="A3" s="224"/>
      <c r="B3" s="225"/>
      <c r="C3" s="225"/>
      <c r="D3" s="224"/>
      <c r="E3" s="225"/>
      <c r="F3" s="225"/>
      <c r="G3" s="225"/>
      <c r="H3" s="224"/>
      <c r="I3" s="224"/>
      <c r="J3" s="224"/>
      <c r="K3" s="239"/>
      <c r="L3" s="243"/>
      <c r="N3" s="244" t="s">
        <v>177</v>
      </c>
    </row>
    <row r="4" ht="23.1" customHeight="1" spans="1:14">
      <c r="A4" s="226" t="s">
        <v>259</v>
      </c>
      <c r="B4" s="226" t="s">
        <v>138</v>
      </c>
      <c r="C4" s="227" t="s">
        <v>260</v>
      </c>
      <c r="D4" s="228" t="s">
        <v>103</v>
      </c>
      <c r="E4" s="229" t="s">
        <v>81</v>
      </c>
      <c r="F4" s="229"/>
      <c r="G4" s="229"/>
      <c r="H4" s="230" t="s">
        <v>82</v>
      </c>
      <c r="I4" s="226" t="s">
        <v>83</v>
      </c>
      <c r="J4" s="226" t="s">
        <v>84</v>
      </c>
      <c r="K4" s="226" t="s">
        <v>85</v>
      </c>
      <c r="L4" s="245" t="s">
        <v>86</v>
      </c>
      <c r="M4" s="246" t="s">
        <v>87</v>
      </c>
      <c r="N4" s="247" t="s">
        <v>88</v>
      </c>
    </row>
    <row r="5" ht="36" customHeight="1" spans="1:14">
      <c r="A5" s="226"/>
      <c r="B5" s="226"/>
      <c r="C5" s="227"/>
      <c r="D5" s="226"/>
      <c r="E5" s="231" t="s">
        <v>89</v>
      </c>
      <c r="F5" s="231" t="s">
        <v>90</v>
      </c>
      <c r="G5" s="231" t="s">
        <v>91</v>
      </c>
      <c r="H5" s="226"/>
      <c r="I5" s="226"/>
      <c r="J5" s="226"/>
      <c r="K5" s="226"/>
      <c r="L5" s="228"/>
      <c r="M5" s="246"/>
      <c r="N5" s="247"/>
    </row>
    <row r="6" ht="23.1" customHeight="1" spans="1:14">
      <c r="A6" s="232" t="s">
        <v>92</v>
      </c>
      <c r="B6" s="232" t="s">
        <v>92</v>
      </c>
      <c r="C6" s="232" t="s">
        <v>92</v>
      </c>
      <c r="D6" s="232">
        <v>1</v>
      </c>
      <c r="E6" s="232">
        <v>2</v>
      </c>
      <c r="F6" s="232">
        <v>3</v>
      </c>
      <c r="G6" s="232">
        <v>4</v>
      </c>
      <c r="H6" s="232">
        <v>5</v>
      </c>
      <c r="I6" s="232">
        <v>6</v>
      </c>
      <c r="J6" s="232">
        <v>7</v>
      </c>
      <c r="K6" s="232">
        <v>8</v>
      </c>
      <c r="L6" s="232">
        <v>9</v>
      </c>
      <c r="M6" s="248">
        <v>10</v>
      </c>
      <c r="N6" s="249">
        <v>11</v>
      </c>
    </row>
    <row r="7" s="220" customFormat="1" ht="23.25" customHeight="1" spans="1:14">
      <c r="A7" s="233"/>
      <c r="B7" s="234"/>
      <c r="C7" s="235"/>
      <c r="D7" s="236"/>
      <c r="E7" s="237"/>
      <c r="F7" s="236"/>
      <c r="G7" s="238"/>
      <c r="H7" s="238"/>
      <c r="I7" s="238"/>
      <c r="J7" s="238"/>
      <c r="K7" s="238"/>
      <c r="L7" s="237"/>
      <c r="M7" s="250"/>
      <c r="N7" s="237"/>
    </row>
    <row r="8" ht="23.25" customHeight="1" spans="1:14">
      <c r="A8" s="233"/>
      <c r="B8" s="234"/>
      <c r="C8" s="235"/>
      <c r="D8" s="236"/>
      <c r="E8" s="237"/>
      <c r="F8" s="236"/>
      <c r="G8" s="238"/>
      <c r="H8" s="238"/>
      <c r="I8" s="238"/>
      <c r="J8" s="238"/>
      <c r="K8" s="238"/>
      <c r="L8" s="237"/>
      <c r="M8" s="250"/>
      <c r="N8" s="237"/>
    </row>
    <row r="9" ht="23.25" customHeight="1" spans="1:14">
      <c r="A9" s="233"/>
      <c r="B9" s="234"/>
      <c r="C9" s="235"/>
      <c r="D9" s="236"/>
      <c r="E9" s="237"/>
      <c r="F9" s="236"/>
      <c r="G9" s="238"/>
      <c r="H9" s="238"/>
      <c r="I9" s="238"/>
      <c r="J9" s="238"/>
      <c r="K9" s="238"/>
      <c r="L9" s="237"/>
      <c r="M9" s="250"/>
      <c r="N9" s="237"/>
    </row>
    <row r="10" ht="23.25" customHeight="1" spans="1:14">
      <c r="A10" s="233"/>
      <c r="B10" s="234"/>
      <c r="C10" s="235"/>
      <c r="D10" s="236"/>
      <c r="E10" s="237"/>
      <c r="F10" s="236"/>
      <c r="G10" s="238"/>
      <c r="H10" s="238"/>
      <c r="I10" s="238"/>
      <c r="J10" s="238"/>
      <c r="K10" s="238"/>
      <c r="L10" s="237"/>
      <c r="M10" s="250"/>
      <c r="N10" s="237"/>
    </row>
    <row r="11" ht="23.25" customHeight="1" spans="1:14">
      <c r="A11" s="233"/>
      <c r="B11" s="234"/>
      <c r="C11" s="235"/>
      <c r="D11" s="236"/>
      <c r="E11" s="237"/>
      <c r="F11" s="236"/>
      <c r="G11" s="238"/>
      <c r="H11" s="238"/>
      <c r="I11" s="238"/>
      <c r="J11" s="238"/>
      <c r="K11" s="238"/>
      <c r="L11" s="237"/>
      <c r="M11" s="250"/>
      <c r="N11" s="237"/>
    </row>
    <row r="12" ht="23.25" customHeight="1" spans="1:14">
      <c r="A12" s="233"/>
      <c r="B12" s="234"/>
      <c r="C12" s="235"/>
      <c r="D12" s="236"/>
      <c r="E12" s="237"/>
      <c r="F12" s="236"/>
      <c r="G12" s="238"/>
      <c r="H12" s="238"/>
      <c r="I12" s="238"/>
      <c r="J12" s="238"/>
      <c r="K12" s="238"/>
      <c r="L12" s="237"/>
      <c r="M12" s="250"/>
      <c r="N12" s="237"/>
    </row>
    <row r="13" ht="23.25" customHeight="1" spans="1:14">
      <c r="A13" s="233"/>
      <c r="B13" s="234"/>
      <c r="C13" s="235"/>
      <c r="D13" s="236"/>
      <c r="E13" s="237"/>
      <c r="F13" s="236"/>
      <c r="G13" s="238"/>
      <c r="H13" s="238"/>
      <c r="I13" s="238"/>
      <c r="J13" s="238"/>
      <c r="K13" s="238"/>
      <c r="L13" s="237"/>
      <c r="M13" s="250"/>
      <c r="N13" s="237"/>
    </row>
    <row r="14" ht="23.25" customHeight="1" spans="1:14">
      <c r="A14" s="233"/>
      <c r="B14" s="234"/>
      <c r="C14" s="235"/>
      <c r="D14" s="236"/>
      <c r="E14" s="237"/>
      <c r="F14" s="236"/>
      <c r="G14" s="238"/>
      <c r="H14" s="238"/>
      <c r="I14" s="238"/>
      <c r="J14" s="238"/>
      <c r="K14" s="238"/>
      <c r="L14" s="237"/>
      <c r="M14" s="250"/>
      <c r="N14" s="237"/>
    </row>
    <row r="15" ht="23.25" customHeight="1" spans="1:14">
      <c r="A15" s="233"/>
      <c r="B15" s="234"/>
      <c r="C15" s="235"/>
      <c r="D15" s="236"/>
      <c r="E15" s="237"/>
      <c r="F15" s="236"/>
      <c r="G15" s="238"/>
      <c r="H15" s="238"/>
      <c r="I15" s="238"/>
      <c r="J15" s="238"/>
      <c r="K15" s="238"/>
      <c r="L15" s="237"/>
      <c r="M15" s="250"/>
      <c r="N15" s="237"/>
    </row>
    <row r="16" ht="23.1" customHeight="1" spans="1:14">
      <c r="A16" s="239"/>
      <c r="B16" s="239"/>
      <c r="C16" s="239"/>
      <c r="D16" s="239"/>
      <c r="E16" s="239"/>
      <c r="F16" s="239"/>
      <c r="G16" s="240"/>
      <c r="H16" s="239"/>
      <c r="I16" s="239"/>
      <c r="J16" s="239"/>
      <c r="K16" s="239"/>
      <c r="L16" s="239"/>
      <c r="M16" s="239"/>
      <c r="N16" s="239"/>
    </row>
    <row r="17" ht="23.1" customHeight="1"/>
    <row r="18" ht="23.1" customHeight="1"/>
    <row r="19" ht="23.1" customHeight="1" spans="1:14">
      <c r="A19" s="239"/>
      <c r="B19" s="239"/>
      <c r="C19" s="239"/>
      <c r="D19" s="239"/>
      <c r="E19" s="239"/>
      <c r="F19" s="239"/>
      <c r="G19" s="239"/>
      <c r="H19" s="239"/>
      <c r="I19" s="240"/>
      <c r="J19" s="239"/>
      <c r="K19" s="239"/>
      <c r="L19" s="239"/>
      <c r="M19" s="239"/>
      <c r="N19" s="239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0694444444444" right="0.550694444444444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workbookViewId="0">
      <selection activeCell="A1" sqref="A1"/>
    </sheetView>
  </sheetViews>
  <sheetFormatPr defaultColWidth="9" defaultRowHeight="12.75" customHeight="1"/>
  <cols>
    <col min="1" max="3" width="4" style="175" customWidth="1"/>
    <col min="4" max="4" width="9.625" style="175" customWidth="1"/>
    <col min="5" max="5" width="23.125" style="175" customWidth="1"/>
    <col min="6" max="6" width="8.875" style="175" customWidth="1"/>
    <col min="7" max="7" width="8.125" style="175" customWidth="1"/>
    <col min="8" max="10" width="7.125" style="175" customWidth="1"/>
    <col min="11" max="11" width="7.75" style="175" customWidth="1"/>
    <col min="12" max="19" width="7.125" style="175" customWidth="1"/>
    <col min="20" max="21" width="7.25" style="175" customWidth="1"/>
    <col min="22" max="16384" width="9" style="175"/>
  </cols>
  <sheetData>
    <row r="1" ht="24.75" customHeight="1" spans="1:22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99"/>
      <c r="R1" s="199"/>
      <c r="S1" s="206"/>
      <c r="T1" s="206"/>
      <c r="U1" s="176" t="s">
        <v>261</v>
      </c>
      <c r="V1"/>
    </row>
    <row r="2" ht="24.75" customHeight="1" spans="1:22">
      <c r="A2" s="177" t="s">
        <v>262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/>
    </row>
    <row r="3" ht="24.75" customHeight="1" spans="1:22">
      <c r="A3" s="178"/>
      <c r="B3" s="179"/>
      <c r="C3" s="180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207"/>
      <c r="R3" s="207"/>
      <c r="S3" s="208"/>
      <c r="T3" s="209" t="s">
        <v>177</v>
      </c>
      <c r="U3" s="209"/>
      <c r="V3" s="210"/>
    </row>
    <row r="4" ht="24.75" customHeight="1" spans="1:22">
      <c r="A4" s="181" t="s">
        <v>112</v>
      </c>
      <c r="B4" s="181"/>
      <c r="C4" s="182"/>
      <c r="D4" s="183" t="s">
        <v>78</v>
      </c>
      <c r="E4" s="183" t="s">
        <v>102</v>
      </c>
      <c r="F4" s="184" t="s">
        <v>113</v>
      </c>
      <c r="G4" s="185" t="s">
        <v>114</v>
      </c>
      <c r="H4" s="181"/>
      <c r="I4" s="181"/>
      <c r="J4" s="182"/>
      <c r="K4" s="186" t="s">
        <v>115</v>
      </c>
      <c r="L4" s="202"/>
      <c r="M4" s="202"/>
      <c r="N4" s="202"/>
      <c r="O4" s="202"/>
      <c r="P4" s="202"/>
      <c r="Q4" s="202"/>
      <c r="R4" s="211"/>
      <c r="S4" s="212" t="s">
        <v>116</v>
      </c>
      <c r="T4" s="213" t="s">
        <v>117</v>
      </c>
      <c r="U4" s="213" t="s">
        <v>118</v>
      </c>
      <c r="V4" s="210"/>
    </row>
    <row r="5" ht="24.75" customHeight="1" spans="1:22">
      <c r="A5" s="186" t="s">
        <v>104</v>
      </c>
      <c r="B5" s="183" t="s">
        <v>105</v>
      </c>
      <c r="C5" s="183" t="s">
        <v>106</v>
      </c>
      <c r="D5" s="183"/>
      <c r="E5" s="183"/>
      <c r="F5" s="184"/>
      <c r="G5" s="183" t="s">
        <v>80</v>
      </c>
      <c r="H5" s="183" t="s">
        <v>119</v>
      </c>
      <c r="I5" s="183" t="s">
        <v>120</v>
      </c>
      <c r="J5" s="184" t="s">
        <v>121</v>
      </c>
      <c r="K5" s="203" t="s">
        <v>80</v>
      </c>
      <c r="L5" s="161" t="s">
        <v>122</v>
      </c>
      <c r="M5" s="161" t="s">
        <v>123</v>
      </c>
      <c r="N5" s="161" t="s">
        <v>124</v>
      </c>
      <c r="O5" s="161" t="s">
        <v>125</v>
      </c>
      <c r="P5" s="161" t="s">
        <v>126</v>
      </c>
      <c r="Q5" s="161" t="s">
        <v>127</v>
      </c>
      <c r="R5" s="161" t="s">
        <v>128</v>
      </c>
      <c r="S5" s="214"/>
      <c r="T5" s="213"/>
      <c r="U5" s="213"/>
      <c r="V5" s="210"/>
    </row>
    <row r="6" ht="30.75" customHeight="1" spans="1:22">
      <c r="A6" s="186"/>
      <c r="B6" s="183"/>
      <c r="C6" s="183"/>
      <c r="D6" s="183"/>
      <c r="E6" s="184"/>
      <c r="F6" s="187" t="s">
        <v>103</v>
      </c>
      <c r="G6" s="183"/>
      <c r="H6" s="183"/>
      <c r="I6" s="183"/>
      <c r="J6" s="184"/>
      <c r="K6" s="204"/>
      <c r="L6" s="161"/>
      <c r="M6" s="161"/>
      <c r="N6" s="161"/>
      <c r="O6" s="161"/>
      <c r="P6" s="161"/>
      <c r="Q6" s="161"/>
      <c r="R6" s="161"/>
      <c r="S6" s="215"/>
      <c r="T6" s="213"/>
      <c r="U6" s="213"/>
      <c r="V6"/>
    </row>
    <row r="7" ht="24.75" customHeight="1" spans="1:22">
      <c r="A7" s="188" t="s">
        <v>92</v>
      </c>
      <c r="B7" s="188" t="s">
        <v>92</v>
      </c>
      <c r="C7" s="188" t="s">
        <v>92</v>
      </c>
      <c r="D7" s="188" t="s">
        <v>92</v>
      </c>
      <c r="E7" s="188" t="s">
        <v>92</v>
      </c>
      <c r="F7" s="189">
        <v>1</v>
      </c>
      <c r="G7" s="188">
        <v>2</v>
      </c>
      <c r="H7" s="188">
        <v>3</v>
      </c>
      <c r="I7" s="188">
        <v>4</v>
      </c>
      <c r="J7" s="188">
        <v>5</v>
      </c>
      <c r="K7" s="188">
        <v>6</v>
      </c>
      <c r="L7" s="188">
        <v>7</v>
      </c>
      <c r="M7" s="188">
        <v>8</v>
      </c>
      <c r="N7" s="188">
        <v>9</v>
      </c>
      <c r="O7" s="188">
        <v>10</v>
      </c>
      <c r="P7" s="188">
        <v>11</v>
      </c>
      <c r="Q7" s="188">
        <v>12</v>
      </c>
      <c r="R7" s="188">
        <v>13</v>
      </c>
      <c r="S7" s="188">
        <v>14</v>
      </c>
      <c r="T7" s="189">
        <v>15</v>
      </c>
      <c r="U7" s="189">
        <v>16</v>
      </c>
      <c r="V7"/>
    </row>
    <row r="8" s="174" customFormat="1" ht="24.75" customHeight="1" spans="1:22">
      <c r="A8" s="190"/>
      <c r="B8" s="190"/>
      <c r="C8" s="191"/>
      <c r="D8" s="192"/>
      <c r="E8" s="193"/>
      <c r="F8" s="194"/>
      <c r="G8" s="195"/>
      <c r="H8" s="195"/>
      <c r="I8" s="195"/>
      <c r="J8" s="195"/>
      <c r="K8" s="195"/>
      <c r="L8" s="195"/>
      <c r="M8" s="205"/>
      <c r="N8" s="195"/>
      <c r="O8" s="195"/>
      <c r="P8" s="195"/>
      <c r="Q8" s="195"/>
      <c r="R8" s="195"/>
      <c r="S8" s="216"/>
      <c r="T8" s="216"/>
      <c r="U8" s="217"/>
      <c r="V8" s="87"/>
    </row>
    <row r="9" ht="24.75" customHeight="1" spans="1:22">
      <c r="A9" s="196"/>
      <c r="B9" s="196"/>
      <c r="C9" s="196"/>
      <c r="D9" s="196"/>
      <c r="E9" s="197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218"/>
      <c r="T9" s="218"/>
      <c r="U9" s="218"/>
      <c r="V9"/>
    </row>
    <row r="10" ht="18.95" customHeight="1" spans="1:22">
      <c r="A10" s="196"/>
      <c r="B10" s="196"/>
      <c r="C10" s="196"/>
      <c r="D10" s="196"/>
      <c r="E10" s="197"/>
      <c r="F10" s="198"/>
      <c r="G10" s="199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218"/>
      <c r="T10" s="218"/>
      <c r="U10" s="218"/>
      <c r="V10"/>
    </row>
    <row r="11" ht="18.95" customHeight="1" spans="1:22">
      <c r="A11" s="200"/>
      <c r="B11" s="196"/>
      <c r="C11" s="196"/>
      <c r="D11" s="196"/>
      <c r="E11" s="197"/>
      <c r="F11" s="198"/>
      <c r="G11" s="199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218"/>
      <c r="T11" s="218"/>
      <c r="U11" s="218"/>
      <c r="V11"/>
    </row>
    <row r="12" ht="18.95" customHeight="1" spans="1:22">
      <c r="A12" s="200"/>
      <c r="B12" s="196"/>
      <c r="C12" s="196"/>
      <c r="D12" s="196"/>
      <c r="E12" s="197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218"/>
      <c r="T12" s="218"/>
      <c r="U12" s="219"/>
      <c r="V12"/>
    </row>
    <row r="13" ht="18.95" customHeight="1" spans="1:22">
      <c r="A13" s="200"/>
      <c r="B13" s="200"/>
      <c r="C13" s="196"/>
      <c r="D13" s="196"/>
      <c r="E13" s="197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218"/>
      <c r="T13" s="218"/>
      <c r="U13" s="219"/>
      <c r="V13"/>
    </row>
    <row r="14" ht="18.95" customHeight="1" spans="1:22">
      <c r="A14" s="200"/>
      <c r="B14" s="200"/>
      <c r="C14" s="200"/>
      <c r="D14" s="196"/>
      <c r="E14" s="197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218"/>
      <c r="T14" s="218"/>
      <c r="U14" s="219"/>
      <c r="V14"/>
    </row>
    <row r="15" ht="18.95" customHeight="1" spans="1:22">
      <c r="A15" s="200"/>
      <c r="B15" s="200"/>
      <c r="C15" s="200"/>
      <c r="D15" s="196"/>
      <c r="E15" s="197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218"/>
      <c r="T15" s="219"/>
      <c r="U15" s="219"/>
      <c r="V15"/>
    </row>
    <row r="16" ht="18.95" customHeight="1" spans="1:22">
      <c r="A16" s="200"/>
      <c r="B16" s="200"/>
      <c r="C16" s="200"/>
      <c r="D16" s="200"/>
      <c r="E16" s="201"/>
      <c r="F16" s="198"/>
      <c r="G16" s="199"/>
      <c r="H16" s="199"/>
      <c r="I16" s="199"/>
      <c r="J16" s="199"/>
      <c r="K16" s="199"/>
      <c r="L16" s="199"/>
      <c r="M16" s="199"/>
      <c r="N16" s="199"/>
      <c r="O16" s="199"/>
      <c r="P16" s="198"/>
      <c r="Q16" s="198"/>
      <c r="R16" s="198"/>
      <c r="S16" s="219"/>
      <c r="T16" s="219"/>
      <c r="U16" s="219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0694444444444" top="0.786805555555556" bottom="0.590277777777778" header="0.511805555555556" footer="0.472222222222222"/>
  <pageSetup paperSize="9" scale="75" orientation="landscape"/>
  <headerFooter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105" t="s">
        <v>263</v>
      </c>
    </row>
    <row r="2" ht="24.75" customHeight="1" spans="1:21">
      <c r="A2" s="89" t="s">
        <v>264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ht="19.5" customHeight="1" spans="1:2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106" t="s">
        <v>177</v>
      </c>
      <c r="U3" s="106"/>
    </row>
    <row r="4" ht="27.75" customHeight="1" spans="1:21">
      <c r="A4" s="90" t="s">
        <v>112</v>
      </c>
      <c r="B4" s="91"/>
      <c r="C4" s="92"/>
      <c r="D4" s="93" t="s">
        <v>137</v>
      </c>
      <c r="E4" s="93" t="s">
        <v>138</v>
      </c>
      <c r="F4" s="93" t="s">
        <v>103</v>
      </c>
      <c r="G4" s="94" t="s">
        <v>139</v>
      </c>
      <c r="H4" s="94" t="s">
        <v>140</v>
      </c>
      <c r="I4" s="94" t="s">
        <v>141</v>
      </c>
      <c r="J4" s="94" t="s">
        <v>142</v>
      </c>
      <c r="K4" s="94" t="s">
        <v>143</v>
      </c>
      <c r="L4" s="94" t="s">
        <v>144</v>
      </c>
      <c r="M4" s="94" t="s">
        <v>123</v>
      </c>
      <c r="N4" s="94" t="s">
        <v>145</v>
      </c>
      <c r="O4" s="94" t="s">
        <v>121</v>
      </c>
      <c r="P4" s="94" t="s">
        <v>125</v>
      </c>
      <c r="Q4" s="94" t="s">
        <v>124</v>
      </c>
      <c r="R4" s="94" t="s">
        <v>146</v>
      </c>
      <c r="S4" s="94" t="s">
        <v>147</v>
      </c>
      <c r="T4" s="94" t="s">
        <v>148</v>
      </c>
      <c r="U4" s="94" t="s">
        <v>128</v>
      </c>
    </row>
    <row r="5" ht="13.5" customHeight="1" spans="1:21">
      <c r="A5" s="93" t="s">
        <v>104</v>
      </c>
      <c r="B5" s="93" t="s">
        <v>105</v>
      </c>
      <c r="C5" s="93" t="s">
        <v>106</v>
      </c>
      <c r="D5" s="95"/>
      <c r="E5" s="95"/>
      <c r="F5" s="95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</row>
    <row r="6" ht="18" customHeight="1" spans="1:21">
      <c r="A6" s="96"/>
      <c r="B6" s="96"/>
      <c r="C6" s="96"/>
      <c r="D6" s="96"/>
      <c r="E6" s="96"/>
      <c r="F6" s="96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</row>
    <row r="7" s="87" customFormat="1" ht="29.25" customHeight="1" spans="1:21">
      <c r="A7" s="101"/>
      <c r="B7" s="101"/>
      <c r="C7" s="101"/>
      <c r="D7" s="101"/>
      <c r="E7" s="102"/>
      <c r="F7" s="1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A1" sqref="A1"/>
    </sheetView>
  </sheetViews>
  <sheetFormatPr defaultColWidth="9" defaultRowHeight="12.75" customHeight="1"/>
  <cols>
    <col min="1" max="3" width="4" style="133" customWidth="1"/>
    <col min="4" max="4" width="9.625" style="133" customWidth="1"/>
    <col min="5" max="5" width="22.5" style="133" customWidth="1"/>
    <col min="6" max="7" width="8.5" style="133" customWidth="1"/>
    <col min="8" max="10" width="7.25" style="133" customWidth="1"/>
    <col min="11" max="11" width="8.5" style="133" customWidth="1"/>
    <col min="12" max="19" width="7.25" style="133" customWidth="1"/>
    <col min="20" max="21" width="7.75" style="133" customWidth="1"/>
    <col min="22" max="16384" width="9" style="133"/>
  </cols>
  <sheetData>
    <row r="1" ht="24.75" customHeight="1" spans="1:22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57"/>
      <c r="R1" s="157"/>
      <c r="S1" s="162"/>
      <c r="T1" s="162"/>
      <c r="U1" s="134" t="s">
        <v>265</v>
      </c>
      <c r="V1"/>
    </row>
    <row r="2" ht="24.75" customHeight="1" spans="1:22">
      <c r="A2" s="135" t="s">
        <v>266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/>
    </row>
    <row r="3" ht="24.75" customHeight="1" spans="1:22">
      <c r="A3" s="136"/>
      <c r="B3" s="137"/>
      <c r="C3" s="138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63"/>
      <c r="R3" s="163"/>
      <c r="S3" s="164"/>
      <c r="T3" s="165" t="s">
        <v>177</v>
      </c>
      <c r="U3" s="165"/>
      <c r="V3" s="166"/>
    </row>
    <row r="4" ht="24.75" customHeight="1" spans="1:22">
      <c r="A4" s="139" t="s">
        <v>112</v>
      </c>
      <c r="B4" s="139"/>
      <c r="C4" s="139"/>
      <c r="D4" s="140" t="s">
        <v>78</v>
      </c>
      <c r="E4" s="141" t="s">
        <v>102</v>
      </c>
      <c r="F4" s="141" t="s">
        <v>113</v>
      </c>
      <c r="G4" s="139" t="s">
        <v>114</v>
      </c>
      <c r="H4" s="139"/>
      <c r="I4" s="139"/>
      <c r="J4" s="141"/>
      <c r="K4" s="141" t="s">
        <v>115</v>
      </c>
      <c r="L4" s="140"/>
      <c r="M4" s="140"/>
      <c r="N4" s="140"/>
      <c r="O4" s="140"/>
      <c r="P4" s="140"/>
      <c r="Q4" s="140"/>
      <c r="R4" s="167"/>
      <c r="S4" s="168" t="s">
        <v>116</v>
      </c>
      <c r="T4" s="169" t="s">
        <v>117</v>
      </c>
      <c r="U4" s="169" t="s">
        <v>118</v>
      </c>
      <c r="V4" s="166"/>
    </row>
    <row r="5" ht="24.75" customHeight="1" spans="1:22">
      <c r="A5" s="142" t="s">
        <v>104</v>
      </c>
      <c r="B5" s="142" t="s">
        <v>105</v>
      </c>
      <c r="C5" s="142" t="s">
        <v>106</v>
      </c>
      <c r="D5" s="141"/>
      <c r="E5" s="141"/>
      <c r="F5" s="139"/>
      <c r="G5" s="142" t="s">
        <v>80</v>
      </c>
      <c r="H5" s="142" t="s">
        <v>119</v>
      </c>
      <c r="I5" s="142" t="s">
        <v>120</v>
      </c>
      <c r="J5" s="159" t="s">
        <v>121</v>
      </c>
      <c r="K5" s="160" t="s">
        <v>80</v>
      </c>
      <c r="L5" s="161" t="s">
        <v>122</v>
      </c>
      <c r="M5" s="161" t="s">
        <v>123</v>
      </c>
      <c r="N5" s="161" t="s">
        <v>124</v>
      </c>
      <c r="O5" s="161" t="s">
        <v>125</v>
      </c>
      <c r="P5" s="161" t="s">
        <v>126</v>
      </c>
      <c r="Q5" s="161" t="s">
        <v>127</v>
      </c>
      <c r="R5" s="161" t="s">
        <v>128</v>
      </c>
      <c r="S5" s="169"/>
      <c r="T5" s="169"/>
      <c r="U5" s="169"/>
      <c r="V5" s="166"/>
    </row>
    <row r="6" ht="30.75" customHeight="1" spans="1:22">
      <c r="A6" s="141"/>
      <c r="B6" s="141"/>
      <c r="C6" s="141"/>
      <c r="D6" s="141"/>
      <c r="E6" s="139"/>
      <c r="F6" s="143" t="s">
        <v>103</v>
      </c>
      <c r="G6" s="141"/>
      <c r="H6" s="141"/>
      <c r="I6" s="141"/>
      <c r="J6" s="139"/>
      <c r="K6" s="140"/>
      <c r="L6" s="161"/>
      <c r="M6" s="161"/>
      <c r="N6" s="161"/>
      <c r="O6" s="161"/>
      <c r="P6" s="161"/>
      <c r="Q6" s="161"/>
      <c r="R6" s="161"/>
      <c r="S6" s="169"/>
      <c r="T6" s="169"/>
      <c r="U6" s="169"/>
      <c r="V6"/>
    </row>
    <row r="7" ht="24.75" customHeight="1" spans="1:22">
      <c r="A7" s="144" t="s">
        <v>92</v>
      </c>
      <c r="B7" s="144" t="s">
        <v>92</v>
      </c>
      <c r="C7" s="144" t="s">
        <v>92</v>
      </c>
      <c r="D7" s="144" t="s">
        <v>92</v>
      </c>
      <c r="E7" s="144" t="s">
        <v>92</v>
      </c>
      <c r="F7" s="145">
        <v>1</v>
      </c>
      <c r="G7" s="144">
        <v>2</v>
      </c>
      <c r="H7" s="144">
        <v>3</v>
      </c>
      <c r="I7" s="144">
        <v>4</v>
      </c>
      <c r="J7" s="144">
        <v>5</v>
      </c>
      <c r="K7" s="144">
        <v>6</v>
      </c>
      <c r="L7" s="144">
        <v>7</v>
      </c>
      <c r="M7" s="144">
        <v>8</v>
      </c>
      <c r="N7" s="144">
        <v>9</v>
      </c>
      <c r="O7" s="144">
        <v>10</v>
      </c>
      <c r="P7" s="144">
        <v>11</v>
      </c>
      <c r="Q7" s="144">
        <v>12</v>
      </c>
      <c r="R7" s="144">
        <v>13</v>
      </c>
      <c r="S7" s="144">
        <v>14</v>
      </c>
      <c r="T7" s="145">
        <v>15</v>
      </c>
      <c r="U7" s="145">
        <v>16</v>
      </c>
      <c r="V7"/>
    </row>
    <row r="8" s="132" customFormat="1" ht="24.75" customHeight="1" spans="1:22">
      <c r="A8" s="146"/>
      <c r="B8" s="146"/>
      <c r="C8" s="147"/>
      <c r="D8" s="148"/>
      <c r="E8" s="149"/>
      <c r="F8" s="150"/>
      <c r="G8" s="151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70"/>
      <c r="T8" s="170"/>
      <c r="U8" s="171"/>
      <c r="V8" s="87"/>
    </row>
    <row r="9" ht="27" customHeight="1" spans="1:22">
      <c r="A9" s="153"/>
      <c r="B9" s="153"/>
      <c r="C9" s="153"/>
      <c r="D9" s="153"/>
      <c r="E9" s="154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72"/>
      <c r="T9" s="172"/>
      <c r="U9" s="172"/>
      <c r="V9"/>
    </row>
    <row r="10" ht="18.95" customHeight="1" spans="1:22">
      <c r="A10" s="153"/>
      <c r="B10" s="153"/>
      <c r="C10" s="153"/>
      <c r="D10" s="153"/>
      <c r="E10" s="154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72"/>
      <c r="T10" s="172"/>
      <c r="U10" s="172"/>
      <c r="V10"/>
    </row>
    <row r="11" ht="18.95" customHeight="1" spans="1:22">
      <c r="A11" s="153"/>
      <c r="B11" s="153"/>
      <c r="C11" s="153"/>
      <c r="D11" s="153"/>
      <c r="E11" s="154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72"/>
      <c r="T11" s="172"/>
      <c r="U11" s="172"/>
      <c r="V11"/>
    </row>
    <row r="12" ht="18.95" customHeight="1" spans="1:22">
      <c r="A12" s="153"/>
      <c r="B12" s="153"/>
      <c r="C12" s="153"/>
      <c r="D12" s="153"/>
      <c r="E12" s="154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72"/>
      <c r="T12" s="172"/>
      <c r="U12" s="172"/>
      <c r="V12"/>
    </row>
    <row r="13" ht="18.95" customHeight="1" spans="1:22">
      <c r="A13" s="153"/>
      <c r="B13" s="153"/>
      <c r="C13" s="153"/>
      <c r="D13" s="153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72"/>
      <c r="T13" s="172"/>
      <c r="U13" s="173"/>
      <c r="V13"/>
    </row>
    <row r="14" ht="18.95" customHeight="1" spans="1:22">
      <c r="A14" s="156"/>
      <c r="B14" s="156"/>
      <c r="C14" s="156"/>
      <c r="D14" s="153"/>
      <c r="E14" s="154"/>
      <c r="F14" s="155"/>
      <c r="G14" s="157"/>
      <c r="H14" s="155"/>
      <c r="I14" s="155"/>
      <c r="J14" s="155"/>
      <c r="K14" s="157"/>
      <c r="L14" s="155"/>
      <c r="M14" s="155"/>
      <c r="N14" s="155"/>
      <c r="O14" s="155"/>
      <c r="P14" s="155"/>
      <c r="Q14" s="155"/>
      <c r="R14" s="155"/>
      <c r="S14" s="172"/>
      <c r="T14" s="172"/>
      <c r="U14" s="173"/>
      <c r="V14"/>
    </row>
    <row r="15" ht="18.95" customHeight="1" spans="1:22">
      <c r="A15" s="156"/>
      <c r="B15" s="156"/>
      <c r="C15" s="156"/>
      <c r="D15" s="156"/>
      <c r="E15" s="158"/>
      <c r="F15" s="155"/>
      <c r="G15" s="157"/>
      <c r="H15" s="157"/>
      <c r="I15" s="157"/>
      <c r="J15" s="157"/>
      <c r="K15" s="157"/>
      <c r="L15" s="157"/>
      <c r="M15" s="155"/>
      <c r="N15" s="155"/>
      <c r="O15" s="155"/>
      <c r="P15" s="155"/>
      <c r="Q15" s="155"/>
      <c r="R15" s="155"/>
      <c r="S15" s="172"/>
      <c r="T15" s="173"/>
      <c r="U15" s="173"/>
      <c r="V15"/>
    </row>
    <row r="16" ht="18.95" customHeight="1" spans="1:22">
      <c r="A16" s="156"/>
      <c r="B16" s="156"/>
      <c r="C16" s="156"/>
      <c r="D16" s="156"/>
      <c r="E16" s="158"/>
      <c r="F16" s="155"/>
      <c r="G16" s="157"/>
      <c r="H16" s="157"/>
      <c r="I16" s="157"/>
      <c r="J16" s="157"/>
      <c r="K16" s="157"/>
      <c r="L16" s="157"/>
      <c r="M16" s="155"/>
      <c r="N16" s="155"/>
      <c r="O16" s="155"/>
      <c r="P16" s="155"/>
      <c r="Q16" s="155"/>
      <c r="R16" s="155"/>
      <c r="S16" s="173"/>
      <c r="T16" s="173"/>
      <c r="U16" s="173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32"/>
      <c r="M17" s="132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156944444444444" top="0.786805555555556" bottom="0.590277777777778" header="0.511805555555556" footer="0.472222222222222"/>
  <pageSetup paperSize="9" scale="75" orientation="landscape"/>
  <headerFooter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105" t="s">
        <v>267</v>
      </c>
    </row>
    <row r="2" ht="24.75" customHeight="1" spans="1:21">
      <c r="A2" s="89" t="s">
        <v>268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ht="19.5" customHeight="1" spans="1:2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106" t="s">
        <v>177</v>
      </c>
      <c r="U3" s="106"/>
    </row>
    <row r="4" ht="27.75" customHeight="1" spans="1:21">
      <c r="A4" s="90" t="s">
        <v>112</v>
      </c>
      <c r="B4" s="91"/>
      <c r="C4" s="92"/>
      <c r="D4" s="93" t="s">
        <v>137</v>
      </c>
      <c r="E4" s="93" t="s">
        <v>138</v>
      </c>
      <c r="F4" s="93" t="s">
        <v>103</v>
      </c>
      <c r="G4" s="94" t="s">
        <v>139</v>
      </c>
      <c r="H4" s="94" t="s">
        <v>140</v>
      </c>
      <c r="I4" s="94" t="s">
        <v>141</v>
      </c>
      <c r="J4" s="94" t="s">
        <v>142</v>
      </c>
      <c r="K4" s="94" t="s">
        <v>143</v>
      </c>
      <c r="L4" s="94" t="s">
        <v>144</v>
      </c>
      <c r="M4" s="94" t="s">
        <v>123</v>
      </c>
      <c r="N4" s="94" t="s">
        <v>145</v>
      </c>
      <c r="O4" s="94" t="s">
        <v>121</v>
      </c>
      <c r="P4" s="94" t="s">
        <v>125</v>
      </c>
      <c r="Q4" s="94" t="s">
        <v>124</v>
      </c>
      <c r="R4" s="94" t="s">
        <v>146</v>
      </c>
      <c r="S4" s="94" t="s">
        <v>147</v>
      </c>
      <c r="T4" s="94" t="s">
        <v>148</v>
      </c>
      <c r="U4" s="94" t="s">
        <v>128</v>
      </c>
    </row>
    <row r="5" ht="13.5" customHeight="1" spans="1:21">
      <c r="A5" s="93" t="s">
        <v>104</v>
      </c>
      <c r="B5" s="93" t="s">
        <v>105</v>
      </c>
      <c r="C5" s="93" t="s">
        <v>106</v>
      </c>
      <c r="D5" s="95"/>
      <c r="E5" s="95"/>
      <c r="F5" s="95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</row>
    <row r="6" ht="18" customHeight="1" spans="1:21">
      <c r="A6" s="96"/>
      <c r="B6" s="96"/>
      <c r="C6" s="96"/>
      <c r="D6" s="96"/>
      <c r="E6" s="96"/>
      <c r="F6" s="96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</row>
    <row r="7" s="87" customFormat="1" ht="29.25" customHeight="1" spans="1:21">
      <c r="A7" s="101"/>
      <c r="B7" s="101"/>
      <c r="C7" s="101"/>
      <c r="D7" s="101"/>
      <c r="E7" s="102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4"/>
  <sheetViews>
    <sheetView showGridLines="0" showZeros="0" topLeftCell="A37" workbookViewId="0">
      <selection activeCell="O12" sqref="O12"/>
    </sheetView>
  </sheetViews>
  <sheetFormatPr defaultColWidth="6.875" defaultRowHeight="12.75" customHeight="1"/>
  <cols>
    <col min="1" max="3" width="3.625" style="109" customWidth="1"/>
    <col min="4" max="4" width="6.875" style="109" customWidth="1"/>
    <col min="5" max="5" width="17.375" style="109" customWidth="1"/>
    <col min="6" max="6" width="14.375" style="109" customWidth="1"/>
    <col min="7" max="7" width="14" style="109" customWidth="1"/>
    <col min="8" max="8" width="12.375" style="109" customWidth="1"/>
    <col min="9" max="9" width="13.5" style="109" customWidth="1"/>
    <col min="10" max="10" width="7.5" style="109" customWidth="1"/>
    <col min="11" max="11" width="8.375" style="109" customWidth="1"/>
    <col min="12" max="21" width="7.5" style="109" customWidth="1"/>
    <col min="22" max="41" width="6.875" style="109" customWidth="1"/>
    <col min="42" max="42" width="6.625" style="109" customWidth="1"/>
    <col min="43" max="253" width="6.875" style="109" customWidth="1"/>
    <col min="254" max="255" width="6.875" style="110" customWidth="1"/>
    <col min="256" max="16384" width="6.875" style="110"/>
  </cols>
  <sheetData>
    <row r="1" ht="27" customHeight="1" spans="22:38">
      <c r="V1" s="126" t="s">
        <v>269</v>
      </c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</row>
    <row r="2" ht="33" customHeight="1" spans="1:38">
      <c r="A2" s="111" t="s">
        <v>270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</row>
    <row r="3" ht="18.75" customHeight="1" spans="1:38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27"/>
      <c r="U3" s="128" t="s">
        <v>177</v>
      </c>
      <c r="V3" s="127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</row>
    <row r="4" s="107" customFormat="1" ht="23.25" customHeight="1" spans="1:22">
      <c r="A4" s="113" t="s">
        <v>112</v>
      </c>
      <c r="B4" s="113"/>
      <c r="C4" s="113"/>
      <c r="D4" s="114" t="s">
        <v>78</v>
      </c>
      <c r="E4" s="115" t="s">
        <v>102</v>
      </c>
      <c r="F4" s="114" t="s">
        <v>113</v>
      </c>
      <c r="G4" s="116" t="s">
        <v>114</v>
      </c>
      <c r="H4" s="116"/>
      <c r="I4" s="116"/>
      <c r="J4" s="116"/>
      <c r="K4" s="116" t="s">
        <v>115</v>
      </c>
      <c r="L4" s="116"/>
      <c r="M4" s="116"/>
      <c r="N4" s="116"/>
      <c r="O4" s="116"/>
      <c r="P4" s="116"/>
      <c r="Q4" s="116"/>
      <c r="R4" s="116"/>
      <c r="S4" s="117" t="s">
        <v>271</v>
      </c>
      <c r="T4" s="117"/>
      <c r="U4" s="117"/>
      <c r="V4" s="117"/>
    </row>
    <row r="5" s="107" customFormat="1" ht="23.25" customHeight="1" spans="1:22">
      <c r="A5" s="117" t="s">
        <v>104</v>
      </c>
      <c r="B5" s="114" t="s">
        <v>105</v>
      </c>
      <c r="C5" s="114" t="s">
        <v>106</v>
      </c>
      <c r="D5" s="114"/>
      <c r="E5" s="115"/>
      <c r="F5" s="114"/>
      <c r="G5" s="114" t="s">
        <v>80</v>
      </c>
      <c r="H5" s="114" t="s">
        <v>119</v>
      </c>
      <c r="I5" s="114" t="s">
        <v>120</v>
      </c>
      <c r="J5" s="114" t="s">
        <v>121</v>
      </c>
      <c r="K5" s="114" t="s">
        <v>80</v>
      </c>
      <c r="L5" s="114" t="s">
        <v>122</v>
      </c>
      <c r="M5" s="114" t="s">
        <v>123</v>
      </c>
      <c r="N5" s="114" t="s">
        <v>124</v>
      </c>
      <c r="O5" s="114" t="s">
        <v>125</v>
      </c>
      <c r="P5" s="114" t="s">
        <v>126</v>
      </c>
      <c r="Q5" s="114" t="s">
        <v>127</v>
      </c>
      <c r="R5" s="114" t="s">
        <v>128</v>
      </c>
      <c r="S5" s="117" t="s">
        <v>80</v>
      </c>
      <c r="T5" s="117" t="s">
        <v>272</v>
      </c>
      <c r="U5" s="117" t="s">
        <v>273</v>
      </c>
      <c r="V5" s="117" t="s">
        <v>274</v>
      </c>
    </row>
    <row r="6" ht="31.5" customHeight="1" spans="1:253">
      <c r="A6" s="117"/>
      <c r="B6" s="114"/>
      <c r="C6" s="114"/>
      <c r="D6" s="114"/>
      <c r="E6" s="115"/>
      <c r="F6" s="118" t="s">
        <v>103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7"/>
      <c r="T6" s="117"/>
      <c r="U6" s="117"/>
      <c r="V6" s="117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10"/>
      <c r="IR6" s="110"/>
      <c r="IS6" s="110"/>
    </row>
    <row r="7" ht="23.25" customHeight="1" spans="1:253">
      <c r="A7" s="118" t="s">
        <v>92</v>
      </c>
      <c r="B7" s="118" t="s">
        <v>92</v>
      </c>
      <c r="C7" s="118" t="s">
        <v>92</v>
      </c>
      <c r="D7" s="118" t="s">
        <v>92</v>
      </c>
      <c r="E7" s="118" t="s">
        <v>92</v>
      </c>
      <c r="F7" s="118">
        <v>1</v>
      </c>
      <c r="G7" s="118">
        <v>2</v>
      </c>
      <c r="H7" s="118">
        <v>3</v>
      </c>
      <c r="I7" s="123">
        <v>4</v>
      </c>
      <c r="J7" s="123">
        <v>5</v>
      </c>
      <c r="K7" s="118">
        <v>6</v>
      </c>
      <c r="L7" s="118">
        <v>7</v>
      </c>
      <c r="M7" s="118">
        <v>8</v>
      </c>
      <c r="N7" s="123">
        <v>9</v>
      </c>
      <c r="O7" s="123">
        <v>10</v>
      </c>
      <c r="P7" s="118">
        <v>11</v>
      </c>
      <c r="Q7" s="118">
        <v>12</v>
      </c>
      <c r="R7" s="118">
        <v>13</v>
      </c>
      <c r="S7" s="118">
        <v>14</v>
      </c>
      <c r="T7" s="118">
        <v>15</v>
      </c>
      <c r="U7" s="118">
        <v>16</v>
      </c>
      <c r="V7" s="118">
        <v>17</v>
      </c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10"/>
      <c r="IR7" s="110"/>
      <c r="IS7" s="110"/>
    </row>
    <row r="8" s="108" customFormat="1" ht="24.75" customHeight="1" spans="1:253">
      <c r="A8" s="99"/>
      <c r="B8" s="99"/>
      <c r="C8" s="99"/>
      <c r="D8" s="99"/>
      <c r="E8" s="119" t="s">
        <v>80</v>
      </c>
      <c r="F8" s="120">
        <v>9945425</v>
      </c>
      <c r="G8" s="120">
        <v>9945425</v>
      </c>
      <c r="H8" s="121">
        <v>3095647</v>
      </c>
      <c r="I8" s="121">
        <v>6849778</v>
      </c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30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</row>
    <row r="9" ht="24.75" customHeight="1" spans="1:22">
      <c r="A9" s="99"/>
      <c r="B9" s="99"/>
      <c r="C9" s="99"/>
      <c r="D9" s="99" t="s">
        <v>93</v>
      </c>
      <c r="E9" s="119" t="s">
        <v>94</v>
      </c>
      <c r="F9" s="120">
        <v>8844044</v>
      </c>
      <c r="G9" s="120">
        <v>8844044</v>
      </c>
      <c r="H9" s="121">
        <v>1994266</v>
      </c>
      <c r="I9" s="121">
        <v>6849778</v>
      </c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30"/>
    </row>
    <row r="10" ht="24.75" customHeight="1" spans="1:22">
      <c r="A10" s="99" t="s">
        <v>107</v>
      </c>
      <c r="B10" s="99" t="s">
        <v>108</v>
      </c>
      <c r="C10" s="99" t="s">
        <v>109</v>
      </c>
      <c r="D10" s="99" t="s">
        <v>129</v>
      </c>
      <c r="E10" s="119" t="s">
        <v>130</v>
      </c>
      <c r="F10" s="122">
        <v>768396</v>
      </c>
      <c r="G10" s="120">
        <f>H10+I10+J10</f>
        <v>768396</v>
      </c>
      <c r="H10" s="121">
        <v>768396</v>
      </c>
      <c r="I10" s="121">
        <v>0</v>
      </c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30"/>
    </row>
    <row r="11" ht="24.75" customHeight="1" spans="1:22">
      <c r="A11" s="99" t="s">
        <v>107</v>
      </c>
      <c r="B11" s="99" t="s">
        <v>108</v>
      </c>
      <c r="C11" s="99" t="s">
        <v>109</v>
      </c>
      <c r="D11" s="99" t="s">
        <v>129</v>
      </c>
      <c r="E11" s="119" t="s">
        <v>130</v>
      </c>
      <c r="F11" s="122">
        <v>99542</v>
      </c>
      <c r="G11" s="120">
        <f t="shared" ref="G11:G44" si="0">H11+I11+J11</f>
        <v>99542</v>
      </c>
      <c r="H11" s="121">
        <v>99542</v>
      </c>
      <c r="I11" s="121">
        <v>0</v>
      </c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30"/>
    </row>
    <row r="12" ht="24.75" customHeight="1" spans="1:22">
      <c r="A12" s="99" t="s">
        <v>107</v>
      </c>
      <c r="B12" s="99" t="s">
        <v>108</v>
      </c>
      <c r="C12" s="99" t="s">
        <v>109</v>
      </c>
      <c r="D12" s="99" t="s">
        <v>129</v>
      </c>
      <c r="E12" s="119" t="s">
        <v>130</v>
      </c>
      <c r="F12" s="122">
        <v>18664</v>
      </c>
      <c r="G12" s="120">
        <f t="shared" si="0"/>
        <v>18664</v>
      </c>
      <c r="H12" s="121">
        <v>18664</v>
      </c>
      <c r="I12" s="121">
        <v>0</v>
      </c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30"/>
    </row>
    <row r="13" ht="24.75" customHeight="1" spans="1:22">
      <c r="A13" s="99" t="s">
        <v>107</v>
      </c>
      <c r="B13" s="99" t="s">
        <v>108</v>
      </c>
      <c r="C13" s="99" t="s">
        <v>109</v>
      </c>
      <c r="D13" s="99" t="s">
        <v>129</v>
      </c>
      <c r="E13" s="119" t="s">
        <v>130</v>
      </c>
      <c r="F13" s="122">
        <v>248861</v>
      </c>
      <c r="G13" s="120">
        <f t="shared" si="0"/>
        <v>248861</v>
      </c>
      <c r="H13" s="121">
        <v>248861</v>
      </c>
      <c r="I13" s="121">
        <v>0</v>
      </c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30"/>
    </row>
    <row r="14" ht="24.75" customHeight="1" spans="1:22">
      <c r="A14" s="99" t="s">
        <v>107</v>
      </c>
      <c r="B14" s="99" t="s">
        <v>108</v>
      </c>
      <c r="C14" s="99" t="s">
        <v>109</v>
      </c>
      <c r="D14" s="99" t="s">
        <v>129</v>
      </c>
      <c r="E14" s="119" t="s">
        <v>130</v>
      </c>
      <c r="F14" s="122">
        <v>87104</v>
      </c>
      <c r="G14" s="120">
        <f t="shared" si="0"/>
        <v>87104</v>
      </c>
      <c r="H14" s="121">
        <v>87104</v>
      </c>
      <c r="I14" s="121">
        <v>0</v>
      </c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30"/>
    </row>
    <row r="15" ht="24.75" customHeight="1" spans="1:22">
      <c r="A15" s="99" t="s">
        <v>107</v>
      </c>
      <c r="B15" s="99" t="s">
        <v>108</v>
      </c>
      <c r="C15" s="99" t="s">
        <v>109</v>
      </c>
      <c r="D15" s="99" t="s">
        <v>129</v>
      </c>
      <c r="E15" s="119" t="s">
        <v>130</v>
      </c>
      <c r="F15" s="122">
        <v>8076</v>
      </c>
      <c r="G15" s="120">
        <f t="shared" si="0"/>
        <v>8076</v>
      </c>
      <c r="H15" s="121">
        <v>8076</v>
      </c>
      <c r="I15" s="121">
        <v>0</v>
      </c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30"/>
    </row>
    <row r="16" ht="24.75" customHeight="1" spans="1:22">
      <c r="A16" s="99" t="s">
        <v>107</v>
      </c>
      <c r="B16" s="99" t="s">
        <v>108</v>
      </c>
      <c r="C16" s="99" t="s">
        <v>109</v>
      </c>
      <c r="D16" s="99" t="s">
        <v>129</v>
      </c>
      <c r="E16" s="119" t="s">
        <v>130</v>
      </c>
      <c r="F16" s="122">
        <v>100000</v>
      </c>
      <c r="G16" s="120">
        <f t="shared" si="0"/>
        <v>100000</v>
      </c>
      <c r="H16" s="121">
        <v>100000</v>
      </c>
      <c r="I16" s="121">
        <v>0</v>
      </c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30"/>
    </row>
    <row r="17" ht="24.75" customHeight="1" spans="1:22">
      <c r="A17" s="99" t="s">
        <v>107</v>
      </c>
      <c r="B17" s="99" t="s">
        <v>108</v>
      </c>
      <c r="C17" s="99" t="s">
        <v>109</v>
      </c>
      <c r="D17" s="99" t="s">
        <v>129</v>
      </c>
      <c r="E17" s="119" t="s">
        <v>130</v>
      </c>
      <c r="F17" s="122">
        <v>456234</v>
      </c>
      <c r="G17" s="120">
        <f t="shared" si="0"/>
        <v>456234</v>
      </c>
      <c r="H17" s="121">
        <v>456234</v>
      </c>
      <c r="I17" s="121">
        <v>0</v>
      </c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30"/>
    </row>
    <row r="18" ht="24.75" customHeight="1" spans="1:22">
      <c r="A18" s="99" t="s">
        <v>107</v>
      </c>
      <c r="B18" s="99" t="s">
        <v>108</v>
      </c>
      <c r="C18" s="99" t="s">
        <v>109</v>
      </c>
      <c r="D18" s="99" t="s">
        <v>129</v>
      </c>
      <c r="E18" s="119" t="s">
        <v>130</v>
      </c>
      <c r="F18" s="122">
        <v>5377</v>
      </c>
      <c r="G18" s="120">
        <f t="shared" si="0"/>
        <v>5377</v>
      </c>
      <c r="H18" s="121">
        <v>5377</v>
      </c>
      <c r="I18" s="121">
        <v>0</v>
      </c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</row>
    <row r="19" ht="24.75" customHeight="1" spans="1:22">
      <c r="A19" s="99" t="s">
        <v>107</v>
      </c>
      <c r="B19" s="99" t="s">
        <v>108</v>
      </c>
      <c r="C19" s="99" t="s">
        <v>109</v>
      </c>
      <c r="D19" s="99" t="s">
        <v>129</v>
      </c>
      <c r="E19" s="119" t="s">
        <v>130</v>
      </c>
      <c r="F19" s="122">
        <v>15369</v>
      </c>
      <c r="G19" s="120">
        <f t="shared" si="0"/>
        <v>15369</v>
      </c>
      <c r="H19" s="121">
        <v>15369</v>
      </c>
      <c r="I19" s="121">
        <v>0</v>
      </c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</row>
    <row r="20" ht="24.75" customHeight="1" spans="1:22">
      <c r="A20" s="99" t="s">
        <v>107</v>
      </c>
      <c r="B20" s="99" t="s">
        <v>108</v>
      </c>
      <c r="C20" s="99" t="s">
        <v>109</v>
      </c>
      <c r="D20" s="99" t="s">
        <v>129</v>
      </c>
      <c r="E20" s="119" t="s">
        <v>130</v>
      </c>
      <c r="F20" s="122">
        <v>60000</v>
      </c>
      <c r="G20" s="120">
        <f t="shared" si="0"/>
        <v>60000</v>
      </c>
      <c r="H20" s="121">
        <v>0</v>
      </c>
      <c r="I20" s="121">
        <v>60000</v>
      </c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</row>
    <row r="21" ht="24.75" customHeight="1" spans="1:22">
      <c r="A21" s="99" t="s">
        <v>107</v>
      </c>
      <c r="B21" s="99" t="s">
        <v>108</v>
      </c>
      <c r="C21" s="99" t="s">
        <v>109</v>
      </c>
      <c r="D21" s="99" t="s">
        <v>129</v>
      </c>
      <c r="E21" s="119" t="s">
        <v>130</v>
      </c>
      <c r="F21" s="122">
        <v>44000</v>
      </c>
      <c r="G21" s="120">
        <f t="shared" si="0"/>
        <v>44000</v>
      </c>
      <c r="H21" s="121">
        <v>0</v>
      </c>
      <c r="I21" s="121">
        <v>44000</v>
      </c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</row>
    <row r="22" ht="24.75" customHeight="1" spans="1:22">
      <c r="A22" s="99" t="s">
        <v>107</v>
      </c>
      <c r="B22" s="99" t="s">
        <v>108</v>
      </c>
      <c r="C22" s="99" t="s">
        <v>109</v>
      </c>
      <c r="D22" s="99" t="s">
        <v>129</v>
      </c>
      <c r="E22" s="119" t="s">
        <v>130</v>
      </c>
      <c r="F22" s="122">
        <v>104889</v>
      </c>
      <c r="G22" s="120">
        <f t="shared" si="0"/>
        <v>104889</v>
      </c>
      <c r="H22" s="121">
        <v>0</v>
      </c>
      <c r="I22" s="121">
        <v>104889</v>
      </c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</row>
    <row r="23" ht="24.75" customHeight="1" spans="1:22">
      <c r="A23" s="99" t="s">
        <v>107</v>
      </c>
      <c r="B23" s="99" t="s">
        <v>108</v>
      </c>
      <c r="C23" s="99" t="s">
        <v>109</v>
      </c>
      <c r="D23" s="99" t="s">
        <v>129</v>
      </c>
      <c r="E23" s="119" t="s">
        <v>130</v>
      </c>
      <c r="F23" s="122">
        <v>24889</v>
      </c>
      <c r="G23" s="120">
        <f t="shared" si="0"/>
        <v>24889</v>
      </c>
      <c r="H23" s="121">
        <v>0</v>
      </c>
      <c r="I23" s="121">
        <v>24889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</row>
    <row r="24" ht="24.75" customHeight="1" spans="1:22">
      <c r="A24" s="99" t="s">
        <v>107</v>
      </c>
      <c r="B24" s="99" t="s">
        <v>108</v>
      </c>
      <c r="C24" s="99" t="s">
        <v>109</v>
      </c>
      <c r="D24" s="99" t="s">
        <v>129</v>
      </c>
      <c r="E24" s="119" t="s">
        <v>130</v>
      </c>
      <c r="F24" s="122">
        <v>26000</v>
      </c>
      <c r="G24" s="120">
        <f t="shared" si="0"/>
        <v>26000</v>
      </c>
      <c r="H24" s="121">
        <v>0</v>
      </c>
      <c r="I24" s="121">
        <v>26000</v>
      </c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</row>
    <row r="25" ht="24.75" customHeight="1" spans="1:22">
      <c r="A25" s="99" t="s">
        <v>107</v>
      </c>
      <c r="B25" s="99" t="s">
        <v>108</v>
      </c>
      <c r="C25" s="99" t="s">
        <v>109</v>
      </c>
      <c r="D25" s="99" t="s">
        <v>129</v>
      </c>
      <c r="E25" s="119" t="s">
        <v>130</v>
      </c>
      <c r="F25" s="122">
        <v>90000</v>
      </c>
      <c r="G25" s="120">
        <f t="shared" si="0"/>
        <v>90000</v>
      </c>
      <c r="H25" s="121">
        <v>0</v>
      </c>
      <c r="I25" s="121">
        <v>90000</v>
      </c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</row>
    <row r="26" ht="24.75" customHeight="1" spans="1:22">
      <c r="A26" s="99" t="s">
        <v>107</v>
      </c>
      <c r="B26" s="99" t="s">
        <v>108</v>
      </c>
      <c r="C26" s="99" t="s">
        <v>109</v>
      </c>
      <c r="D26" s="99" t="s">
        <v>129</v>
      </c>
      <c r="E26" s="119" t="s">
        <v>130</v>
      </c>
      <c r="F26" s="122">
        <v>186643</v>
      </c>
      <c r="G26" s="120">
        <f t="shared" si="0"/>
        <v>186643</v>
      </c>
      <c r="H26" s="121">
        <v>186643</v>
      </c>
      <c r="I26" s="121">
        <v>0</v>
      </c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</row>
    <row r="27" ht="24.75" customHeight="1" spans="1:22">
      <c r="A27" s="99" t="s">
        <v>107</v>
      </c>
      <c r="B27" s="99" t="s">
        <v>108</v>
      </c>
      <c r="C27" s="99" t="s">
        <v>131</v>
      </c>
      <c r="D27" s="99" t="s">
        <v>129</v>
      </c>
      <c r="E27" s="119" t="s">
        <v>132</v>
      </c>
      <c r="F27" s="122">
        <v>220000</v>
      </c>
      <c r="G27" s="120">
        <f t="shared" si="0"/>
        <v>220000</v>
      </c>
      <c r="H27" s="121">
        <v>0</v>
      </c>
      <c r="I27" s="121">
        <v>220000</v>
      </c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</row>
    <row r="28" ht="24.75" customHeight="1" spans="1:22">
      <c r="A28" s="99" t="s">
        <v>107</v>
      </c>
      <c r="B28" s="99" t="s">
        <v>108</v>
      </c>
      <c r="C28" s="99" t="s">
        <v>131</v>
      </c>
      <c r="D28" s="99" t="s">
        <v>129</v>
      </c>
      <c r="E28" s="119" t="s">
        <v>132</v>
      </c>
      <c r="F28" s="122">
        <v>2060000</v>
      </c>
      <c r="G28" s="120">
        <f t="shared" si="0"/>
        <v>2060000</v>
      </c>
      <c r="H28" s="121">
        <v>0</v>
      </c>
      <c r="I28" s="121">
        <v>2060000</v>
      </c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</row>
    <row r="29" ht="24.75" customHeight="1" spans="1:22">
      <c r="A29" s="99" t="s">
        <v>107</v>
      </c>
      <c r="B29" s="99" t="s">
        <v>108</v>
      </c>
      <c r="C29" s="99" t="s">
        <v>131</v>
      </c>
      <c r="D29" s="99" t="s">
        <v>129</v>
      </c>
      <c r="E29" s="119" t="s">
        <v>132</v>
      </c>
      <c r="F29" s="122">
        <v>180000</v>
      </c>
      <c r="G29" s="120">
        <f t="shared" si="0"/>
        <v>180000</v>
      </c>
      <c r="H29" s="121">
        <v>0</v>
      </c>
      <c r="I29" s="121">
        <v>180000</v>
      </c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</row>
    <row r="30" ht="24.75" customHeight="1" spans="1:22">
      <c r="A30" s="99" t="s">
        <v>107</v>
      </c>
      <c r="B30" s="99" t="s">
        <v>108</v>
      </c>
      <c r="C30" s="99" t="s">
        <v>131</v>
      </c>
      <c r="D30" s="99" t="s">
        <v>129</v>
      </c>
      <c r="E30" s="119" t="s">
        <v>132</v>
      </c>
      <c r="F30" s="122">
        <v>500000</v>
      </c>
      <c r="G30" s="120">
        <f t="shared" si="0"/>
        <v>500000</v>
      </c>
      <c r="H30" s="121">
        <v>0</v>
      </c>
      <c r="I30" s="121">
        <v>500000</v>
      </c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</row>
    <row r="31" ht="24.75" customHeight="1" spans="1:22">
      <c r="A31" s="99" t="s">
        <v>107</v>
      </c>
      <c r="B31" s="99" t="s">
        <v>108</v>
      </c>
      <c r="C31" s="99" t="s">
        <v>131</v>
      </c>
      <c r="D31" s="99" t="s">
        <v>129</v>
      </c>
      <c r="E31" s="119" t="s">
        <v>132</v>
      </c>
      <c r="F31" s="122">
        <v>200000</v>
      </c>
      <c r="G31" s="120">
        <f t="shared" si="0"/>
        <v>200000</v>
      </c>
      <c r="H31" s="121">
        <v>0</v>
      </c>
      <c r="I31" s="121">
        <v>200000</v>
      </c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</row>
    <row r="32" ht="24.75" customHeight="1" spans="1:22">
      <c r="A32" s="99" t="s">
        <v>107</v>
      </c>
      <c r="B32" s="99" t="s">
        <v>108</v>
      </c>
      <c r="C32" s="99" t="s">
        <v>131</v>
      </c>
      <c r="D32" s="99" t="s">
        <v>129</v>
      </c>
      <c r="E32" s="119" t="s">
        <v>132</v>
      </c>
      <c r="F32" s="122">
        <v>150000</v>
      </c>
      <c r="G32" s="120">
        <f t="shared" si="0"/>
        <v>150000</v>
      </c>
      <c r="H32" s="121">
        <v>0</v>
      </c>
      <c r="I32" s="121">
        <v>150000</v>
      </c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</row>
    <row r="33" ht="24.75" customHeight="1" spans="1:22">
      <c r="A33" s="99" t="s">
        <v>107</v>
      </c>
      <c r="B33" s="99" t="s">
        <v>108</v>
      </c>
      <c r="C33" s="99" t="s">
        <v>131</v>
      </c>
      <c r="D33" s="99" t="s">
        <v>129</v>
      </c>
      <c r="E33" s="119" t="s">
        <v>132</v>
      </c>
      <c r="F33" s="122">
        <v>30000</v>
      </c>
      <c r="G33" s="120">
        <f t="shared" si="0"/>
        <v>30000</v>
      </c>
      <c r="H33" s="121">
        <v>0</v>
      </c>
      <c r="I33" s="121">
        <v>30000</v>
      </c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</row>
    <row r="34" ht="24.75" customHeight="1" spans="1:22">
      <c r="A34" s="99" t="s">
        <v>107</v>
      </c>
      <c r="B34" s="99" t="s">
        <v>108</v>
      </c>
      <c r="C34" s="99" t="s">
        <v>131</v>
      </c>
      <c r="D34" s="99" t="s">
        <v>129</v>
      </c>
      <c r="E34" s="119" t="s">
        <v>132</v>
      </c>
      <c r="F34" s="122">
        <v>1800000</v>
      </c>
      <c r="G34" s="120">
        <f t="shared" si="0"/>
        <v>1800000</v>
      </c>
      <c r="H34" s="121">
        <v>0</v>
      </c>
      <c r="I34" s="121">
        <v>1800000</v>
      </c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</row>
    <row r="35" ht="24.75" customHeight="1" spans="1:22">
      <c r="A35" s="99" t="s">
        <v>107</v>
      </c>
      <c r="B35" s="99" t="s">
        <v>108</v>
      </c>
      <c r="C35" s="99" t="s">
        <v>131</v>
      </c>
      <c r="D35" s="99" t="s">
        <v>129</v>
      </c>
      <c r="E35" s="119" t="s">
        <v>132</v>
      </c>
      <c r="F35" s="122">
        <v>40000</v>
      </c>
      <c r="G35" s="120">
        <f t="shared" si="0"/>
        <v>40000</v>
      </c>
      <c r="H35" s="121">
        <v>0</v>
      </c>
      <c r="I35" s="121">
        <v>40000</v>
      </c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</row>
    <row r="36" ht="24.75" customHeight="1" spans="1:22">
      <c r="A36" s="99" t="s">
        <v>107</v>
      </c>
      <c r="B36" s="99" t="s">
        <v>108</v>
      </c>
      <c r="C36" s="99" t="s">
        <v>131</v>
      </c>
      <c r="D36" s="99" t="s">
        <v>129</v>
      </c>
      <c r="E36" s="119" t="s">
        <v>132</v>
      </c>
      <c r="F36" s="122">
        <v>620000</v>
      </c>
      <c r="G36" s="120">
        <f t="shared" si="0"/>
        <v>620000</v>
      </c>
      <c r="H36" s="121">
        <v>0</v>
      </c>
      <c r="I36" s="121">
        <v>620000</v>
      </c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</row>
    <row r="37" ht="24.75" customHeight="1" spans="1:22">
      <c r="A37" s="99" t="s">
        <v>107</v>
      </c>
      <c r="B37" s="99" t="s">
        <v>108</v>
      </c>
      <c r="C37" s="99" t="s">
        <v>131</v>
      </c>
      <c r="D37" s="99" t="s">
        <v>129</v>
      </c>
      <c r="E37" s="119" t="s">
        <v>132</v>
      </c>
      <c r="F37" s="122">
        <v>50000</v>
      </c>
      <c r="G37" s="120">
        <f t="shared" si="0"/>
        <v>50000</v>
      </c>
      <c r="H37" s="121">
        <v>0</v>
      </c>
      <c r="I37" s="121">
        <v>50000</v>
      </c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</row>
    <row r="38" ht="24.75" customHeight="1" spans="1:22">
      <c r="A38" s="99" t="s">
        <v>107</v>
      </c>
      <c r="B38" s="99" t="s">
        <v>108</v>
      </c>
      <c r="C38" s="99" t="s">
        <v>131</v>
      </c>
      <c r="D38" s="99" t="s">
        <v>129</v>
      </c>
      <c r="E38" s="119" t="s">
        <v>132</v>
      </c>
      <c r="F38" s="122">
        <v>300000</v>
      </c>
      <c r="G38" s="120">
        <f t="shared" si="0"/>
        <v>300000</v>
      </c>
      <c r="H38" s="121">
        <v>0</v>
      </c>
      <c r="I38" s="121">
        <v>300000</v>
      </c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</row>
    <row r="39" ht="24.75" customHeight="1" spans="1:22">
      <c r="A39" s="99" t="s">
        <v>107</v>
      </c>
      <c r="B39" s="99" t="s">
        <v>108</v>
      </c>
      <c r="C39" s="99" t="s">
        <v>131</v>
      </c>
      <c r="D39" s="99" t="s">
        <v>129</v>
      </c>
      <c r="E39" s="119" t="s">
        <v>132</v>
      </c>
      <c r="F39" s="122">
        <v>300000</v>
      </c>
      <c r="G39" s="120">
        <f t="shared" si="0"/>
        <v>300000</v>
      </c>
      <c r="H39" s="121">
        <v>0</v>
      </c>
      <c r="I39" s="121">
        <v>300000</v>
      </c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</row>
    <row r="40" ht="24.75" customHeight="1" spans="1:22">
      <c r="A40" s="99" t="s">
        <v>107</v>
      </c>
      <c r="B40" s="99" t="s">
        <v>108</v>
      </c>
      <c r="C40" s="99" t="s">
        <v>131</v>
      </c>
      <c r="D40" s="99" t="s">
        <v>129</v>
      </c>
      <c r="E40" s="119" t="s">
        <v>132</v>
      </c>
      <c r="F40" s="122">
        <v>50000</v>
      </c>
      <c r="G40" s="120">
        <f t="shared" si="0"/>
        <v>50000</v>
      </c>
      <c r="H40" s="121">
        <v>0</v>
      </c>
      <c r="I40" s="121">
        <v>50000</v>
      </c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</row>
    <row r="41" ht="24.75" customHeight="1" spans="1:22">
      <c r="A41" s="99"/>
      <c r="B41" s="99"/>
      <c r="C41" s="99"/>
      <c r="D41" s="99" t="s">
        <v>95</v>
      </c>
      <c r="E41" s="119" t="s">
        <v>96</v>
      </c>
      <c r="F41" s="122">
        <v>200000</v>
      </c>
      <c r="G41" s="120">
        <f t="shared" si="0"/>
        <v>200000</v>
      </c>
      <c r="H41" s="121">
        <v>200000</v>
      </c>
      <c r="I41" s="121">
        <v>0</v>
      </c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</row>
    <row r="42" ht="24.75" customHeight="1" spans="1:22">
      <c r="A42" s="99" t="s">
        <v>107</v>
      </c>
      <c r="B42" s="99" t="s">
        <v>108</v>
      </c>
      <c r="C42" s="99" t="s">
        <v>131</v>
      </c>
      <c r="D42" s="99" t="s">
        <v>133</v>
      </c>
      <c r="E42" s="119" t="s">
        <v>132</v>
      </c>
      <c r="F42" s="122">
        <v>200000</v>
      </c>
      <c r="G42" s="120">
        <f t="shared" si="0"/>
        <v>200000</v>
      </c>
      <c r="H42" s="121">
        <v>200000</v>
      </c>
      <c r="I42" s="121">
        <v>0</v>
      </c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</row>
    <row r="43" ht="24.75" customHeight="1" spans="1:22">
      <c r="A43" s="99"/>
      <c r="B43" s="99"/>
      <c r="C43" s="99"/>
      <c r="D43" s="99" t="s">
        <v>97</v>
      </c>
      <c r="E43" s="119" t="s">
        <v>98</v>
      </c>
      <c r="F43" s="122">
        <v>901381</v>
      </c>
      <c r="G43" s="120">
        <f t="shared" si="0"/>
        <v>901381</v>
      </c>
      <c r="H43" s="121">
        <v>901381</v>
      </c>
      <c r="I43" s="121">
        <v>0</v>
      </c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</row>
    <row r="44" ht="24.75" customHeight="1" spans="1:22">
      <c r="A44" s="99" t="s">
        <v>107</v>
      </c>
      <c r="B44" s="99" t="s">
        <v>108</v>
      </c>
      <c r="C44" s="99" t="s">
        <v>109</v>
      </c>
      <c r="D44" s="99" t="s">
        <v>134</v>
      </c>
      <c r="E44" s="119" t="s">
        <v>130</v>
      </c>
      <c r="F44" s="122">
        <v>901381</v>
      </c>
      <c r="G44" s="120">
        <f t="shared" si="0"/>
        <v>901381</v>
      </c>
      <c r="H44" s="121">
        <v>901381</v>
      </c>
      <c r="I44" s="121">
        <v>0</v>
      </c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</row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0694444444444" right="0.550694444444444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E8" sqref="E8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9.875" customWidth="1"/>
    <col min="6" max="6" width="12" customWidth="1"/>
    <col min="7" max="7" width="14.25" customWidth="1"/>
    <col min="8" max="8" width="11.25" customWidth="1"/>
    <col min="9" max="21" width="7.25" customWidth="1"/>
  </cols>
  <sheetData>
    <row r="1" customHeight="1" spans="1:2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105" t="s">
        <v>275</v>
      </c>
    </row>
    <row r="2" ht="24.75" customHeight="1" spans="1:21">
      <c r="A2" s="89" t="s">
        <v>276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ht="19.5" customHeight="1" spans="1:2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106" t="s">
        <v>177</v>
      </c>
      <c r="U3" s="106"/>
    </row>
    <row r="4" ht="27.75" customHeight="1" spans="1:21">
      <c r="A4" s="90" t="s">
        <v>112</v>
      </c>
      <c r="B4" s="91"/>
      <c r="C4" s="92"/>
      <c r="D4" s="93" t="s">
        <v>137</v>
      </c>
      <c r="E4" s="93" t="s">
        <v>138</v>
      </c>
      <c r="F4" s="93" t="s">
        <v>103</v>
      </c>
      <c r="G4" s="94" t="s">
        <v>139</v>
      </c>
      <c r="H4" s="94" t="s">
        <v>140</v>
      </c>
      <c r="I4" s="94" t="s">
        <v>141</v>
      </c>
      <c r="J4" s="94" t="s">
        <v>142</v>
      </c>
      <c r="K4" s="94" t="s">
        <v>143</v>
      </c>
      <c r="L4" s="94" t="s">
        <v>144</v>
      </c>
      <c r="M4" s="94" t="s">
        <v>123</v>
      </c>
      <c r="N4" s="94" t="s">
        <v>145</v>
      </c>
      <c r="O4" s="94" t="s">
        <v>121</v>
      </c>
      <c r="P4" s="94" t="s">
        <v>125</v>
      </c>
      <c r="Q4" s="94" t="s">
        <v>124</v>
      </c>
      <c r="R4" s="94" t="s">
        <v>146</v>
      </c>
      <c r="S4" s="94" t="s">
        <v>147</v>
      </c>
      <c r="T4" s="94" t="s">
        <v>148</v>
      </c>
      <c r="U4" s="94" t="s">
        <v>128</v>
      </c>
    </row>
    <row r="5" ht="13.5" customHeight="1" spans="1:21">
      <c r="A5" s="93" t="s">
        <v>104</v>
      </c>
      <c r="B5" s="93" t="s">
        <v>105</v>
      </c>
      <c r="C5" s="93" t="s">
        <v>106</v>
      </c>
      <c r="D5" s="95"/>
      <c r="E5" s="95"/>
      <c r="F5" s="95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</row>
    <row r="6" ht="18" customHeight="1" spans="1:21">
      <c r="A6" s="96"/>
      <c r="B6" s="96"/>
      <c r="C6" s="96"/>
      <c r="D6" s="96"/>
      <c r="E6" s="96"/>
      <c r="F6" s="96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</row>
    <row r="7" s="87" customFormat="1" ht="29.25" customHeight="1" spans="1:21">
      <c r="A7" s="96"/>
      <c r="B7" s="96"/>
      <c r="C7" s="96"/>
      <c r="D7"/>
      <c r="E7" s="97" t="s">
        <v>149</v>
      </c>
      <c r="F7" s="98">
        <f>SUM(F8:F10)</f>
        <v>9945425</v>
      </c>
      <c r="G7" s="98">
        <f t="shared" ref="G7:H7" si="0">SUM(G8:G10)</f>
        <v>3095647</v>
      </c>
      <c r="H7" s="98">
        <f t="shared" si="0"/>
        <v>6849778</v>
      </c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</row>
    <row r="8" ht="29.25" customHeight="1" spans="1:21">
      <c r="A8" s="99" t="s">
        <v>107</v>
      </c>
      <c r="B8" s="99" t="s">
        <v>108</v>
      </c>
      <c r="C8" s="99" t="s">
        <v>109</v>
      </c>
      <c r="D8" s="99" t="s">
        <v>93</v>
      </c>
      <c r="E8" s="79" t="s">
        <v>150</v>
      </c>
      <c r="F8" s="100">
        <v>8844044</v>
      </c>
      <c r="G8" s="100">
        <v>1994266</v>
      </c>
      <c r="H8" s="100">
        <v>6849778</v>
      </c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</row>
    <row r="9" ht="29.25" customHeight="1" spans="1:21">
      <c r="A9" s="99" t="s">
        <v>107</v>
      </c>
      <c r="B9" s="99" t="s">
        <v>108</v>
      </c>
      <c r="C9" s="99" t="s">
        <v>109</v>
      </c>
      <c r="D9" s="79" t="s">
        <v>95</v>
      </c>
      <c r="E9" s="79" t="s">
        <v>151</v>
      </c>
      <c r="F9" s="100">
        <v>200000</v>
      </c>
      <c r="G9" s="100">
        <v>200000</v>
      </c>
      <c r="H9" s="100">
        <v>0</v>
      </c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</row>
    <row r="10" ht="29.25" customHeight="1" spans="1:21">
      <c r="A10" s="99" t="s">
        <v>107</v>
      </c>
      <c r="B10" s="99" t="s">
        <v>108</v>
      </c>
      <c r="C10" s="99" t="s">
        <v>109</v>
      </c>
      <c r="D10" s="79" t="s">
        <v>97</v>
      </c>
      <c r="E10" s="79" t="s">
        <v>152</v>
      </c>
      <c r="F10" s="100">
        <v>901381</v>
      </c>
      <c r="G10" s="100">
        <v>901381</v>
      </c>
      <c r="H10" s="100">
        <v>0</v>
      </c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</row>
    <row r="11" ht="29.25" customHeight="1" spans="1:21">
      <c r="A11" s="101"/>
      <c r="B11" s="101"/>
      <c r="C11" s="101"/>
      <c r="D11" s="101"/>
      <c r="E11" s="102"/>
      <c r="F11" s="103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ht="29.25" customHeight="1" spans="1:21">
      <c r="A12" s="101"/>
      <c r="B12" s="101"/>
      <c r="C12" s="101"/>
      <c r="D12" s="101"/>
      <c r="E12" s="102"/>
      <c r="F12" s="103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</row>
    <row r="13" ht="29.25" customHeight="1" spans="1:21">
      <c r="A13" s="101"/>
      <c r="B13" s="101"/>
      <c r="C13" s="101"/>
      <c r="D13" s="101"/>
      <c r="E13" s="102"/>
      <c r="F13" s="10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ht="29.25" customHeight="1" spans="1:21">
      <c r="A14" s="101"/>
      <c r="B14" s="101"/>
      <c r="C14" s="101"/>
      <c r="D14" s="101"/>
      <c r="E14" s="102"/>
      <c r="F14" s="103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</row>
    <row r="15" ht="29.25" customHeight="1" spans="1:21">
      <c r="A15" s="101"/>
      <c r="B15" s="101"/>
      <c r="C15" s="101"/>
      <c r="D15" s="101"/>
      <c r="E15" s="102"/>
      <c r="F15" s="103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showGridLines="0" showZeros="0" workbookViewId="0">
      <selection activeCell="I22" sqref="I22"/>
    </sheetView>
  </sheetViews>
  <sheetFormatPr defaultColWidth="6.875" defaultRowHeight="12.75" customHeight="1"/>
  <cols>
    <col min="1" max="1" width="19.625" style="61" customWidth="1"/>
    <col min="2" max="2" width="11.25" style="61" customWidth="1"/>
    <col min="3" max="3" width="12.875" style="61" customWidth="1"/>
    <col min="4" max="5" width="7.875" style="61" customWidth="1"/>
    <col min="6" max="6" width="11" style="61" customWidth="1"/>
    <col min="7" max="8" width="7.875" style="61" customWidth="1"/>
    <col min="9" max="9" width="9.125" style="61" customWidth="1"/>
    <col min="10" max="10" width="10.875" style="61" customWidth="1"/>
    <col min="11" max="12" width="7.875" style="61" customWidth="1"/>
    <col min="13" max="13" width="10.875" style="61" customWidth="1"/>
    <col min="14" max="15" width="7.875" style="61" customWidth="1"/>
    <col min="16" max="250" width="6.875" style="61" customWidth="1"/>
    <col min="251" max="16384" width="6.875" style="61"/>
  </cols>
  <sheetData>
    <row r="1" customHeight="1" spans="15:15">
      <c r="O1" s="80" t="s">
        <v>277</v>
      </c>
    </row>
    <row r="2" ht="47.25" customHeight="1" spans="1:15">
      <c r="A2" s="62" t="s">
        <v>278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customHeight="1" spans="1:15">
      <c r="A3" s="63"/>
      <c r="F3" s="63"/>
      <c r="G3" s="63"/>
      <c r="H3" s="63"/>
      <c r="I3" s="63"/>
      <c r="J3" s="63"/>
      <c r="K3" s="63"/>
      <c r="L3" s="63"/>
      <c r="M3" s="63"/>
      <c r="N3" s="63"/>
      <c r="O3" s="63" t="s">
        <v>177</v>
      </c>
    </row>
    <row r="4" ht="23.25" customHeight="1" spans="1:15">
      <c r="A4" s="64" t="s">
        <v>279</v>
      </c>
      <c r="B4" s="65" t="s">
        <v>280</v>
      </c>
      <c r="C4" s="65"/>
      <c r="D4" s="65"/>
      <c r="E4" s="65"/>
      <c r="F4" s="65"/>
      <c r="G4" s="65"/>
      <c r="H4" s="65"/>
      <c r="I4" s="81" t="s">
        <v>281</v>
      </c>
      <c r="J4" s="82"/>
      <c r="K4" s="82"/>
      <c r="L4" s="82"/>
      <c r="M4" s="82"/>
      <c r="N4" s="82"/>
      <c r="O4" s="82"/>
    </row>
    <row r="5" ht="23.25" customHeight="1" spans="1:15">
      <c r="A5" s="64"/>
      <c r="B5" s="66" t="s">
        <v>80</v>
      </c>
      <c r="C5" s="66" t="s">
        <v>199</v>
      </c>
      <c r="D5" s="66" t="s">
        <v>282</v>
      </c>
      <c r="E5" s="67" t="s">
        <v>283</v>
      </c>
      <c r="F5" s="68" t="s">
        <v>207</v>
      </c>
      <c r="G5" s="68" t="s">
        <v>284</v>
      </c>
      <c r="H5" s="69" t="s">
        <v>208</v>
      </c>
      <c r="I5" s="71" t="s">
        <v>80</v>
      </c>
      <c r="J5" s="72" t="s">
        <v>199</v>
      </c>
      <c r="K5" s="72" t="s">
        <v>282</v>
      </c>
      <c r="L5" s="72" t="s">
        <v>283</v>
      </c>
      <c r="M5" s="72" t="s">
        <v>207</v>
      </c>
      <c r="N5" s="72" t="s">
        <v>284</v>
      </c>
      <c r="O5" s="72" t="s">
        <v>208</v>
      </c>
    </row>
    <row r="6" ht="33" customHeight="1" spans="1:15">
      <c r="A6" s="64"/>
      <c r="B6" s="70"/>
      <c r="C6" s="70"/>
      <c r="D6" s="70"/>
      <c r="E6" s="71"/>
      <c r="F6" s="72"/>
      <c r="G6" s="72"/>
      <c r="H6" s="73"/>
      <c r="I6" s="71"/>
      <c r="J6" s="72"/>
      <c r="K6" s="72"/>
      <c r="L6" s="72"/>
      <c r="M6" s="72"/>
      <c r="N6" s="72"/>
      <c r="O6" s="72"/>
    </row>
    <row r="7" customHeight="1" spans="1:15">
      <c r="A7" s="74" t="s">
        <v>92</v>
      </c>
      <c r="B7" s="75">
        <v>7</v>
      </c>
      <c r="C7" s="75">
        <v>8</v>
      </c>
      <c r="D7" s="75">
        <v>9</v>
      </c>
      <c r="E7" s="75">
        <v>10</v>
      </c>
      <c r="F7" s="75">
        <v>11</v>
      </c>
      <c r="G7" s="75">
        <v>12</v>
      </c>
      <c r="H7" s="75">
        <v>13</v>
      </c>
      <c r="I7" s="75">
        <v>14</v>
      </c>
      <c r="J7" s="75">
        <v>15</v>
      </c>
      <c r="K7" s="75">
        <v>16</v>
      </c>
      <c r="L7" s="75">
        <v>17</v>
      </c>
      <c r="M7" s="75">
        <v>18</v>
      </c>
      <c r="N7" s="75">
        <v>19</v>
      </c>
      <c r="O7" s="75">
        <v>20</v>
      </c>
    </row>
    <row r="8" s="60" customFormat="1" ht="28.5" customHeight="1" spans="1:15">
      <c r="A8" s="76" t="s">
        <v>80</v>
      </c>
      <c r="B8" s="77">
        <v>2620000</v>
      </c>
      <c r="C8" s="77">
        <v>2000000</v>
      </c>
      <c r="D8" s="77">
        <v>0</v>
      </c>
      <c r="E8" s="77">
        <v>0</v>
      </c>
      <c r="F8" s="77">
        <v>620000</v>
      </c>
      <c r="G8" s="77"/>
      <c r="H8" s="78"/>
      <c r="I8" s="83">
        <f>SUM(J8:O8)</f>
        <v>2420000</v>
      </c>
      <c r="J8" s="84">
        <v>1800000</v>
      </c>
      <c r="K8" s="84">
        <v>0</v>
      </c>
      <c r="L8" s="84">
        <v>0</v>
      </c>
      <c r="M8" s="84">
        <v>620000</v>
      </c>
      <c r="N8" s="84"/>
      <c r="O8" s="85"/>
    </row>
    <row r="9" ht="28.5" customHeight="1" spans="1:15">
      <c r="A9" s="79" t="s">
        <v>150</v>
      </c>
      <c r="B9" s="77">
        <v>2620000</v>
      </c>
      <c r="C9" s="77">
        <v>2000000</v>
      </c>
      <c r="D9" s="77">
        <v>0</v>
      </c>
      <c r="E9" s="77">
        <v>0</v>
      </c>
      <c r="F9" s="77">
        <v>620000</v>
      </c>
      <c r="G9" s="77"/>
      <c r="H9" s="78"/>
      <c r="I9" s="83">
        <f>SUM(J9:O9)</f>
        <v>2420000</v>
      </c>
      <c r="J9" s="84">
        <v>1800000</v>
      </c>
      <c r="K9" s="84">
        <v>0</v>
      </c>
      <c r="L9" s="84">
        <v>0</v>
      </c>
      <c r="M9" s="84">
        <v>620000</v>
      </c>
      <c r="N9" s="84"/>
      <c r="O9" s="85"/>
    </row>
    <row r="10" customHeight="1" spans="3:15">
      <c r="C10" s="60"/>
      <c r="D10" s="60"/>
      <c r="E10" s="60"/>
      <c r="F10" s="60"/>
      <c r="G10" s="60"/>
      <c r="H10" s="60"/>
      <c r="I10" s="60"/>
      <c r="J10" s="60"/>
      <c r="L10" s="60"/>
      <c r="N10" s="86"/>
      <c r="O10" s="60"/>
    </row>
    <row r="11" customHeight="1" spans="4:15">
      <c r="D11" s="60"/>
      <c r="G11" s="60"/>
      <c r="H11" s="60"/>
      <c r="I11" s="60"/>
      <c r="K11" s="60"/>
      <c r="O11" s="60"/>
    </row>
    <row r="12" customHeight="1" spans="2:2">
      <c r="B12" s="60"/>
    </row>
    <row r="13" customHeight="1" spans="15:15">
      <c r="O13" s="60"/>
    </row>
    <row r="16" customHeight="1" spans="1:1">
      <c r="A16" s="60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B18" sqref="B18:H18"/>
    </sheetView>
  </sheetViews>
  <sheetFormatPr defaultColWidth="9" defaultRowHeight="14.25" outlineLevelCol="7"/>
  <cols>
    <col min="1" max="1" width="6.625" style="1" customWidth="1"/>
    <col min="2" max="3" width="6.625" style="6" customWidth="1"/>
    <col min="4" max="4" width="14.625" style="6" customWidth="1"/>
    <col min="5" max="5" width="18.375" style="6" customWidth="1"/>
    <col min="6" max="6" width="13.625" style="6" customWidth="1"/>
    <col min="7" max="7" width="4" style="6" customWidth="1"/>
    <col min="8" max="8" width="12.375" style="6" customWidth="1"/>
    <col min="9" max="16384" width="9" style="6"/>
  </cols>
  <sheetData>
    <row r="1" ht="20.1" customHeight="1" spans="1:1">
      <c r="A1" s="7" t="s">
        <v>285</v>
      </c>
    </row>
    <row r="2" s="1" customFormat="1" ht="39.95" customHeight="1" spans="1:8">
      <c r="A2" s="51" t="s">
        <v>286</v>
      </c>
      <c r="B2" s="52"/>
      <c r="C2" s="52"/>
      <c r="D2" s="52"/>
      <c r="E2" s="52"/>
      <c r="F2" s="52"/>
      <c r="G2" s="52"/>
      <c r="H2" s="52"/>
    </row>
    <row r="3" s="1" customFormat="1" ht="20.25" spans="1:8">
      <c r="A3" s="9" t="s">
        <v>287</v>
      </c>
      <c r="B3" s="10"/>
      <c r="C3" s="10"/>
      <c r="D3" s="10"/>
      <c r="E3" s="10"/>
      <c r="F3" s="10"/>
      <c r="G3" s="10"/>
      <c r="H3" s="10"/>
    </row>
    <row r="4" s="49" customFormat="1" ht="20.1" customHeight="1" spans="1:8">
      <c r="A4" s="53" t="s">
        <v>288</v>
      </c>
      <c r="B4" s="53"/>
      <c r="C4" s="53"/>
      <c r="D4" s="53"/>
      <c r="E4" s="53"/>
      <c r="F4" s="12" t="s">
        <v>289</v>
      </c>
      <c r="G4" s="54" t="s">
        <v>290</v>
      </c>
      <c r="H4" s="11"/>
    </row>
    <row r="5" s="50" customFormat="1" ht="24.95" customHeight="1" spans="1:8">
      <c r="A5" s="13" t="s">
        <v>291</v>
      </c>
      <c r="B5" s="16" t="s">
        <v>292</v>
      </c>
      <c r="C5" s="16"/>
      <c r="D5" s="55" t="s">
        <v>293</v>
      </c>
      <c r="E5" s="16"/>
      <c r="F5" s="16"/>
      <c r="G5" s="16"/>
      <c r="H5" s="16"/>
    </row>
    <row r="6" ht="33" customHeight="1" spans="1:8">
      <c r="A6" s="13"/>
      <c r="B6" s="16" t="s">
        <v>294</v>
      </c>
      <c r="C6" s="16"/>
      <c r="D6" s="55" t="s">
        <v>295</v>
      </c>
      <c r="E6" s="16"/>
      <c r="F6" s="16" t="s">
        <v>296</v>
      </c>
      <c r="G6" s="16">
        <v>17365731256</v>
      </c>
      <c r="H6" s="16"/>
    </row>
    <row r="7" ht="24.95" customHeight="1" spans="1:8">
      <c r="A7" s="13"/>
      <c r="B7" s="16" t="s">
        <v>297</v>
      </c>
      <c r="C7" s="16"/>
      <c r="D7" s="16">
        <v>20</v>
      </c>
      <c r="E7" s="16"/>
      <c r="F7" s="16" t="s">
        <v>298</v>
      </c>
      <c r="G7" s="16">
        <v>26</v>
      </c>
      <c r="H7" s="16"/>
    </row>
    <row r="8" ht="104.1" customHeight="1" spans="1:8">
      <c r="A8" s="13"/>
      <c r="B8" s="16" t="s">
        <v>299</v>
      </c>
      <c r="C8" s="16"/>
      <c r="D8" s="56" t="s">
        <v>300</v>
      </c>
      <c r="E8" s="17"/>
      <c r="F8" s="17"/>
      <c r="G8" s="17"/>
      <c r="H8" s="17"/>
    </row>
    <row r="9" ht="24.95" customHeight="1" spans="1:8">
      <c r="A9" s="13"/>
      <c r="B9" s="20" t="s">
        <v>301</v>
      </c>
      <c r="C9" s="20"/>
      <c r="D9" s="20"/>
      <c r="E9" s="20"/>
      <c r="F9" s="20"/>
      <c r="G9" s="20"/>
      <c r="H9" s="20"/>
    </row>
    <row r="10" ht="24.95" customHeight="1" spans="1:8">
      <c r="A10" s="13"/>
      <c r="B10" s="16" t="s">
        <v>302</v>
      </c>
      <c r="C10" s="16"/>
      <c r="D10" s="16" t="s">
        <v>303</v>
      </c>
      <c r="E10" s="25" t="s">
        <v>83</v>
      </c>
      <c r="F10" s="16" t="s">
        <v>304</v>
      </c>
      <c r="G10" s="16" t="s">
        <v>305</v>
      </c>
      <c r="H10" s="16"/>
    </row>
    <row r="11" ht="24.95" customHeight="1" spans="1:8">
      <c r="A11" s="13"/>
      <c r="B11" s="16">
        <v>994.54</v>
      </c>
      <c r="C11" s="16"/>
      <c r="D11" s="57">
        <v>994.54</v>
      </c>
      <c r="E11" s="57">
        <v>0</v>
      </c>
      <c r="F11" s="16">
        <v>0</v>
      </c>
      <c r="G11" s="16">
        <v>0</v>
      </c>
      <c r="H11" s="16"/>
    </row>
    <row r="12" ht="24.95" customHeight="1" spans="1:8">
      <c r="A12" s="13"/>
      <c r="B12" s="20" t="s">
        <v>306</v>
      </c>
      <c r="C12" s="20"/>
      <c r="D12" s="20"/>
      <c r="E12" s="20"/>
      <c r="F12" s="20"/>
      <c r="G12" s="20"/>
      <c r="H12" s="20"/>
    </row>
    <row r="13" ht="24.95" customHeight="1" spans="1:8">
      <c r="A13" s="13"/>
      <c r="B13" s="16" t="s">
        <v>307</v>
      </c>
      <c r="C13" s="16"/>
      <c r="D13" s="16" t="s">
        <v>114</v>
      </c>
      <c r="E13" s="16"/>
      <c r="F13" s="16" t="s">
        <v>115</v>
      </c>
      <c r="G13" s="16"/>
      <c r="H13" s="16"/>
    </row>
    <row r="14" ht="24.95" customHeight="1" spans="1:8">
      <c r="A14" s="13"/>
      <c r="B14" s="16">
        <v>994.54</v>
      </c>
      <c r="C14" s="16"/>
      <c r="D14" s="57">
        <v>994.54</v>
      </c>
      <c r="E14" s="57"/>
      <c r="F14" s="16">
        <v>0</v>
      </c>
      <c r="G14" s="16"/>
      <c r="H14" s="16"/>
    </row>
    <row r="15" ht="24.95" customHeight="1" spans="1:8">
      <c r="A15" s="13"/>
      <c r="B15" s="16" t="s">
        <v>308</v>
      </c>
      <c r="C15" s="16"/>
      <c r="D15" s="20" t="s">
        <v>309</v>
      </c>
      <c r="E15" s="20"/>
      <c r="F15" s="20"/>
      <c r="G15" s="20"/>
      <c r="H15" s="20"/>
    </row>
    <row r="16" ht="24.95" customHeight="1" spans="1:8">
      <c r="A16" s="13"/>
      <c r="B16" s="16" t="s">
        <v>80</v>
      </c>
      <c r="C16" s="16"/>
      <c r="D16" s="16" t="s">
        <v>310</v>
      </c>
      <c r="E16" s="16"/>
      <c r="F16" s="16" t="s">
        <v>282</v>
      </c>
      <c r="G16" s="16"/>
      <c r="H16" s="16" t="s">
        <v>199</v>
      </c>
    </row>
    <row r="17" ht="24.95" customHeight="1" spans="1:8">
      <c r="A17" s="13"/>
      <c r="B17" s="16">
        <v>242</v>
      </c>
      <c r="C17" s="16"/>
      <c r="D17" s="16">
        <v>62</v>
      </c>
      <c r="E17" s="16"/>
      <c r="F17" s="16">
        <v>0</v>
      </c>
      <c r="G17" s="16"/>
      <c r="H17" s="16">
        <v>180</v>
      </c>
    </row>
    <row r="18" ht="99.75" customHeight="1" spans="1:8">
      <c r="A18" s="13" t="s">
        <v>311</v>
      </c>
      <c r="B18" s="56" t="s">
        <v>312</v>
      </c>
      <c r="C18" s="17"/>
      <c r="D18" s="17"/>
      <c r="E18" s="17"/>
      <c r="F18" s="17"/>
      <c r="G18" s="17"/>
      <c r="H18" s="17"/>
    </row>
    <row r="19" ht="24.95" customHeight="1" spans="1:8">
      <c r="A19" s="13" t="s">
        <v>313</v>
      </c>
      <c r="B19" s="20" t="s">
        <v>314</v>
      </c>
      <c r="C19" s="20"/>
      <c r="D19" s="20" t="s">
        <v>315</v>
      </c>
      <c r="E19" s="20" t="s">
        <v>316</v>
      </c>
      <c r="F19" s="20"/>
      <c r="G19" s="20" t="s">
        <v>317</v>
      </c>
      <c r="H19" s="20"/>
    </row>
    <row r="20" ht="26.25" customHeight="1" spans="1:8">
      <c r="A20" s="13"/>
      <c r="B20" s="16" t="s">
        <v>318</v>
      </c>
      <c r="C20" s="16"/>
      <c r="D20" s="16" t="s">
        <v>319</v>
      </c>
      <c r="E20" s="56" t="s">
        <v>320</v>
      </c>
      <c r="F20" s="17"/>
      <c r="G20" s="16">
        <v>100</v>
      </c>
      <c r="H20" s="16"/>
    </row>
    <row r="21" ht="20.25" customHeight="1" spans="1:8">
      <c r="A21" s="13"/>
      <c r="B21" s="16"/>
      <c r="C21" s="16"/>
      <c r="D21" s="16" t="s">
        <v>321</v>
      </c>
      <c r="E21" s="17"/>
      <c r="F21" s="17"/>
      <c r="G21" s="16"/>
      <c r="H21" s="16"/>
    </row>
    <row r="22" ht="21.75" customHeight="1" spans="1:8">
      <c r="A22" s="13"/>
      <c r="B22" s="16"/>
      <c r="C22" s="16"/>
      <c r="D22" s="16" t="s">
        <v>322</v>
      </c>
      <c r="E22" s="56" t="s">
        <v>323</v>
      </c>
      <c r="F22" s="17"/>
      <c r="G22" s="58">
        <v>0.95</v>
      </c>
      <c r="H22" s="16"/>
    </row>
    <row r="23" ht="25.5" customHeight="1" spans="1:8">
      <c r="A23" s="13"/>
      <c r="B23" s="16"/>
      <c r="C23" s="16"/>
      <c r="D23" s="16" t="s">
        <v>324</v>
      </c>
      <c r="E23" s="17"/>
      <c r="F23" s="17"/>
      <c r="G23" s="16"/>
      <c r="H23" s="16"/>
    </row>
    <row r="24" ht="24.95" customHeight="1" spans="1:8">
      <c r="A24" s="13"/>
      <c r="B24" s="20" t="s">
        <v>314</v>
      </c>
      <c r="C24" s="20"/>
      <c r="D24" s="20" t="s">
        <v>315</v>
      </c>
      <c r="E24" s="20" t="s">
        <v>316</v>
      </c>
      <c r="F24" s="20"/>
      <c r="G24" s="20" t="s">
        <v>317</v>
      </c>
      <c r="H24" s="20"/>
    </row>
    <row r="25" ht="24.75" customHeight="1" spans="1:8">
      <c r="A25" s="13"/>
      <c r="B25" s="16" t="s">
        <v>325</v>
      </c>
      <c r="C25" s="16"/>
      <c r="D25" s="16" t="s">
        <v>326</v>
      </c>
      <c r="E25" s="56" t="s">
        <v>327</v>
      </c>
      <c r="F25" s="17"/>
      <c r="G25" s="16">
        <v>100</v>
      </c>
      <c r="H25" s="16"/>
    </row>
    <row r="26" ht="24.75" customHeight="1" spans="1:8">
      <c r="A26" s="13"/>
      <c r="B26" s="16"/>
      <c r="C26" s="16"/>
      <c r="D26" s="16" t="s">
        <v>328</v>
      </c>
      <c r="E26" s="17"/>
      <c r="F26" s="17"/>
      <c r="G26" s="16"/>
      <c r="H26" s="16"/>
    </row>
    <row r="27" ht="24.75" customHeight="1" spans="1:8">
      <c r="A27" s="13"/>
      <c r="B27" s="16"/>
      <c r="C27" s="16"/>
      <c r="D27" s="16" t="s">
        <v>329</v>
      </c>
      <c r="E27" s="56" t="s">
        <v>330</v>
      </c>
      <c r="F27" s="17"/>
      <c r="G27" s="16">
        <v>100</v>
      </c>
      <c r="H27" s="16"/>
    </row>
    <row r="28" ht="24.75" customHeight="1" spans="1:8">
      <c r="A28" s="13"/>
      <c r="B28" s="16"/>
      <c r="C28" s="16"/>
      <c r="D28" s="16" t="s">
        <v>331</v>
      </c>
      <c r="E28" s="17"/>
      <c r="F28" s="17"/>
      <c r="G28" s="16"/>
      <c r="H28" s="16"/>
    </row>
    <row r="29" ht="29.25" customHeight="1" spans="1:8">
      <c r="A29" s="13"/>
      <c r="B29" s="16"/>
      <c r="C29" s="16"/>
      <c r="D29" s="16" t="s">
        <v>332</v>
      </c>
      <c r="E29" s="17"/>
      <c r="F29" s="17"/>
      <c r="G29" s="16"/>
      <c r="H29" s="16"/>
    </row>
    <row r="30" ht="120" customHeight="1" spans="1:8">
      <c r="A30" s="13" t="s">
        <v>333</v>
      </c>
      <c r="B30" s="59" t="s">
        <v>334</v>
      </c>
      <c r="C30" s="59"/>
      <c r="D30" s="59"/>
      <c r="E30" s="59"/>
      <c r="F30" s="59"/>
      <c r="G30" s="59"/>
      <c r="H30" s="59"/>
    </row>
    <row r="31" s="1" customFormat="1" ht="20.1" customHeight="1" spans="1:8">
      <c r="A31" s="43"/>
      <c r="B31" s="43"/>
      <c r="C31" s="44"/>
      <c r="D31" s="43"/>
      <c r="E31" s="43"/>
      <c r="F31" s="45"/>
      <c r="G31" s="43"/>
      <c r="H31" s="43"/>
    </row>
  </sheetData>
  <mergeCells count="64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A5:A17"/>
    <mergeCell ref="A19:A29"/>
    <mergeCell ref="B20:C23"/>
    <mergeCell ref="B25:C29"/>
  </mergeCells>
  <pageMargins left="0.75" right="0.589583333333333" top="0.979861111111111" bottom="0.589583333333333" header="0.309722222222222" footer="0.309722222222222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1"/>
  <sheetViews>
    <sheetView workbookViewId="0">
      <selection activeCell="P10" sqref="P10"/>
    </sheetView>
  </sheetViews>
  <sheetFormatPr defaultColWidth="8.75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32" width="9" style="5"/>
    <col min="33" max="224" width="8.75" style="5"/>
    <col min="225" max="253" width="9" style="5"/>
    <col min="254" max="16384" width="8.75" style="6"/>
  </cols>
  <sheetData>
    <row r="1" ht="20.1" customHeight="1" spans="1:253">
      <c r="A1" s="7" t="s">
        <v>335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5.25" customHeight="1" spans="1:13">
      <c r="A2" s="8" t="s">
        <v>336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337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ht="20.1" customHeight="1" spans="1:13">
      <c r="A4" s="11" t="s">
        <v>338</v>
      </c>
      <c r="B4" s="11"/>
      <c r="C4" s="11"/>
      <c r="D4" s="11"/>
      <c r="E4" s="12"/>
      <c r="F4" s="12"/>
      <c r="G4" s="12"/>
      <c r="H4" s="12"/>
      <c r="I4" s="46" t="s">
        <v>289</v>
      </c>
      <c r="J4" s="46"/>
      <c r="K4" s="46"/>
      <c r="L4" s="46"/>
      <c r="M4" s="12"/>
    </row>
    <row r="5" s="2" customFormat="1" ht="21" customHeight="1" spans="1:13">
      <c r="A5" s="13" t="s">
        <v>339</v>
      </c>
      <c r="B5" s="14" t="s">
        <v>340</v>
      </c>
      <c r="C5" s="15"/>
      <c r="D5" s="16" t="s">
        <v>341</v>
      </c>
      <c r="E5" s="16"/>
      <c r="F5" s="16"/>
      <c r="G5" s="16"/>
      <c r="H5" s="16"/>
      <c r="I5" s="16"/>
      <c r="J5" s="16"/>
      <c r="K5" s="16"/>
      <c r="L5" s="16"/>
      <c r="M5" s="16"/>
    </row>
    <row r="6" s="2" customFormat="1" ht="21" customHeight="1" spans="1:13">
      <c r="A6" s="13"/>
      <c r="B6" s="14" t="s">
        <v>342</v>
      </c>
      <c r="C6" s="15"/>
      <c r="D6" s="16" t="s">
        <v>343</v>
      </c>
      <c r="E6" s="16"/>
      <c r="F6" s="16"/>
      <c r="G6" s="16"/>
      <c r="H6" s="16"/>
      <c r="I6" s="16"/>
      <c r="J6" s="16"/>
      <c r="K6" s="16"/>
      <c r="L6" s="16"/>
      <c r="M6" s="16"/>
    </row>
    <row r="7" s="2" customFormat="1" ht="21" customHeight="1" spans="1:13">
      <c r="A7" s="13"/>
      <c r="B7" s="14" t="s">
        <v>344</v>
      </c>
      <c r="C7" s="15"/>
      <c r="D7" s="17"/>
      <c r="E7" s="17"/>
      <c r="F7" s="17"/>
      <c r="G7" s="16" t="s">
        <v>345</v>
      </c>
      <c r="H7" s="16"/>
      <c r="I7" s="16"/>
      <c r="J7" s="16"/>
      <c r="K7" s="16"/>
      <c r="L7" s="16"/>
      <c r="M7" s="16"/>
    </row>
    <row r="8" s="2" customFormat="1" ht="21" customHeight="1" spans="1:13">
      <c r="A8" s="13"/>
      <c r="B8" s="14" t="s">
        <v>346</v>
      </c>
      <c r="C8" s="15"/>
      <c r="D8" s="16"/>
      <c r="E8" s="16"/>
      <c r="F8" s="16"/>
      <c r="G8" s="16" t="s">
        <v>296</v>
      </c>
      <c r="H8" s="16"/>
      <c r="I8" s="16"/>
      <c r="J8" s="16"/>
      <c r="K8" s="16"/>
      <c r="L8" s="16"/>
      <c r="M8" s="16"/>
    </row>
    <row r="9" s="2" customFormat="1" ht="30" customHeight="1" spans="1:13">
      <c r="A9" s="13"/>
      <c r="B9" s="14" t="s">
        <v>294</v>
      </c>
      <c r="C9" s="15"/>
      <c r="D9" s="16"/>
      <c r="E9" s="16"/>
      <c r="F9" s="16"/>
      <c r="G9" s="16" t="s">
        <v>296</v>
      </c>
      <c r="H9" s="16"/>
      <c r="I9" s="16"/>
      <c r="J9" s="16"/>
      <c r="K9" s="16"/>
      <c r="L9" s="16"/>
      <c r="M9" s="16"/>
    </row>
    <row r="10" s="2" customFormat="1" ht="45" customHeight="1" spans="1:13">
      <c r="A10" s="13"/>
      <c r="B10" s="14" t="s">
        <v>347</v>
      </c>
      <c r="C10" s="15"/>
      <c r="D10" s="17" t="s">
        <v>348</v>
      </c>
      <c r="E10" s="17"/>
      <c r="F10" s="17"/>
      <c r="G10" s="17"/>
      <c r="H10" s="17"/>
      <c r="I10" s="17"/>
      <c r="J10" s="17"/>
      <c r="K10" s="17"/>
      <c r="L10" s="17"/>
      <c r="M10" s="17"/>
    </row>
    <row r="11" s="2" customFormat="1" ht="54.95" customHeight="1" spans="1:13">
      <c r="A11" s="13"/>
      <c r="B11" s="14" t="s">
        <v>349</v>
      </c>
      <c r="C11" s="15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="2" customFormat="1" ht="54.95" customHeight="1" spans="1:13">
      <c r="A12" s="13"/>
      <c r="B12" s="14" t="s">
        <v>350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="2" customFormat="1" ht="21" customHeight="1" spans="1:13">
      <c r="A13" s="13" t="s">
        <v>351</v>
      </c>
      <c r="B13" s="18" t="s">
        <v>352</v>
      </c>
      <c r="C13" s="19"/>
      <c r="D13" s="20" t="s">
        <v>353</v>
      </c>
      <c r="E13" s="20"/>
      <c r="F13" s="20" t="s">
        <v>354</v>
      </c>
      <c r="G13" s="20"/>
      <c r="H13" s="20"/>
      <c r="I13" s="20"/>
      <c r="J13" s="20" t="s">
        <v>355</v>
      </c>
      <c r="K13" s="20"/>
      <c r="L13" s="20"/>
      <c r="M13" s="20"/>
    </row>
    <row r="14" s="2" customFormat="1" ht="21" customHeight="1" spans="1:13">
      <c r="A14" s="13"/>
      <c r="B14" s="21"/>
      <c r="C14" s="22"/>
      <c r="D14" s="16" t="s">
        <v>356</v>
      </c>
      <c r="E14" s="16"/>
      <c r="F14" s="16"/>
      <c r="G14" s="16"/>
      <c r="H14" s="16"/>
      <c r="I14" s="16"/>
      <c r="J14" s="16"/>
      <c r="K14" s="16"/>
      <c r="L14" s="16"/>
      <c r="M14" s="16"/>
    </row>
    <row r="15" s="2" customFormat="1" ht="21" customHeight="1" spans="1:13">
      <c r="A15" s="13"/>
      <c r="B15" s="21"/>
      <c r="C15" s="22"/>
      <c r="D15" s="16" t="s">
        <v>357</v>
      </c>
      <c r="E15" s="16"/>
      <c r="F15" s="16"/>
      <c r="G15" s="16"/>
      <c r="H15" s="16"/>
      <c r="I15" s="16"/>
      <c r="J15" s="16"/>
      <c r="K15" s="16"/>
      <c r="L15" s="16"/>
      <c r="M15" s="16"/>
    </row>
    <row r="16" s="2" customFormat="1" ht="21" customHeight="1" spans="1:13">
      <c r="A16" s="13"/>
      <c r="B16" s="21"/>
      <c r="C16" s="22"/>
      <c r="D16" s="16" t="s">
        <v>358</v>
      </c>
      <c r="E16" s="16"/>
      <c r="F16" s="16"/>
      <c r="G16" s="16"/>
      <c r="H16" s="16"/>
      <c r="I16" s="16"/>
      <c r="J16" s="16"/>
      <c r="K16" s="16"/>
      <c r="L16" s="16"/>
      <c r="M16" s="16"/>
    </row>
    <row r="17" s="2" customFormat="1" ht="21" customHeight="1" spans="1:13">
      <c r="A17" s="13"/>
      <c r="B17" s="21"/>
      <c r="C17" s="22"/>
      <c r="D17" s="16" t="s">
        <v>359</v>
      </c>
      <c r="E17" s="16"/>
      <c r="F17" s="16"/>
      <c r="G17" s="16"/>
      <c r="H17" s="16"/>
      <c r="I17" s="16"/>
      <c r="J17" s="16"/>
      <c r="K17" s="16"/>
      <c r="L17" s="16"/>
      <c r="M17" s="16"/>
    </row>
    <row r="18" s="2" customFormat="1" ht="21" customHeight="1" spans="1:13">
      <c r="A18" s="13"/>
      <c r="B18" s="23"/>
      <c r="C18" s="24"/>
      <c r="D18" s="16" t="s">
        <v>360</v>
      </c>
      <c r="E18" s="16"/>
      <c r="F18" s="16"/>
      <c r="G18" s="16"/>
      <c r="H18" s="16"/>
      <c r="I18" s="16"/>
      <c r="J18" s="16"/>
      <c r="K18" s="16"/>
      <c r="L18" s="16"/>
      <c r="M18" s="16"/>
    </row>
    <row r="19" s="2" customFormat="1" ht="21" customHeight="1" spans="1:13">
      <c r="A19" s="13"/>
      <c r="B19" s="18" t="s">
        <v>361</v>
      </c>
      <c r="C19" s="19"/>
      <c r="D19" s="16" t="s">
        <v>353</v>
      </c>
      <c r="E19" s="16"/>
      <c r="F19" s="25" t="s">
        <v>362</v>
      </c>
      <c r="G19" s="25"/>
      <c r="H19" s="25"/>
      <c r="I19" s="25" t="s">
        <v>363</v>
      </c>
      <c r="J19" s="25"/>
      <c r="K19" s="25"/>
      <c r="L19" s="25" t="s">
        <v>364</v>
      </c>
      <c r="M19" s="25"/>
    </row>
    <row r="20" s="2" customFormat="1" ht="21" customHeight="1" spans="1:13">
      <c r="A20" s="13"/>
      <c r="B20" s="21"/>
      <c r="C20" s="22"/>
      <c r="D20" s="16" t="s">
        <v>356</v>
      </c>
      <c r="E20" s="16"/>
      <c r="F20" s="17"/>
      <c r="G20" s="17"/>
      <c r="H20" s="17"/>
      <c r="I20" s="17"/>
      <c r="J20" s="17"/>
      <c r="K20" s="17"/>
      <c r="L20" s="17"/>
      <c r="M20" s="17"/>
    </row>
    <row r="21" s="2" customFormat="1" ht="21" customHeight="1" spans="1:13">
      <c r="A21" s="13"/>
      <c r="B21" s="21"/>
      <c r="C21" s="22"/>
      <c r="D21" s="17">
        <v>1</v>
      </c>
      <c r="E21" s="17"/>
      <c r="F21" s="17"/>
      <c r="G21" s="17"/>
      <c r="H21" s="17"/>
      <c r="I21" s="17"/>
      <c r="J21" s="17"/>
      <c r="K21" s="17"/>
      <c r="L21" s="17"/>
      <c r="M21" s="17"/>
    </row>
    <row r="22" s="2" customFormat="1" ht="21" customHeight="1" spans="1:13">
      <c r="A22" s="13"/>
      <c r="B22" s="21"/>
      <c r="C22" s="22"/>
      <c r="D22" s="17">
        <v>2</v>
      </c>
      <c r="E22" s="17"/>
      <c r="F22" s="17"/>
      <c r="G22" s="17"/>
      <c r="H22" s="17"/>
      <c r="I22" s="17"/>
      <c r="J22" s="17"/>
      <c r="K22" s="17"/>
      <c r="L22" s="17"/>
      <c r="M22" s="17"/>
    </row>
    <row r="23" s="2" customFormat="1" ht="21" customHeight="1" spans="1:13">
      <c r="A23" s="13"/>
      <c r="B23" s="21"/>
      <c r="C23" s="22"/>
      <c r="D23" s="17">
        <v>3</v>
      </c>
      <c r="E23" s="17"/>
      <c r="F23" s="16"/>
      <c r="G23" s="16"/>
      <c r="H23" s="16"/>
      <c r="I23" s="16"/>
      <c r="J23" s="16"/>
      <c r="K23" s="16"/>
      <c r="L23" s="16"/>
      <c r="M23" s="16"/>
    </row>
    <row r="24" s="2" customFormat="1" ht="21" customHeight="1" spans="1:13">
      <c r="A24" s="13"/>
      <c r="B24" s="23"/>
      <c r="C24" s="24"/>
      <c r="D24" s="17" t="s">
        <v>365</v>
      </c>
      <c r="E24" s="17"/>
      <c r="F24" s="17"/>
      <c r="G24" s="17"/>
      <c r="H24" s="17"/>
      <c r="I24" s="17"/>
      <c r="J24" s="17"/>
      <c r="K24" s="17"/>
      <c r="L24" s="17"/>
      <c r="M24" s="17"/>
    </row>
    <row r="25" s="2" customFormat="1" ht="80.1" customHeight="1" spans="1:13">
      <c r="A25" s="26" t="s">
        <v>366</v>
      </c>
      <c r="B25" s="26"/>
      <c r="C25" s="2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="2" customFormat="1" ht="20.1" customHeight="1" spans="1:13">
      <c r="A26" s="27" t="s">
        <v>367</v>
      </c>
      <c r="B26" s="28"/>
      <c r="C26" s="29" t="s">
        <v>368</v>
      </c>
      <c r="D26" s="29"/>
      <c r="E26" s="29"/>
      <c r="F26" s="29"/>
      <c r="G26" s="29"/>
      <c r="H26" s="20" t="s">
        <v>369</v>
      </c>
      <c r="I26" s="20"/>
      <c r="J26" s="20"/>
      <c r="K26" s="20" t="s">
        <v>370</v>
      </c>
      <c r="L26" s="20"/>
      <c r="M26" s="20"/>
    </row>
    <row r="27" s="2" customFormat="1" ht="20.1" customHeight="1" spans="1:13">
      <c r="A27" s="30"/>
      <c r="B27" s="31"/>
      <c r="C27" s="32" t="s">
        <v>371</v>
      </c>
      <c r="D27" s="33"/>
      <c r="E27" s="33"/>
      <c r="F27" s="33"/>
      <c r="G27" s="33"/>
      <c r="H27" s="16"/>
      <c r="I27" s="16"/>
      <c r="J27" s="16"/>
      <c r="K27" s="16"/>
      <c r="L27" s="16"/>
      <c r="M27" s="16"/>
    </row>
    <row r="28" s="2" customFormat="1" ht="20.1" customHeight="1" spans="1:13">
      <c r="A28" s="30"/>
      <c r="B28" s="31"/>
      <c r="C28" s="34" t="s">
        <v>372</v>
      </c>
      <c r="D28" s="34"/>
      <c r="E28" s="34"/>
      <c r="F28" s="34"/>
      <c r="G28" s="34"/>
      <c r="H28" s="16"/>
      <c r="I28" s="16"/>
      <c r="J28" s="16"/>
      <c r="K28" s="16"/>
      <c r="L28" s="16"/>
      <c r="M28" s="16"/>
    </row>
    <row r="29" s="2" customFormat="1" ht="20.1" customHeight="1" spans="1:13">
      <c r="A29" s="30"/>
      <c r="B29" s="31"/>
      <c r="C29" s="34" t="s">
        <v>365</v>
      </c>
      <c r="D29" s="34"/>
      <c r="E29" s="34"/>
      <c r="F29" s="34"/>
      <c r="G29" s="34"/>
      <c r="H29" s="16"/>
      <c r="I29" s="16"/>
      <c r="J29" s="16"/>
      <c r="K29" s="16"/>
      <c r="L29" s="16"/>
      <c r="M29" s="16"/>
    </row>
    <row r="30" s="2" customFormat="1" ht="60" customHeight="1" spans="1:16">
      <c r="A30" s="35" t="s">
        <v>373</v>
      </c>
      <c r="B30" s="36" t="s">
        <v>374</v>
      </c>
      <c r="C30" s="17" t="s">
        <v>375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P30" s="47"/>
    </row>
    <row r="31" s="2" customFormat="1" ht="60" customHeight="1" spans="1:13">
      <c r="A31" s="37"/>
      <c r="B31" s="36" t="s">
        <v>376</v>
      </c>
      <c r="C31" s="17" t="s">
        <v>375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="2" customFormat="1" ht="20.1" customHeight="1" spans="1:13">
      <c r="A32" s="37"/>
      <c r="B32" s="38" t="s">
        <v>377</v>
      </c>
      <c r="C32" s="16" t="s">
        <v>314</v>
      </c>
      <c r="D32" s="16"/>
      <c r="E32" s="16" t="s">
        <v>315</v>
      </c>
      <c r="F32" s="16"/>
      <c r="G32" s="16"/>
      <c r="H32" s="16" t="s">
        <v>316</v>
      </c>
      <c r="I32" s="16"/>
      <c r="J32" s="16"/>
      <c r="K32" s="16"/>
      <c r="L32" s="16" t="s">
        <v>317</v>
      </c>
      <c r="M32" s="16"/>
    </row>
    <row r="33" s="2" customFormat="1" ht="30" customHeight="1" spans="1:13">
      <c r="A33" s="37"/>
      <c r="B33" s="39"/>
      <c r="C33" s="16" t="s">
        <v>378</v>
      </c>
      <c r="D33" s="16"/>
      <c r="E33" s="16" t="s">
        <v>319</v>
      </c>
      <c r="F33" s="16"/>
      <c r="G33" s="16"/>
      <c r="H33" s="17" t="s">
        <v>379</v>
      </c>
      <c r="I33" s="17"/>
      <c r="J33" s="17"/>
      <c r="K33" s="17"/>
      <c r="L33" s="16"/>
      <c r="M33" s="16"/>
    </row>
    <row r="34" s="2" customFormat="1" ht="30" customHeight="1" spans="1:13">
      <c r="A34" s="37"/>
      <c r="B34" s="39"/>
      <c r="C34" s="16"/>
      <c r="D34" s="16"/>
      <c r="E34" s="16" t="s">
        <v>321</v>
      </c>
      <c r="F34" s="16"/>
      <c r="G34" s="16"/>
      <c r="H34" s="17" t="s">
        <v>379</v>
      </c>
      <c r="I34" s="17"/>
      <c r="J34" s="17"/>
      <c r="K34" s="17"/>
      <c r="L34" s="16"/>
      <c r="M34" s="16"/>
    </row>
    <row r="35" s="2" customFormat="1" ht="30" customHeight="1" spans="1:13">
      <c r="A35" s="37"/>
      <c r="B35" s="39"/>
      <c r="C35" s="16"/>
      <c r="D35" s="16"/>
      <c r="E35" s="16" t="s">
        <v>322</v>
      </c>
      <c r="F35" s="16"/>
      <c r="G35" s="16"/>
      <c r="H35" s="17" t="s">
        <v>379</v>
      </c>
      <c r="I35" s="17"/>
      <c r="J35" s="17"/>
      <c r="K35" s="17"/>
      <c r="L35" s="16"/>
      <c r="M35" s="16"/>
    </row>
    <row r="36" s="2" customFormat="1" ht="30" customHeight="1" spans="1:13">
      <c r="A36" s="37"/>
      <c r="B36" s="39"/>
      <c r="C36" s="16"/>
      <c r="D36" s="16"/>
      <c r="E36" s="16" t="s">
        <v>324</v>
      </c>
      <c r="F36" s="16"/>
      <c r="G36" s="16"/>
      <c r="H36" s="17" t="s">
        <v>379</v>
      </c>
      <c r="I36" s="17"/>
      <c r="J36" s="17"/>
      <c r="K36" s="17"/>
      <c r="L36" s="16"/>
      <c r="M36" s="16"/>
    </row>
    <row r="37" s="2" customFormat="1" ht="30" customHeight="1" spans="1:13">
      <c r="A37" s="37"/>
      <c r="B37" s="39"/>
      <c r="C37" s="16"/>
      <c r="D37" s="16"/>
      <c r="E37" s="16" t="s">
        <v>365</v>
      </c>
      <c r="F37" s="16"/>
      <c r="G37" s="16"/>
      <c r="H37" s="17" t="s">
        <v>379</v>
      </c>
      <c r="I37" s="17"/>
      <c r="J37" s="17"/>
      <c r="K37" s="17"/>
      <c r="L37" s="16"/>
      <c r="M37" s="16"/>
    </row>
    <row r="38" s="2" customFormat="1" ht="21" customHeight="1" spans="1:13">
      <c r="A38" s="37"/>
      <c r="B38" s="39"/>
      <c r="C38" s="16" t="s">
        <v>314</v>
      </c>
      <c r="D38" s="16"/>
      <c r="E38" s="16" t="s">
        <v>315</v>
      </c>
      <c r="F38" s="16"/>
      <c r="G38" s="16"/>
      <c r="H38" s="16" t="s">
        <v>316</v>
      </c>
      <c r="I38" s="16"/>
      <c r="J38" s="16"/>
      <c r="K38" s="16"/>
      <c r="L38" s="16" t="s">
        <v>317</v>
      </c>
      <c r="M38" s="16"/>
    </row>
    <row r="39" s="2" customFormat="1" ht="30" customHeight="1" spans="1:13">
      <c r="A39" s="37"/>
      <c r="B39" s="39"/>
      <c r="C39" s="16" t="s">
        <v>378</v>
      </c>
      <c r="D39" s="16"/>
      <c r="E39" s="16" t="s">
        <v>326</v>
      </c>
      <c r="F39" s="16"/>
      <c r="G39" s="16"/>
      <c r="H39" s="17" t="s">
        <v>379</v>
      </c>
      <c r="I39" s="17"/>
      <c r="J39" s="17"/>
      <c r="K39" s="17"/>
      <c r="L39" s="16"/>
      <c r="M39" s="16"/>
    </row>
    <row r="40" s="2" customFormat="1" ht="30" customHeight="1" spans="1:13">
      <c r="A40" s="37"/>
      <c r="B40" s="39"/>
      <c r="C40" s="16"/>
      <c r="D40" s="16"/>
      <c r="E40" s="16" t="s">
        <v>328</v>
      </c>
      <c r="F40" s="16"/>
      <c r="G40" s="16"/>
      <c r="H40" s="17" t="s">
        <v>379</v>
      </c>
      <c r="I40" s="17"/>
      <c r="J40" s="17"/>
      <c r="K40" s="17"/>
      <c r="L40" s="16"/>
      <c r="M40" s="16"/>
    </row>
    <row r="41" s="2" customFormat="1" ht="30" customHeight="1" spans="1:13">
      <c r="A41" s="37"/>
      <c r="B41" s="39"/>
      <c r="C41" s="16"/>
      <c r="D41" s="16"/>
      <c r="E41" s="16" t="s">
        <v>329</v>
      </c>
      <c r="F41" s="16"/>
      <c r="G41" s="16"/>
      <c r="H41" s="17" t="s">
        <v>379</v>
      </c>
      <c r="I41" s="17"/>
      <c r="J41" s="17"/>
      <c r="K41" s="17"/>
      <c r="L41" s="16"/>
      <c r="M41" s="16"/>
    </row>
    <row r="42" s="2" customFormat="1" ht="30" customHeight="1" spans="1:13">
      <c r="A42" s="37"/>
      <c r="B42" s="39"/>
      <c r="C42" s="16"/>
      <c r="D42" s="16"/>
      <c r="E42" s="16" t="s">
        <v>331</v>
      </c>
      <c r="F42" s="16"/>
      <c r="G42" s="16"/>
      <c r="H42" s="17" t="s">
        <v>379</v>
      </c>
      <c r="I42" s="17"/>
      <c r="J42" s="17"/>
      <c r="K42" s="17"/>
      <c r="L42" s="16"/>
      <c r="M42" s="16"/>
    </row>
    <row r="43" s="2" customFormat="1" ht="30" customHeight="1" spans="1:13">
      <c r="A43" s="37"/>
      <c r="B43" s="39"/>
      <c r="C43" s="16"/>
      <c r="D43" s="16"/>
      <c r="E43" s="16" t="s">
        <v>332</v>
      </c>
      <c r="F43" s="16"/>
      <c r="G43" s="16"/>
      <c r="H43" s="17" t="s">
        <v>379</v>
      </c>
      <c r="I43" s="17"/>
      <c r="J43" s="17"/>
      <c r="K43" s="17"/>
      <c r="L43" s="16"/>
      <c r="M43" s="16"/>
    </row>
    <row r="44" s="2" customFormat="1" ht="30" customHeight="1" spans="1:13">
      <c r="A44" s="37"/>
      <c r="B44" s="39"/>
      <c r="C44" s="16"/>
      <c r="D44" s="16"/>
      <c r="E44" s="16" t="s">
        <v>365</v>
      </c>
      <c r="F44" s="16"/>
      <c r="G44" s="16"/>
      <c r="H44" s="17" t="s">
        <v>379</v>
      </c>
      <c r="I44" s="17"/>
      <c r="J44" s="17"/>
      <c r="K44" s="17"/>
      <c r="L44" s="16"/>
      <c r="M44" s="16"/>
    </row>
    <row r="45" s="2" customFormat="1" ht="60" customHeight="1" spans="1:13">
      <c r="A45" s="26" t="s">
        <v>380</v>
      </c>
      <c r="B45" s="26"/>
      <c r="C45" s="26"/>
      <c r="D45" s="14"/>
      <c r="E45" s="40"/>
      <c r="F45" s="40"/>
      <c r="G45" s="40"/>
      <c r="H45" s="40"/>
      <c r="I45" s="40"/>
      <c r="J45" s="40"/>
      <c r="K45" s="40"/>
      <c r="L45" s="40"/>
      <c r="M45" s="15"/>
    </row>
    <row r="46" ht="69.95" customHeight="1" spans="1:13">
      <c r="A46" s="26" t="s">
        <v>381</v>
      </c>
      <c r="B46" s="26"/>
      <c r="C46" s="26"/>
      <c r="D46" s="41" t="s">
        <v>382</v>
      </c>
      <c r="E46" s="42"/>
      <c r="F46" s="42"/>
      <c r="G46" s="42"/>
      <c r="H46" s="42"/>
      <c r="I46" s="42"/>
      <c r="J46" s="42"/>
      <c r="K46" s="42"/>
      <c r="L46" s="42"/>
      <c r="M46" s="48"/>
    </row>
    <row r="47" s="1" customFormat="1" ht="20.1" customHeight="1" spans="1:10">
      <c r="A47" s="43"/>
      <c r="B47" s="43"/>
      <c r="C47" s="44"/>
      <c r="D47" s="44"/>
      <c r="E47" s="45"/>
      <c r="F47" s="43"/>
      <c r="J47" s="45"/>
    </row>
    <row r="48" ht="24.95" customHeight="1"/>
    <row r="49" ht="24.95" customHeight="1"/>
    <row r="50" ht="24.95" customHeight="1"/>
    <row r="51" ht="24.95" customHeight="1"/>
  </sheetData>
  <mergeCells count="13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5" right="0.629861111111111" top="0.789583333333333" bottom="0.709722222222222" header="0.309722222222222" footer="0.309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部门整体绩效目标申报表</vt:lpstr>
      <vt:lpstr>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only</cp:lastModifiedBy>
  <dcterms:created xsi:type="dcterms:W3CDTF">1996-12-17T01:32:00Z</dcterms:created>
  <cp:lastPrinted>2018-09-15T02:50:00Z</cp:lastPrinted>
  <dcterms:modified xsi:type="dcterms:W3CDTF">2019-12-15T12:02:37Z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2052-11.1.0.9208</vt:lpwstr>
  </property>
</Properties>
</file>