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tabRatio="898"/>
  </bookViews>
  <sheets>
    <sheet name="部门收支总表" sheetId="1" r:id="rId1"/>
    <sheet name="部门收入总表" sheetId="5" r:id="rId2"/>
    <sheet name="部门支出总表 " sheetId="9" r:id="rId3"/>
    <sheet name="部门支出总表（分类）" sheetId="40" r:id="rId4"/>
    <sheet name="支出分类(政府预算)" sheetId="58" r:id="rId5"/>
    <sheet name="基本-工资福利" sheetId="44" r:id="rId6"/>
    <sheet name="工资福利(政府预算)" sheetId="59" r:id="rId7"/>
    <sheet name="基本-一般商品服务" sheetId="45" r:id="rId8"/>
    <sheet name="商品服务(政府预算)" sheetId="60" r:id="rId9"/>
    <sheet name="基本-个人和家庭" sheetId="43" r:id="rId10"/>
    <sheet name="个人家庭(政府预算)" sheetId="61" r:id="rId11"/>
    <sheet name="财政拨款收支总表" sheetId="4" r:id="rId12"/>
    <sheet name="一般预算支出" sheetId="46" r:id="rId13"/>
    <sheet name="一般预算基本支出表" sheetId="63" r:id="rId14"/>
    <sheet name="一般-工资福利" sheetId="47" r:id="rId15"/>
    <sheet name="工资福利(政府预算)(2)" sheetId="65" r:id="rId16"/>
    <sheet name="一般-商品和服务" sheetId="48" r:id="rId17"/>
    <sheet name="商品服务(政府预算)(2)" sheetId="67" r:id="rId18"/>
    <sheet name="一般-个人和家庭" sheetId="49" r:id="rId19"/>
    <sheet name="个人家庭(政府预算)(2)" sheetId="69" r:id="rId20"/>
    <sheet name="项目明细表" sheetId="52" r:id="rId21"/>
    <sheet name="政府性基金" sheetId="22" r:id="rId22"/>
    <sheet name="政府性基金(政府预算)" sheetId="71" r:id="rId23"/>
    <sheet name="专户" sheetId="23" r:id="rId24"/>
    <sheet name="专户(政府预算)" sheetId="74" r:id="rId25"/>
    <sheet name="经费拨款" sheetId="57" r:id="rId26"/>
    <sheet name="经费拨款(政府预算)" sheetId="75" r:id="rId27"/>
    <sheet name="三公" sheetId="25" r:id="rId28"/>
    <sheet name="部门整体绩效目标申报表" sheetId="77" r:id="rId29"/>
    <sheet name="专项资金绩效目标申报表" sheetId="78" r:id="rId30"/>
  </sheets>
  <definedNames>
    <definedName name="_xlnm.Print_Area" localSheetId="1">部门收入总表!$A$1:$M$8</definedName>
    <definedName name="_xlnm.Print_Area" localSheetId="0">部门收支总表!$A$1:$H$28</definedName>
    <definedName name="_xlnm.Print_Area" localSheetId="2">#N/A</definedName>
    <definedName name="_xlnm.Print_Area" localSheetId="3">#N/A</definedName>
    <definedName name="_xlnm.Print_Area" localSheetId="11">财政拨款收支总表!$A$1:$F$26</definedName>
    <definedName name="_xlnm.Print_Area" localSheetId="10">'个人家庭(政府预算)'!$A$1:$K$6</definedName>
    <definedName name="_xlnm.Print_Area" localSheetId="19">'个人家庭(政府预算)(2)'!$A$1:$K$6</definedName>
    <definedName name="_xlnm.Print_Area" localSheetId="6">'工资福利(政府预算)'!$A$1:$N$14</definedName>
    <definedName name="_xlnm.Print_Area" localSheetId="15">'工资福利(政府预算)(2)'!$A$1:$N$13</definedName>
    <definedName name="_xlnm.Print_Area" localSheetId="9">#N/A</definedName>
    <definedName name="_xlnm.Print_Area" localSheetId="5">#N/A</definedName>
    <definedName name="_xlnm.Print_Area" localSheetId="7">#N/A</definedName>
    <definedName name="_xlnm.Print_Area" localSheetId="25">#N/A</definedName>
    <definedName name="_xlnm.Print_Area" localSheetId="26">'经费拨款(政府预算)'!$A$1:$U$15</definedName>
    <definedName name="_xlnm.Print_Area" localSheetId="27">#N/A</definedName>
    <definedName name="_xlnm.Print_Area" localSheetId="8">'商品服务(政府预算)'!$A$1:$X$9</definedName>
    <definedName name="_xlnm.Print_Area" localSheetId="17">'商品服务(政府预算)(2)'!$A$1:$U$9</definedName>
    <definedName name="_xlnm.Print_Area" localSheetId="20">#N/A</definedName>
    <definedName name="_xlnm.Print_Area" localSheetId="18">#N/A</definedName>
    <definedName name="_xlnm.Print_Area" localSheetId="14">#N/A</definedName>
    <definedName name="_xlnm.Print_Area" localSheetId="16">#N/A</definedName>
    <definedName name="_xlnm.Print_Area" localSheetId="13">#N/A</definedName>
    <definedName name="_xlnm.Print_Area" localSheetId="12">#N/A</definedName>
    <definedName name="_xlnm.Print_Area" localSheetId="21">#N/A</definedName>
    <definedName name="_xlnm.Print_Area" localSheetId="22">'政府性基金(政府预算)'!$A$1:$U$6</definedName>
    <definedName name="_xlnm.Print_Area" localSheetId="4">'支出分类(政府预算)'!$A$1:$U$15</definedName>
    <definedName name="_xlnm.Print_Area" localSheetId="23">#N/A</definedName>
    <definedName name="_xlnm.Print_Area" localSheetId="24">'专户(政府预算)'!$A$1:$U$6</definedName>
    <definedName name="_xlnm.Print_Area">#N/A</definedName>
    <definedName name="_xlnm.Print_Titles" localSheetId="1">部门收入总表!$1:$6</definedName>
    <definedName name="_xlnm.Print_Titles" localSheetId="0">部门收支总表!$1:$5</definedName>
    <definedName name="_xlnm.Print_Titles" localSheetId="2">'部门支出总表 '!$1:$6</definedName>
    <definedName name="_xlnm.Print_Titles" localSheetId="3">'部门支出总表（分类）'!$1:$7</definedName>
    <definedName name="_xlnm.Print_Titles" localSheetId="11">财政拨款收支总表!$1:$5</definedName>
    <definedName name="_xlnm.Print_Titles" localSheetId="10">'个人家庭(政府预算)'!$1:$6</definedName>
    <definedName name="_xlnm.Print_Titles" localSheetId="19">'个人家庭(政府预算)(2)'!$1:$6</definedName>
    <definedName name="_xlnm.Print_Titles" localSheetId="6">'工资福利(政府预算)'!$1:$6</definedName>
    <definedName name="_xlnm.Print_Titles" localSheetId="15">'工资福利(政府预算)(2)'!$1:$6</definedName>
    <definedName name="_xlnm.Print_Titles" localSheetId="9">'基本-个人和家庭'!$1:$7</definedName>
    <definedName name="_xlnm.Print_Titles" localSheetId="5">'基本-工资福利'!$1:$7</definedName>
    <definedName name="_xlnm.Print_Titles" localSheetId="7">'基本-一般商品服务'!$1:$7</definedName>
    <definedName name="_xlnm.Print_Titles" localSheetId="25">经费拨款!$1:$7</definedName>
    <definedName name="_xlnm.Print_Titles" localSheetId="26">'经费拨款(政府预算)'!$1:$6</definedName>
    <definedName name="_xlnm.Print_Titles" localSheetId="27">三公!$1:$7</definedName>
    <definedName name="_xlnm.Print_Titles" localSheetId="8">'商品服务(政府预算)'!$1:$6</definedName>
    <definedName name="_xlnm.Print_Titles" localSheetId="17">'商品服务(政府预算)(2)'!$1:$6</definedName>
    <definedName name="_xlnm.Print_Titles" localSheetId="20">项目明细表!$1:$6</definedName>
    <definedName name="_xlnm.Print_Titles" localSheetId="18">'一般-个人和家庭'!$1:$7</definedName>
    <definedName name="_xlnm.Print_Titles" localSheetId="14">#N/A</definedName>
    <definedName name="_xlnm.Print_Titles" localSheetId="16">'一般-商品和服务'!$1:$7</definedName>
    <definedName name="_xlnm.Print_Titles" localSheetId="13">#N/A</definedName>
    <definedName name="_xlnm.Print_Titles" localSheetId="12">#N/A</definedName>
    <definedName name="_xlnm.Print_Titles" localSheetId="21">政府性基金!$1:$7</definedName>
    <definedName name="_xlnm.Print_Titles" localSheetId="22">'政府性基金(政府预算)'!$1:$6</definedName>
    <definedName name="_xlnm.Print_Titles" localSheetId="4">'支出分类(政府预算)'!$1:$6</definedName>
    <definedName name="_xlnm.Print_Titles" localSheetId="23">专户!$1:$7</definedName>
    <definedName name="_xlnm.Print_Titles" localSheetId="24">'专户(政府预算)'!$2:$6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<sst xmlns="http://schemas.openxmlformats.org/spreadsheetml/2006/main" count="1487" uniqueCount="462">
  <si>
    <t>表-01</t>
  </si>
  <si>
    <t>部门收支总表</t>
  </si>
  <si>
    <t>单位:万元</t>
  </si>
  <si>
    <t>收                  入</t>
  </si>
  <si>
    <t>支                  出</t>
  </si>
  <si>
    <t>项         目</t>
  </si>
  <si>
    <t>本年预算</t>
  </si>
  <si>
    <t>功能分类科目</t>
  </si>
  <si>
    <t>部门预算经济分类</t>
  </si>
  <si>
    <t>政府预算经济分类</t>
  </si>
  <si>
    <t>一、一般预算拨款(补助)</t>
  </si>
  <si>
    <t>一、一般公共服务支出</t>
  </si>
  <si>
    <t>一、基本支出</t>
  </si>
  <si>
    <t>一、机关工资福利支出</t>
  </si>
  <si>
    <t xml:space="preserve">      经费拨款(补助)</t>
  </si>
  <si>
    <t>二、国防支出</t>
  </si>
  <si>
    <t xml:space="preserve">      工资福利支出</t>
  </si>
  <si>
    <t>二、机关商品和服务支出</t>
  </si>
  <si>
    <t xml:space="preserve">      纳入一般公共预算管理的非税收入拨款</t>
  </si>
  <si>
    <t>三、公共安全支出</t>
  </si>
  <si>
    <t xml:space="preserve">      商品和服务支出</t>
  </si>
  <si>
    <t>三、机关资本性支出（一）</t>
  </si>
  <si>
    <t>二、纳入专户管理的非税收入拨款</t>
  </si>
  <si>
    <t>四、教育支出</t>
  </si>
  <si>
    <t xml:space="preserve">      对个人和家庭的补助</t>
  </si>
  <si>
    <t>四、机关资本性支出（二）</t>
  </si>
  <si>
    <t>三、政府性基金拨款</t>
  </si>
  <si>
    <t>五、科学技术支出</t>
  </si>
  <si>
    <t>二、项目支出</t>
  </si>
  <si>
    <t>五、对事业单位经常性补助</t>
  </si>
  <si>
    <t>四、事业单位经营服务收入</t>
  </si>
  <si>
    <t>六、文化旅游体育与传媒支出</t>
  </si>
  <si>
    <t>　　　专项商品和服务支出</t>
  </si>
  <si>
    <t>六、对事业单位资本性补助</t>
  </si>
  <si>
    <t>五、上级补助收入</t>
  </si>
  <si>
    <t>七、社会保障和就业支出</t>
  </si>
  <si>
    <t xml:space="preserve">      对企业补助</t>
  </si>
  <si>
    <t>七、对企业补助</t>
  </si>
  <si>
    <t>六、附属单位上缴收入</t>
  </si>
  <si>
    <t>八、卫生健康支出</t>
  </si>
  <si>
    <t xml:space="preserve">      债务利息及费用支出</t>
  </si>
  <si>
    <t>八、对企业资本性支出</t>
  </si>
  <si>
    <t>七、其他收入</t>
  </si>
  <si>
    <t>九、节能环保支出</t>
  </si>
  <si>
    <t xml:space="preserve">      对社会保障基金补助</t>
  </si>
  <si>
    <t>九、对个人和家庭的补助</t>
  </si>
  <si>
    <t>十、城乡社区支出</t>
  </si>
  <si>
    <t xml:space="preserve">      资本性支出(基本建设)</t>
  </si>
  <si>
    <t>十、对社会保障基金补助</t>
  </si>
  <si>
    <t>十一、农林水支出</t>
  </si>
  <si>
    <t xml:space="preserve">      资本性支出</t>
  </si>
  <si>
    <t>十一、债务利息及费用支出</t>
  </si>
  <si>
    <t>十二、交通运输支出</t>
  </si>
  <si>
    <t xml:space="preserve">      其他支出</t>
  </si>
  <si>
    <t>十二、债务还本支出</t>
  </si>
  <si>
    <t>十三、资源勘探信息等支出</t>
  </si>
  <si>
    <t>三、事业单位经营支出</t>
  </si>
  <si>
    <t>十三、转移性支出</t>
  </si>
  <si>
    <t>十四、商业服务业等支出</t>
  </si>
  <si>
    <t>四、对附属单位补助支出</t>
  </si>
  <si>
    <t>十四、预备费及预留</t>
  </si>
  <si>
    <t>十五、自然资源海洋气象等支出</t>
  </si>
  <si>
    <t>五、上级上缴支出</t>
  </si>
  <si>
    <t>十五、其他支出</t>
  </si>
  <si>
    <t>十六、住房保障支出</t>
  </si>
  <si>
    <t>十七、粮油物资储备支出</t>
  </si>
  <si>
    <t>十八、预备费</t>
  </si>
  <si>
    <t>十九、其他支出</t>
  </si>
  <si>
    <t>二十、债务还本支出</t>
  </si>
  <si>
    <t>本 年 收 入 合 计</t>
  </si>
  <si>
    <t>本　年　支　出　合　计</t>
  </si>
  <si>
    <t>本  年  支  出  合  计</t>
  </si>
  <si>
    <t>八、上年结转</t>
  </si>
  <si>
    <t>收  入  总  计</t>
  </si>
  <si>
    <t>支  出  总  计</t>
  </si>
  <si>
    <t>表-02</t>
  </si>
  <si>
    <t>部门收入总表</t>
  </si>
  <si>
    <t>单位：万元</t>
  </si>
  <si>
    <t>单位代码</t>
  </si>
  <si>
    <t>单位名称</t>
  </si>
  <si>
    <t>合计</t>
  </si>
  <si>
    <t>一般预算拨款（补助）</t>
  </si>
  <si>
    <t>纳入专户管理的非税收入拨款</t>
  </si>
  <si>
    <t>政府性基金拨款</t>
  </si>
  <si>
    <t>事业单位经营收入</t>
  </si>
  <si>
    <t>上级补助收入</t>
  </si>
  <si>
    <t>附属单位上缴收入</t>
  </si>
  <si>
    <t>其他收入</t>
  </si>
  <si>
    <t>上年结转</t>
  </si>
  <si>
    <t>小计</t>
  </si>
  <si>
    <t>经费拨款</t>
  </si>
  <si>
    <t>纳入预算管理的非税收入拨款</t>
  </si>
  <si>
    <t>**</t>
  </si>
  <si>
    <t>水利局</t>
  </si>
  <si>
    <t>水利局汇总</t>
  </si>
  <si>
    <t>表-03</t>
  </si>
  <si>
    <t>部门支出总表</t>
  </si>
  <si>
    <t>科目编码</t>
  </si>
  <si>
    <t>单位名称（功能科目）</t>
  </si>
  <si>
    <t>总  计</t>
  </si>
  <si>
    <t>类</t>
  </si>
  <si>
    <t>款</t>
  </si>
  <si>
    <t>项</t>
  </si>
  <si>
    <t>213</t>
  </si>
  <si>
    <t>03</t>
  </si>
  <si>
    <t>01</t>
  </si>
  <si>
    <t>302001</t>
  </si>
  <si>
    <t>水利局（行政运行）</t>
  </si>
  <si>
    <t>02</t>
  </si>
  <si>
    <t>水利局（一般行政管理事务）</t>
  </si>
  <si>
    <t>14</t>
  </si>
  <si>
    <t>水利局（防汛）</t>
  </si>
  <si>
    <t>防办（防汛）</t>
  </si>
  <si>
    <t>防办（行政运行）</t>
  </si>
  <si>
    <t>水政（行政运行）</t>
  </si>
  <si>
    <t>99</t>
  </si>
  <si>
    <t>水政（其他水利支出）</t>
  </si>
  <si>
    <t>09</t>
  </si>
  <si>
    <t>水政（水利执法监督）</t>
  </si>
  <si>
    <t>移民（其他水利支出）</t>
  </si>
  <si>
    <t>16</t>
  </si>
  <si>
    <t>电排总站（农田水利）</t>
  </si>
  <si>
    <t>04</t>
  </si>
  <si>
    <t>堤防总站（水利行业业务管理）</t>
  </si>
  <si>
    <t>表-04</t>
  </si>
  <si>
    <t>部门支出总表（分类）</t>
  </si>
  <si>
    <t>功能科目</t>
  </si>
  <si>
    <t>经济科目</t>
  </si>
  <si>
    <t>基本支出</t>
  </si>
  <si>
    <t>项目支出</t>
  </si>
  <si>
    <t>事业单位经营支出</t>
  </si>
  <si>
    <t>对附属单位补助支出</t>
  </si>
  <si>
    <t>上缴上级支出</t>
  </si>
  <si>
    <t>工资福利支出</t>
  </si>
  <si>
    <t>一般商品和服务支出</t>
  </si>
  <si>
    <t>对个人和家庭的补助</t>
  </si>
  <si>
    <t>专项商品和服务支出</t>
  </si>
  <si>
    <t>对企业补助</t>
  </si>
  <si>
    <t>债务利息及费用支出</t>
  </si>
  <si>
    <t>对社会保障基金补助</t>
  </si>
  <si>
    <t>资本性支出(基本建设)</t>
  </si>
  <si>
    <t>资本性支出</t>
  </si>
  <si>
    <t>其他支出</t>
  </si>
  <si>
    <t>表-05</t>
  </si>
  <si>
    <t>部门支出总表(按政府预算经济分类)</t>
  </si>
  <si>
    <t>单位编码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</si>
  <si>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</si>
  <si>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</si>
  <si>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</si>
  <si>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</si>
  <si>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</si>
  <si>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</si>
  <si>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</si>
  <si>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</si>
  <si>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</si>
  <si>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</si>
  <si>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</si>
  <si>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表-06</t>
  </si>
  <si>
    <t>工资福利支出预算表</t>
  </si>
  <si>
    <t>工资性支出</t>
  </si>
  <si>
    <t>社会保障缴费</t>
  </si>
  <si>
    <t>住房公积金</t>
  </si>
  <si>
    <t>其他工资福利支出</t>
  </si>
  <si>
    <t>基本工资</t>
  </si>
  <si>
    <t>规范性公务员津补贴</t>
  </si>
  <si>
    <t>特殊岗位津贴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</si>
  <si>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</si>
  <si>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</si>
  <si>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</si>
  <si>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</si>
  <si>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</si>
  <si>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生育保险</t>
  </si>
  <si>
    <t>工伤保险</t>
  </si>
  <si>
    <t>残疾人保障金</t>
  </si>
  <si>
    <t>职业年金</t>
  </si>
  <si>
    <t>定额补助</t>
  </si>
  <si>
    <t>工勤人员经费</t>
  </si>
  <si>
    <t>防办</t>
  </si>
  <si>
    <t>水政</t>
  </si>
  <si>
    <t>移民</t>
  </si>
  <si>
    <t>电排</t>
  </si>
  <si>
    <t>堤防</t>
  </si>
  <si>
    <t>表-07</t>
  </si>
  <si>
    <t>工资福利支出(按政府预算经济分类)</t>
  </si>
  <si>
    <t xml:space="preserve">
小计</t>
  </si>
  <si>
    <t>工资奖金津补贴</t>
  </si>
  <si>
    <t>其他对事业单位补助</t>
  </si>
  <si>
    <t>表-08</t>
  </si>
  <si>
    <t>一般商品和服务支出预算表</t>
  </si>
  <si>
    <t>总计</t>
  </si>
  <si>
    <t>办公费</t>
  </si>
  <si>
    <t>印刷费</t>
  </si>
  <si>
    <t>水费</t>
  </si>
  <si>
    <t>电费</t>
  </si>
  <si>
    <t>邮电费</t>
  </si>
  <si>
    <t>物业管理费</t>
  </si>
  <si>
    <t>差旅费</t>
  </si>
  <si>
    <t>因公出国(境)费用</t>
  </si>
  <si>
    <t>维修（护）费</t>
  </si>
  <si>
    <t>劳务付费</t>
  </si>
  <si>
    <t>会议费</t>
  </si>
  <si>
    <t>培训费</t>
  </si>
  <si>
    <t>公务接待费</t>
  </si>
  <si>
    <t>工会经费</t>
  </si>
  <si>
    <t>福利费</t>
  </si>
  <si>
    <t>公务用车运行维护费</t>
  </si>
  <si>
    <t>公务交通补贴</t>
  </si>
  <si>
    <t>其他交通费用</t>
  </si>
  <si>
    <t>离退休公用支出</t>
  </si>
  <si>
    <t>离退休党建经费</t>
  </si>
  <si>
    <t>其他</t>
  </si>
  <si>
    <t>防汛抗旱指挥部办公室</t>
  </si>
  <si>
    <t>水政水资源综合执法大队</t>
  </si>
  <si>
    <t>移民工作站</t>
  </si>
  <si>
    <t>电力排灌总站</t>
  </si>
  <si>
    <t>堤防管理总站</t>
  </si>
  <si>
    <t>表-09</t>
  </si>
  <si>
    <t>一般商品和服务支出预算(按政府预算)</t>
  </si>
  <si>
    <t>单位显示编码</t>
  </si>
  <si>
    <t>办公经费</t>
  </si>
  <si>
    <t>其他交通费</t>
  </si>
  <si>
    <t>委托业务费</t>
  </si>
  <si>
    <t>水电费</t>
  </si>
  <si>
    <t>维修养护费</t>
  </si>
  <si>
    <t>公车补贴</t>
  </si>
  <si>
    <t>劳务费</t>
  </si>
  <si>
    <t>其他商品和服务支出</t>
  </si>
  <si>
    <t>商品和服务支出</t>
  </si>
  <si>
    <t>行政运行</t>
  </si>
  <si>
    <t>防汛</t>
  </si>
  <si>
    <t>其他水利支出</t>
  </si>
  <si>
    <t>水利执法监督</t>
  </si>
  <si>
    <t>农田水利</t>
  </si>
  <si>
    <t>水利行业业务管理</t>
  </si>
  <si>
    <t>表-10</t>
  </si>
  <si>
    <t>对个人和家庭的补助支出预算表</t>
  </si>
  <si>
    <t>离退休费</t>
  </si>
  <si>
    <t>离休生活补贴</t>
  </si>
  <si>
    <t>老干费</t>
  </si>
  <si>
    <t>生活补助</t>
  </si>
  <si>
    <t>救济费</t>
  </si>
  <si>
    <t>表-11</t>
  </si>
  <si>
    <t>对个人和家庭的补助支出预算表（按政府预算）</t>
  </si>
  <si>
    <t>社会福利和救助</t>
  </si>
  <si>
    <t>助学金</t>
  </si>
  <si>
    <t>个人农业生产补贴</t>
  </si>
  <si>
    <t>其他对个人和家庭补助</t>
  </si>
  <si>
    <t>一般行政管理事务</t>
  </si>
  <si>
    <t>表-12</t>
  </si>
  <si>
    <t>财政拨款收支总表</t>
  </si>
  <si>
    <t>一般公共预算</t>
  </si>
  <si>
    <t>政府性基金预算</t>
  </si>
  <si>
    <t>一、一般公共预算拨款</t>
  </si>
  <si>
    <t>经常性拨款</t>
  </si>
  <si>
    <t>农林水支出</t>
  </si>
  <si>
    <t>专项经费拨款</t>
  </si>
  <si>
    <t>表-13</t>
  </si>
  <si>
    <t>一般预算拨款支出预算表</t>
  </si>
  <si>
    <t xml:space="preserve">
总计</t>
  </si>
  <si>
    <t>电排总站</t>
  </si>
  <si>
    <t>堤防总站</t>
  </si>
  <si>
    <t>表-14</t>
  </si>
  <si>
    <t>一般预算拨款基本支出预算表</t>
  </si>
  <si>
    <t>表-15</t>
  </si>
  <si>
    <t>一般预算拨款——工资福利支出预算表</t>
  </si>
  <si>
    <t>津贴补贴提标</t>
  </si>
  <si>
    <t>表-16</t>
  </si>
  <si>
    <t>一般预算拨款——工资福利支出预算表(按政府预算经济分类)</t>
  </si>
  <si>
    <t>表-17</t>
  </si>
  <si>
    <t>一般预算拨款——一般商品和服务支出预算表</t>
  </si>
  <si>
    <t>租赁费</t>
  </si>
  <si>
    <t>表-18</t>
  </si>
  <si>
    <t>一般预算拨款——一般商品和服务支出预算表（按政府预算）</t>
  </si>
  <si>
    <t>其他交通付费</t>
  </si>
  <si>
    <t>公务车运行维护费</t>
  </si>
  <si>
    <t>表-19</t>
  </si>
  <si>
    <t>一般预算拨款——对个人和家庭的补助支出预算表</t>
  </si>
  <si>
    <t>表-20</t>
  </si>
  <si>
    <t>一般预算拨款——对个人和家庭的补助支出预算表（按政府预算）</t>
  </si>
  <si>
    <t>表-21</t>
  </si>
  <si>
    <t>支出预算项目明细表</t>
  </si>
  <si>
    <t>功能科目编码</t>
  </si>
  <si>
    <t>单位名称（项目名称）</t>
  </si>
  <si>
    <t>水利局（防汛视频会议系统运行维护费）</t>
  </si>
  <si>
    <t>防汛抗旱指挥部办公室（山洪灾害防治运行维护费）</t>
  </si>
  <si>
    <t>水政水资源综合执法大队（河长制工作经费）</t>
  </si>
  <si>
    <t>水政水资源综合执法大队（水政监察经费）</t>
  </si>
  <si>
    <t>移民工作站（2019年原杨林寨腾地移民资金）</t>
  </si>
  <si>
    <t>堤防总站（防汛）</t>
  </si>
  <si>
    <t>堤防总站（防洪保安费）</t>
  </si>
  <si>
    <t>堤防总站（防汛路面养护）</t>
  </si>
  <si>
    <t>堤防总站（防汛涵闸养护）</t>
  </si>
  <si>
    <t>电排总站（内排调度）</t>
  </si>
  <si>
    <t>电排总站（内修涵闸养护）</t>
  </si>
  <si>
    <t>电排总站（外排机埠养护）</t>
  </si>
  <si>
    <t>表-22</t>
  </si>
  <si>
    <t>政府性基金拨款支出预算表</t>
  </si>
  <si>
    <t>表-23</t>
  </si>
  <si>
    <t>政府性基金拨款支出预算表(按政府预算经济分类)</t>
  </si>
  <si>
    <t>表-24</t>
  </si>
  <si>
    <t>纳入专户管理的非税收入拨款支出预算表</t>
  </si>
  <si>
    <t>表-25</t>
  </si>
  <si>
    <t>纳入专户管理的非税收入拨款支出预算表(按政府预算经济分类)</t>
  </si>
  <si>
    <t>表-26</t>
  </si>
  <si>
    <t>经费拨款支出预算表</t>
  </si>
  <si>
    <t>附:一般预算拨款(补助)拨付方式</t>
  </si>
  <si>
    <t>下单位</t>
  </si>
  <si>
    <t>审批专款</t>
  </si>
  <si>
    <t>财政代扣</t>
  </si>
  <si>
    <t>防汛抗旱指挥部办公室（行政运行）</t>
  </si>
  <si>
    <t>防汛抗旱指挥部办公室（防汛）</t>
  </si>
  <si>
    <t>水政水资源综合执法大队（行政运行）</t>
  </si>
  <si>
    <t>水政水资源综合执法大队（水利执法监督）</t>
  </si>
  <si>
    <t>水政水资源综合执法大队（ 其他水利支出）</t>
  </si>
  <si>
    <t>移民工作站（其他水利支出）</t>
  </si>
  <si>
    <t xml:space="preserve"> </t>
  </si>
  <si>
    <t>表-27</t>
  </si>
  <si>
    <t>经费拨款支出预算表(按政府预算经济分类)</t>
  </si>
  <si>
    <t xml:space="preserve">  </t>
  </si>
  <si>
    <t>表-28</t>
  </si>
  <si>
    <t>2019年“三公”经费预算公开表</t>
  </si>
  <si>
    <t xml:space="preserve">单位名称
</t>
  </si>
  <si>
    <t>2018年"三公"经费预算支出</t>
  </si>
  <si>
    <t>2019年"三公"经费预算支出</t>
  </si>
  <si>
    <t>因公出国（境）费</t>
  </si>
  <si>
    <t>公务用车购置</t>
  </si>
  <si>
    <t>其他交通工具购置</t>
  </si>
  <si>
    <t>部门（单位）整体支出预算绩效目标申报表</t>
  </si>
  <si>
    <r>
      <rPr>
        <b/>
        <sz val="16"/>
        <rFont val="仿宋_GB2312"/>
        <charset val="134"/>
      </rPr>
      <t>（</t>
    </r>
    <r>
      <rPr>
        <b/>
        <sz val="16"/>
        <rFont val="仿宋_GB2312"/>
        <charset val="134"/>
      </rPr>
      <t>20</t>
    </r>
    <r>
      <rPr>
        <b/>
        <u/>
        <sz val="16"/>
        <rFont val="仿宋_GB2312"/>
        <charset val="134"/>
      </rPr>
      <t xml:space="preserve"> 19 </t>
    </r>
    <r>
      <rPr>
        <b/>
        <sz val="16"/>
        <rFont val="仿宋_GB2312"/>
        <charset val="134"/>
      </rPr>
      <t>年度）</t>
    </r>
  </si>
  <si>
    <t>填报单位：屈原水利局</t>
  </si>
  <si>
    <t>单位负责人：</t>
  </si>
  <si>
    <t>郑湘林</t>
  </si>
  <si>
    <t>部门基本信息</t>
  </si>
  <si>
    <t>预算单位</t>
  </si>
  <si>
    <t>岳阳市屈原管理区水利局</t>
  </si>
  <si>
    <t>绩效管理
联络员</t>
  </si>
  <si>
    <t>李娟峰</t>
  </si>
  <si>
    <t xml:space="preserve"> 联系电话</t>
  </si>
  <si>
    <t>人员编制数</t>
  </si>
  <si>
    <t xml:space="preserve"> 实有人数</t>
  </si>
  <si>
    <t>部门职能
职责概述</t>
  </si>
  <si>
    <t>1、负责保障全区水资源的合理开发和利用，加强保护水资源，保障城乡供水安全，促进水资源可持续利用；                        2、负责防治水旱灾害，组织协调监督指挥全区防汛抗旱工作，对重要水利工程实施防汛抗旱调度和应急水量调度，编制区防汛抗旱应急预案并组织实施；                                                3、组织指导水利设施、水域及其岸线的管理保护工作；负责防治水土流失、指导农村水利、组织协调农田水利设施基本建设，指导农村安全饮水、节水灌溉等工程建设与管理工作等。</t>
  </si>
  <si>
    <t>单位年度收入预算（万元）</t>
  </si>
  <si>
    <t>收入合计</t>
  </si>
  <si>
    <t>公共财政拨款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</si>
  <si>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</si>
  <si>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</si>
  <si>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</si>
  <si>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</si>
  <si>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</si>
  <si>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</si>
  <si>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</si>
  <si>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年度绩效目标
部门整体支出</t>
  </si>
  <si>
    <t xml:space="preserve">
1、围绕全区防洪排涝、水资源供给和水环境改善等问题，突出抓好水利冬春修、堤防建设、电排新建、中小河流综合治理、沟渠塘坝清淤增蓄行动、农村安全饮水巩固提升。
2、做好水利工程项目储备工作。时刻捕捉长江经济带绿色发展项目编报信息，及时做好项目储备。二是盯紧“五大项目”，加快工程建设。全力争取10小垸堤防建设、周家垅电排项目2019年年初开工建设。平江河二期治理工程已纳入2019年中小河流治理实施内容，前期工作正在筹备中，争取及早启动项目。争取汨罗江尾闾涝区（屈原部分）建设工程下达中央资金，农村安全饮水巩固提升项目增加奖补资金。
3、牢牢抓紧防汛抗旱。紧紧围绕“外保安全、内保丰收”的总目标，严格落实各项防汛抗旱工作责任制，强化雨情、水情研判，科学编制、完善防汛、度汛、调水等方案，确保安全度汛。合理调度水库、江河等蓄水工程，合理利用雨洪资源，保障农业生产、生活用水。
4、纵深推进河长制。2019年是河长制湖长制工作的攻坚之年。我局将深入开展中小河流域水环境整治及农村水环境整治，改善水生态环境质量。进一步推进工业企业、畜禽养殖、水产养殖、农业面源等污染治理，加强饮用水水源保护区内违法建筑和排污口清理，开展饮用水源规范化建设。
5、持续保障安全饮水。一是加快对供水厂及供水点水质净化消毒设备的安装；二是全力推进凤凰乡凤凰村、河泊潭村饮水安全巩固提升工程；三是对河市镇金塘村、寺坪村、大湾村原八队进行管网改造，对使用摇井的用户进行管网安装入户。1、认真组织落实做好汛期检查、落实防汛责任，强化防汛保障，履职尽责，倾力投入防汛工作；                                                         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</si>
  <si>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</si>
  <si>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</si>
  <si>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</si>
  <si>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</si>
  <si>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</si>
  <si>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</si>
  <si>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</si>
  <si>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1.防洪大堤57.5千米，重点穿堤涵闸18处，水库5座，安全
2.耕地面积9.67千公顷安全</t>
  </si>
  <si>
    <t>质量指标</t>
  </si>
  <si>
    <t xml:space="preserve">1.严格按预算安排实施
</t>
  </si>
  <si>
    <t>时效指标</t>
  </si>
  <si>
    <t xml:space="preserve">1.每年4-9月安全度汛
</t>
  </si>
  <si>
    <t>成本指标</t>
  </si>
  <si>
    <t>严格管理，控制成本</t>
  </si>
  <si>
    <t>效益指标
（预期可能实现的效益，包括经济效益、社会效益、环境效益、可持续影响以及服务对象满意度等）</t>
  </si>
  <si>
    <t>经济效益</t>
  </si>
  <si>
    <t xml:space="preserve">1.保证群众生命财产安全
</t>
  </si>
  <si>
    <t>社会效益</t>
  </si>
  <si>
    <t>1.维护垸内居民社会稳定
2.保证生命财产安全</t>
  </si>
  <si>
    <t>环境效益</t>
  </si>
  <si>
    <t>1、保证对环境无污染</t>
  </si>
  <si>
    <t>可持续影响</t>
  </si>
  <si>
    <t xml:space="preserve">1.可持续影响较好
</t>
  </si>
  <si>
    <t>服务对象满意度</t>
  </si>
  <si>
    <t xml:space="preserve">1.服务对象基本满意
</t>
  </si>
  <si>
    <t>其他问题</t>
  </si>
  <si>
    <t>财政意见</t>
  </si>
  <si>
    <t xml:space="preserve">
                                （盖章）
                               年   月   日  
</t>
  </si>
  <si>
    <t>附件2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</si>
  <si>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</si>
  <si>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19</t>
    </r>
    <r>
      <rPr>
        <b/>
        <sz val="16"/>
        <rFont val="仿宋_GB2312"/>
        <charset val="134"/>
      </rPr>
      <t>年度）</t>
    </r>
  </si>
  <si>
    <t xml:space="preserve"> 填报单位（盖章）：</t>
  </si>
  <si>
    <t>单位负责人：郑湘林</t>
  </si>
  <si>
    <t>项目基本情况</t>
  </si>
  <si>
    <t>项目名称</t>
  </si>
  <si>
    <t xml:space="preserve">2019年原杨林寨腾地移民资金、河长制工作经费等 </t>
  </si>
  <si>
    <t>项目属性</t>
  </si>
  <si>
    <r>
      <rPr>
        <sz val="12"/>
        <rFont val="仿宋_GB2312"/>
        <charset val="134"/>
      </rPr>
      <t>新增项目□                       延续项目</t>
    </r>
    <r>
      <rPr>
        <sz val="12"/>
        <rFont val="Arial"/>
        <charset val="134"/>
      </rPr>
      <t>√</t>
    </r>
    <r>
      <rPr>
        <sz val="12"/>
        <rFont val="仿宋_GB2312"/>
        <charset val="134"/>
      </rPr>
      <t xml:space="preserve"> </t>
    </r>
  </si>
  <si>
    <t xml:space="preserve"> 主管部门</t>
  </si>
  <si>
    <t xml:space="preserve"> 项目起止时间</t>
  </si>
  <si>
    <t>2019年1月1日至2019年12月12日</t>
  </si>
  <si>
    <t>项目负责人</t>
  </si>
  <si>
    <t xml:space="preserve"> 项目类型</t>
  </si>
  <si>
    <r>
      <rPr>
        <sz val="12"/>
        <rFont val="仿宋_GB2312"/>
        <charset val="134"/>
      </rPr>
      <t xml:space="preserve">1.基本建设类 □    其中：新建  □    扩建  □    改建  □
2.行政事业类 □    其中: 采购类□    修缮类□    奖励类□ 
3.其他专项类 </t>
    </r>
    <r>
      <rPr>
        <sz val="12"/>
        <rFont val="Arial"/>
        <charset val="134"/>
      </rPr>
      <t>√</t>
    </r>
    <r>
      <rPr>
        <sz val="12"/>
        <rFont val="仿宋_GB2312"/>
        <charset val="134"/>
      </rPr>
      <t xml:space="preserve"> </t>
    </r>
  </si>
  <si>
    <t>项目概况</t>
  </si>
  <si>
    <t xml:space="preserve">1、省预算下达，对原杨林寨腾地移民生活补贴及移民安置村公益性生产生活、基础设施补贴；                                           2、深入开展中小河流域水环境整治及农村水环境整治，改善水生态环境质量，纵深推进河长制；                                         3、保障山洪灾害防治预警系统运行正常；防汛视频会议系统运行正常；4、加强水资源的节约、保护和合理配置，保障城乡供水安全，促进水资源可持续利用；                                                                 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</si>
  <si>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</si>
  <si>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</si>
  <si>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</si>
  <si>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</si>
  <si>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</si>
  <si>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</si>
  <si>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</si>
  <si>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</si>
  <si>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</si>
  <si>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</si>
  <si>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财政拨款</t>
  </si>
  <si>
    <t>支出明细预算（万元）</t>
  </si>
  <si>
    <t>上年度安排资金</t>
  </si>
  <si>
    <t xml:space="preserve"> 本年度申请资金</t>
  </si>
  <si>
    <t>测算依据及说明</t>
  </si>
  <si>
    <t>原杨林寨腾地移民资金</t>
  </si>
  <si>
    <t>经常性支出</t>
  </si>
  <si>
    <t>电排内排调度资金</t>
  </si>
  <si>
    <t>保证渍雨时水系调度畅通</t>
  </si>
  <si>
    <t>电排内修涵闸维护</t>
  </si>
  <si>
    <t>维修养护涵闸</t>
  </si>
  <si>
    <t>外排机埠维护</t>
  </si>
  <si>
    <t>机埠维护</t>
  </si>
  <si>
    <t>防汛路面养护</t>
  </si>
  <si>
    <t>防洪保安资金</t>
  </si>
  <si>
    <t>防汛涵闸养护</t>
  </si>
  <si>
    <t>涵闸养护</t>
  </si>
  <si>
    <t>河长制工作经费</t>
  </si>
  <si>
    <t>改善水生态环境质量及对治理水环境污染</t>
  </si>
  <si>
    <t>山洪灾害防治预警系统维护费</t>
  </si>
  <si>
    <t>保障系统运转正常</t>
  </si>
  <si>
    <t>水政监察经费</t>
  </si>
  <si>
    <t>水政执法经费</t>
  </si>
  <si>
    <t>防汛视频会议维护费</t>
  </si>
  <si>
    <t>单位已有的（或拟订的）保障项目实施的制度、措施</t>
  </si>
  <si>
    <t xml:space="preserve">1、对原杨林寨腾地移民6759人的生活补助发放及时到位，解决移民村基础设施建设，认真做好移民信访接待工作，维户移民生活稳定。       2、确保遇保证水位部垮堤、不溃垸                                 3、加强水资源的节约、保护和合理配置，保障城乡供水安全，促进水资源可持续利用；                                                 4、认真组织落实做好汛期检查、落实防汛责任，切实保障预警系统发挥预警作用，强化防汛保障，履职尽责，倾力投入防汛工作；                                                         </t>
  </si>
  <si>
    <t>项目年度实施进度计划</t>
  </si>
  <si>
    <t>项目实施内容</t>
  </si>
  <si>
    <t>开始时间</t>
  </si>
  <si>
    <t>结束时间</t>
  </si>
  <si>
    <t>1、所有项目</t>
  </si>
  <si>
    <t>2、</t>
  </si>
  <si>
    <t>……</t>
  </si>
  <si>
    <t>项目年度绩效目标情况</t>
  </si>
  <si>
    <t>长期绩效目标</t>
  </si>
  <si>
    <t xml:space="preserve">1、围绕全区防洪排涝、水资源供给和水环境改善等问题，突出抓好水利冬春修、堤防建设、电排新建、中小河流综合治理、沟渠塘坝清淤增蓄行动、农村安全饮水巩固提升。
2、做好水利工程项目储备工作。时刻捕捉长江经济带绿色发展项目编报信息，及时做好项目储备。二是盯紧“五大项目”，加快工程建设。全力争取10小垸堤防建设、周家垅电排项目2019年年初开工建设。平江河二期治理工程已纳入2019年中小河流治理实施内容，前期工作正在筹备中，争取及早启动项目。争取汨罗江尾闾涝区（屈原部分）建设工程下达中央资金，农村安全饮水巩固提升项目增加奖补资金。
3、牢牢抓紧防汛抗旱。紧紧围绕“外保安全、内保丰收”的总目标，严格落实各项防汛抗旱工作责任制，强化雨情、水情研判，科学编制、完善防汛、度汛、调水等方案，确保安全度汛。合理调度水库、江河等蓄水工程，合理利用雨洪资源，保障农业生产、生活用水。
4、纵深推进河长制。2019年是河长制湖长制工作的攻坚之年。我局将深入开展中小河流域水环境整治及农村水环境整治，改善水生态环境质量。进一步推进工业企业、畜禽养殖、水产养殖、农业面源等污染治理，加强饮用水水源保护区内违法建筑和排污口清理，开展饮用水源规范化建设。
5、持续保障安全饮水。一是加快对供水厂及供水点水质净化消毒设备的安装；二是全力推进凤凰乡凤凰村、河泊潭村饮水安全巩固提升工程；三是对河市镇金塘村、寺坪村、大湾村原八队进行管网改造，对使用摇井的用户进行管网安装入户。                                                        6、认真组织落实做好汛期检查、落实防汛责任，强化防汛保障，履职尽责，倾力投入防汛工作；                                                         </t>
  </si>
  <si>
    <t>本年度绩效目标</t>
  </si>
  <si>
    <t>1.
2.
3.
……</t>
  </si>
  <si>
    <t>项目年度绩效指标</t>
  </si>
  <si>
    <t>产出
指标</t>
  </si>
  <si>
    <t>1.发放6759名腾地移民生活补助
2.保护及治理区级河道7条3、保障防汛视频会议系统、山洪灾害防治系统运转正常；</t>
  </si>
  <si>
    <t>1.确保自己发挥效益
2.确保机组运转正常</t>
  </si>
  <si>
    <t>1.补贴资金发放及时到位
2.</t>
  </si>
  <si>
    <t>1.严格预算，做到不超支、不乱支；
2.</t>
  </si>
  <si>
    <t>1.
2.</t>
  </si>
  <si>
    <t>1.移民安置村社会稳定
2.移民村基础设施建设日趋完善；               3.纵深推进河长制，促进水资源可持续利用</t>
  </si>
  <si>
    <t>1.加强水资源的节约、保护和合理配置
2.</t>
  </si>
  <si>
    <t>1.可持续影响较好</t>
  </si>
  <si>
    <t>1.保障全年无水事纠纷
2.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</si>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</sst>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176" formatCode="#,##0.00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* #,##0.00;* \-#,##0.00;* &quot;&quot;??;@"/>
    <numFmt numFmtId="179" formatCode="#,##0.00_);[Red]\(#,##0.00\)"/>
    <numFmt numFmtId="180" formatCode="0.00_ "/>
    <numFmt numFmtId="42" formatCode="_ &quot;￥&quot;* #,##0_ ;_ &quot;￥&quot;* \-#,##0_ ;_ &quot;￥&quot;* &quot;-&quot;_ ;_ @_ "/>
    <numFmt numFmtId="181" formatCode="#,##0.0000"/>
    <numFmt numFmtId="182" formatCode="00"/>
    <numFmt numFmtId="183" formatCode="0000"/>
  </numFmts>
  <fonts count="43">
    <font>
      <sz val="12"/>
      <name val="宋体"/>
      <charset val="134"/>
    </font>
    <font>
      <sz val="14"/>
      <name val="黑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6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6"/>
      <name val="黑体"/>
      <charset val="134"/>
    </font>
    <font>
      <b/>
      <sz val="9"/>
      <name val="宋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b/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b/>
      <u/>
      <sz val="16"/>
      <name val="仿宋_GB2312"/>
      <charset val="134"/>
    </font>
    <font>
      <sz val="12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44"/>
      </bottom>
      <diagonal/>
    </border>
  </borders>
  <cellStyleXfs count="68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3" fillId="6" borderId="17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3" borderId="16" applyNumberFormat="0" applyFon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23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2" borderId="18" applyNumberFormat="0" applyAlignment="0" applyProtection="0">
      <alignment vertical="center"/>
    </xf>
    <xf numFmtId="0" fontId="28" fillId="2" borderId="17" applyNumberFormat="0" applyAlignment="0" applyProtection="0">
      <alignment vertical="center"/>
    </xf>
    <xf numFmtId="0" fontId="13" fillId="0" borderId="0">
      <alignment vertical="center"/>
    </xf>
    <xf numFmtId="0" fontId="35" fillId="14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</cellStyleXfs>
  <cellXfs count="610">
    <xf numFmtId="0" fontId="0" fillId="0" borderId="0" xfId="0"/>
    <xf numFmtId="0" fontId="0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31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2" xfId="0" applyNumberFormat="1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vertical="center" wrapText="1"/>
    </xf>
    <xf numFmtId="0" fontId="5" fillId="0" borderId="13" xfId="0" applyNumberFormat="1" applyFont="1" applyFill="1" applyBorder="1" applyAlignment="1">
      <alignment horizontal="center" vertical="center" textRotation="255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textRotation="255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shrinkToFit="1"/>
    </xf>
    <xf numFmtId="9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wrapText="1"/>
    </xf>
    <xf numFmtId="0" fontId="13" fillId="0" borderId="0" xfId="58" applyFill="1">
      <alignment vertical="center"/>
    </xf>
    <xf numFmtId="0" fontId="13" fillId="0" borderId="0" xfId="58">
      <alignment vertical="center"/>
    </xf>
    <xf numFmtId="0" fontId="14" fillId="0" borderId="0" xfId="58" applyNumberFormat="1" applyFont="1" applyFill="1" applyAlignment="1" applyProtection="1">
      <alignment horizontal="center" vertical="center"/>
    </xf>
    <xf numFmtId="0" fontId="13" fillId="0" borderId="0" xfId="58" applyAlignment="1">
      <alignment horizontal="center" vertical="center"/>
    </xf>
    <xf numFmtId="0" fontId="13" fillId="0" borderId="3" xfId="58" applyNumberFormat="1" applyFont="1" applyFill="1" applyBorder="1" applyAlignment="1" applyProtection="1">
      <alignment horizontal="center" vertical="center" wrapText="1"/>
    </xf>
    <xf numFmtId="0" fontId="13" fillId="0" borderId="2" xfId="58" applyNumberFormat="1" applyFont="1" applyFill="1" applyBorder="1" applyAlignment="1" applyProtection="1">
      <alignment horizontal="center" vertical="center" wrapText="1"/>
    </xf>
    <xf numFmtId="0" fontId="15" fillId="2" borderId="9" xfId="58" applyNumberFormat="1" applyFont="1" applyFill="1" applyBorder="1" applyAlignment="1" applyProtection="1">
      <alignment horizontal="center" vertical="center" wrapText="1"/>
    </xf>
    <xf numFmtId="0" fontId="15" fillId="2" borderId="14" xfId="58" applyNumberFormat="1" applyFont="1" applyFill="1" applyBorder="1" applyAlignment="1" applyProtection="1">
      <alignment horizontal="center" vertical="center" wrapText="1"/>
    </xf>
    <xf numFmtId="0" fontId="15" fillId="2" borderId="10" xfId="58" applyNumberFormat="1" applyFont="1" applyFill="1" applyBorder="1" applyAlignment="1" applyProtection="1">
      <alignment horizontal="center" vertical="center" wrapText="1"/>
    </xf>
    <xf numFmtId="0" fontId="15" fillId="2" borderId="1" xfId="58" applyNumberFormat="1" applyFont="1" applyFill="1" applyBorder="1" applyAlignment="1" applyProtection="1">
      <alignment horizontal="center" vertical="center" wrapText="1"/>
    </xf>
    <xf numFmtId="0" fontId="15" fillId="2" borderId="3" xfId="58" applyNumberFormat="1" applyFont="1" applyFill="1" applyBorder="1" applyAlignment="1" applyProtection="1">
      <alignment horizontal="center" vertical="center" wrapText="1"/>
    </xf>
    <xf numFmtId="0" fontId="15" fillId="2" borderId="2" xfId="58" applyNumberFormat="1" applyFont="1" applyFill="1" applyBorder="1" applyAlignment="1" applyProtection="1">
      <alignment horizontal="center" vertical="center" wrapText="1"/>
    </xf>
    <xf numFmtId="0" fontId="15" fillId="2" borderId="4" xfId="58" applyNumberFormat="1" applyFont="1" applyFill="1" applyBorder="1" applyAlignment="1" applyProtection="1">
      <alignment horizontal="center" vertical="center" wrapText="1"/>
    </xf>
    <xf numFmtId="0" fontId="15" fillId="2" borderId="11" xfId="58" applyNumberFormat="1" applyFont="1" applyFill="1" applyBorder="1" applyAlignment="1" applyProtection="1">
      <alignment horizontal="center" vertical="center" wrapText="1"/>
    </xf>
    <xf numFmtId="0" fontId="13" fillId="2" borderId="12" xfId="58" applyFill="1" applyBorder="1" applyAlignment="1">
      <alignment horizontal="center" vertical="center" wrapText="1"/>
    </xf>
    <xf numFmtId="0" fontId="13" fillId="2" borderId="13" xfId="58" applyFill="1" applyBorder="1" applyAlignment="1">
      <alignment horizontal="center" vertical="center" wrapText="1"/>
    </xf>
    <xf numFmtId="49" fontId="13" fillId="0" borderId="2" xfId="58" applyNumberFormat="1" applyFont="1" applyFill="1" applyBorder="1" applyAlignment="1" applyProtection="1">
      <alignment vertical="center" wrapText="1"/>
    </xf>
    <xf numFmtId="176" fontId="13" fillId="0" borderId="3" xfId="58" applyNumberFormat="1" applyFont="1" applyFill="1" applyBorder="1" applyAlignment="1" applyProtection="1">
      <alignment horizontal="right" vertical="center" wrapText="1"/>
    </xf>
    <xf numFmtId="176" fontId="13" fillId="0" borderId="2" xfId="58" applyNumberFormat="1" applyFont="1" applyFill="1" applyBorder="1" applyAlignment="1" applyProtection="1">
      <alignment horizontal="right" vertical="center" wrapText="1"/>
    </xf>
    <xf numFmtId="0" fontId="13" fillId="0" borderId="0" xfId="58" applyFont="1" applyAlignment="1">
      <alignment horizontal="right" vertical="center"/>
    </xf>
    <xf numFmtId="0" fontId="13" fillId="0" borderId="6" xfId="58" applyNumberFormat="1" applyFont="1" applyFill="1" applyBorder="1" applyAlignment="1" applyProtection="1">
      <alignment horizontal="center" vertical="center" wrapText="1"/>
    </xf>
    <xf numFmtId="0" fontId="13" fillId="0" borderId="12" xfId="58" applyNumberFormat="1" applyFont="1" applyFill="1" applyBorder="1" applyAlignment="1" applyProtection="1">
      <alignment horizontal="center" vertical="center" wrapText="1"/>
    </xf>
    <xf numFmtId="177" fontId="13" fillId="0" borderId="11" xfId="58" applyNumberFormat="1" applyFont="1" applyFill="1" applyBorder="1" applyAlignment="1" applyProtection="1">
      <alignment horizontal="right" vertical="center" wrapText="1"/>
    </xf>
    <xf numFmtId="177" fontId="13" fillId="0" borderId="3" xfId="58" applyNumberFormat="1" applyFont="1" applyFill="1" applyBorder="1" applyAlignment="1" applyProtection="1">
      <alignment horizontal="right" vertical="center" wrapText="1"/>
    </xf>
    <xf numFmtId="177" fontId="13" fillId="0" borderId="2" xfId="58" applyNumberFormat="1" applyFont="1" applyFill="1" applyBorder="1" applyAlignment="1" applyProtection="1">
      <alignment horizontal="right" vertical="center" wrapText="1"/>
    </xf>
    <xf numFmtId="4" fontId="13" fillId="0" borderId="0" xfId="58" applyNumberFormat="1" applyFont="1" applyFill="1" applyAlignment="1" applyProtection="1">
      <alignment vertical="center"/>
    </xf>
    <xf numFmtId="0" fontId="0" fillId="0" borderId="0" xfId="0" applyFill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49" fontId="13" fillId="0" borderId="2" xfId="6" applyNumberFormat="1" applyFont="1" applyFill="1" applyBorder="1" applyAlignment="1" applyProtection="1">
      <alignment horizontal="center" vertical="center" wrapText="1"/>
    </xf>
    <xf numFmtId="49" fontId="13" fillId="0" borderId="2" xfId="6" applyNumberFormat="1" applyFont="1" applyFill="1" applyBorder="1" applyAlignment="1" applyProtection="1">
      <alignment horizontal="left" vertical="center" wrapText="1"/>
    </xf>
    <xf numFmtId="0" fontId="15" fillId="0" borderId="3" xfId="60" applyNumberFormat="1" applyFont="1" applyFill="1" applyBorder="1" applyAlignment="1" applyProtection="1">
      <alignment horizontal="left" vertical="center" wrapText="1"/>
    </xf>
    <xf numFmtId="179" fontId="15" fillId="0" borderId="3" xfId="60" applyNumberFormat="1" applyFont="1" applyFill="1" applyBorder="1" applyAlignment="1" applyProtection="1">
      <alignment horizontal="right" vertical="center" wrapText="1"/>
    </xf>
    <xf numFmtId="4" fontId="15" fillId="0" borderId="2" xfId="0" applyNumberFormat="1" applyFont="1" applyFill="1" applyBorder="1" applyAlignment="1">
      <alignment horizontal="right" wrapText="1"/>
    </xf>
    <xf numFmtId="0" fontId="0" fillId="0" borderId="2" xfId="0" applyBorder="1"/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2" borderId="0" xfId="6" applyFont="1" applyFill="1" applyAlignment="1">
      <alignment vertical="center"/>
    </xf>
    <xf numFmtId="0" fontId="13" fillId="0" borderId="0" xfId="6" applyFill="1" applyAlignment="1">
      <alignment vertical="center"/>
    </xf>
    <xf numFmtId="0" fontId="13" fillId="0" borderId="0" xfId="6" applyAlignment="1">
      <alignment horizontal="center" vertical="center" wrapText="1"/>
    </xf>
    <xf numFmtId="0" fontId="13" fillId="0" borderId="0" xfId="6">
      <alignment vertical="center"/>
    </xf>
    <xf numFmtId="0" fontId="16" fillId="0" borderId="0" xfId="6" applyNumberFormat="1" applyFont="1" applyFill="1" applyAlignment="1" applyProtection="1">
      <alignment horizontal="center" vertical="center" wrapText="1"/>
    </xf>
    <xf numFmtId="0" fontId="13" fillId="0" borderId="0" xfId="6" applyNumberFormat="1" applyFont="1" applyFill="1" applyAlignment="1" applyProtection="1">
      <alignment vertical="center"/>
    </xf>
    <xf numFmtId="0" fontId="15" fillId="2" borderId="2" xfId="6" applyFont="1" applyFill="1" applyBorder="1" applyAlignment="1">
      <alignment horizontal="centerContinuous" vertical="center"/>
    </xf>
    <xf numFmtId="0" fontId="15" fillId="2" borderId="2" xfId="6" applyNumberFormat="1" applyFont="1" applyFill="1" applyBorder="1" applyAlignment="1" applyProtection="1">
      <alignment horizontal="center" vertical="center" wrapText="1"/>
    </xf>
    <xf numFmtId="0" fontId="15" fillId="0" borderId="2" xfId="6" applyNumberFormat="1" applyFont="1" applyFill="1" applyBorder="1" applyAlignment="1" applyProtection="1">
      <alignment horizontal="center" vertical="center" wrapText="1"/>
    </xf>
    <xf numFmtId="0" fontId="15" fillId="2" borderId="2" xfId="6" applyNumberFormat="1" applyFont="1" applyFill="1" applyBorder="1" applyAlignment="1" applyProtection="1">
      <alignment horizontal="centerContinuous" vertical="center"/>
    </xf>
    <xf numFmtId="0" fontId="15" fillId="2" borderId="2" xfId="6" applyNumberFormat="1" applyFont="1" applyFill="1" applyBorder="1" applyAlignment="1" applyProtection="1">
      <alignment horizontal="center" vertical="center"/>
    </xf>
    <xf numFmtId="0" fontId="15" fillId="2" borderId="2" xfId="6" applyFont="1" applyFill="1" applyBorder="1" applyAlignment="1">
      <alignment horizontal="center" vertical="center" wrapText="1"/>
    </xf>
    <xf numFmtId="0" fontId="15" fillId="0" borderId="2" xfId="6" applyFont="1" applyFill="1" applyBorder="1" applyAlignment="1">
      <alignment horizontal="center" vertical="center" wrapText="1"/>
    </xf>
    <xf numFmtId="179" fontId="15" fillId="0" borderId="2" xfId="60" applyNumberFormat="1" applyFont="1" applyFill="1" applyBorder="1" applyAlignment="1" applyProtection="1">
      <alignment horizontal="right" vertical="center" wrapText="1"/>
    </xf>
    <xf numFmtId="179" fontId="13" fillId="0" borderId="2" xfId="6" applyNumberFormat="1" applyFont="1" applyFill="1" applyBorder="1" applyAlignment="1" applyProtection="1">
      <alignment horizontal="right" vertical="center" wrapText="1"/>
    </xf>
    <xf numFmtId="0" fontId="13" fillId="0" borderId="0" xfId="6" applyNumberFormat="1" applyFont="1" applyFill="1" applyAlignment="1" applyProtection="1">
      <alignment horizontal="center" vertical="center" wrapText="1"/>
    </xf>
    <xf numFmtId="0" fontId="13" fillId="0" borderId="1" xfId="6" applyBorder="1" applyAlignment="1">
      <alignment horizontal="right" vertical="center"/>
    </xf>
    <xf numFmtId="0" fontId="13" fillId="0" borderId="1" xfId="6" applyFont="1" applyBorder="1" applyAlignment="1">
      <alignment horizontal="right" vertical="center"/>
    </xf>
    <xf numFmtId="0" fontId="15" fillId="2" borderId="0" xfId="6" applyFont="1" applyFill="1" applyAlignment="1">
      <alignment horizontal="center" vertical="center"/>
    </xf>
    <xf numFmtId="179" fontId="13" fillId="0" borderId="2" xfId="6" applyNumberFormat="1" applyFill="1" applyBorder="1" applyAlignment="1">
      <alignment horizontal="right" vertical="center" wrapText="1"/>
    </xf>
    <xf numFmtId="0" fontId="13" fillId="0" borderId="0" xfId="6" applyFill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3" fillId="0" borderId="0" xfId="13" applyFill="1">
      <alignment vertical="center"/>
    </xf>
    <xf numFmtId="0" fontId="13" fillId="0" borderId="0" xfId="13">
      <alignment vertical="center"/>
    </xf>
    <xf numFmtId="0" fontId="15" fillId="0" borderId="0" xfId="13" applyFont="1" applyAlignment="1">
      <alignment horizontal="center" vertical="center" wrapText="1"/>
    </xf>
    <xf numFmtId="0" fontId="14" fillId="0" borderId="0" xfId="13" applyNumberFormat="1" applyFont="1" applyFill="1" applyAlignment="1" applyProtection="1">
      <alignment horizontal="center" vertical="center"/>
    </xf>
    <xf numFmtId="49" fontId="15" fillId="2" borderId="0" xfId="13" applyNumberFormat="1" applyFont="1" applyFill="1" applyAlignment="1">
      <alignment vertical="center"/>
    </xf>
    <xf numFmtId="0" fontId="15" fillId="0" borderId="0" xfId="13" applyFont="1" applyFill="1" applyAlignment="1">
      <alignment horizontal="centerContinuous" vertical="center"/>
    </xf>
    <xf numFmtId="0" fontId="15" fillId="0" borderId="0" xfId="13" applyFont="1" applyAlignment="1">
      <alignment horizontal="centerContinuous" vertical="center"/>
    </xf>
    <xf numFmtId="0" fontId="15" fillId="2" borderId="2" xfId="13" applyNumberFormat="1" applyFont="1" applyFill="1" applyBorder="1" applyAlignment="1" applyProtection="1">
      <alignment horizontal="center" vertical="center" wrapText="1"/>
    </xf>
    <xf numFmtId="0" fontId="15" fillId="2" borderId="11" xfId="13" applyNumberFormat="1" applyFont="1" applyFill="1" applyBorder="1" applyAlignment="1" applyProtection="1">
      <alignment horizontal="center" vertical="center" wrapText="1"/>
    </xf>
    <xf numFmtId="0" fontId="15" fillId="2" borderId="3" xfId="13" applyNumberFormat="1" applyFont="1" applyFill="1" applyBorder="1" applyAlignment="1" applyProtection="1">
      <alignment horizontal="center" vertical="center" wrapText="1"/>
    </xf>
    <xf numFmtId="0" fontId="15" fillId="2" borderId="9" xfId="13" applyNumberFormat="1" applyFont="1" applyFill="1" applyBorder="1" applyAlignment="1" applyProtection="1">
      <alignment horizontal="center" vertical="center" wrapText="1"/>
    </xf>
    <xf numFmtId="0" fontId="15" fillId="2" borderId="1" xfId="13" applyFont="1" applyFill="1" applyBorder="1" applyAlignment="1">
      <alignment horizontal="center" vertical="center" wrapText="1"/>
    </xf>
    <xf numFmtId="0" fontId="15" fillId="2" borderId="13" xfId="13" applyFont="1" applyFill="1" applyBorder="1" applyAlignment="1">
      <alignment horizontal="center" vertical="center" wrapText="1"/>
    </xf>
    <xf numFmtId="0" fontId="15" fillId="2" borderId="12" xfId="13" applyFont="1" applyFill="1" applyBorder="1" applyAlignment="1">
      <alignment horizontal="center" vertical="center" wrapText="1"/>
    </xf>
    <xf numFmtId="49" fontId="15" fillId="0" borderId="3" xfId="13" applyNumberFormat="1" applyFont="1" applyFill="1" applyBorder="1" applyAlignment="1" applyProtection="1">
      <alignment horizontal="center" vertical="center" wrapText="1"/>
    </xf>
    <xf numFmtId="49" fontId="15" fillId="0" borderId="2" xfId="13" applyNumberFormat="1" applyFont="1" applyFill="1" applyBorder="1" applyAlignment="1" applyProtection="1">
      <alignment horizontal="center" vertical="center" wrapText="1"/>
    </xf>
    <xf numFmtId="49" fontId="15" fillId="0" borderId="11" xfId="13" applyNumberFormat="1" applyFont="1" applyFill="1" applyBorder="1" applyAlignment="1" applyProtection="1">
      <alignment horizontal="left" vertical="center" wrapText="1"/>
    </xf>
    <xf numFmtId="0" fontId="15" fillId="0" borderId="3" xfId="13" applyNumberFormat="1" applyFont="1" applyFill="1" applyBorder="1" applyAlignment="1" applyProtection="1">
      <alignment horizontal="left" vertical="center" wrapText="1"/>
    </xf>
    <xf numFmtId="176" fontId="15" fillId="0" borderId="2" xfId="13" applyNumberFormat="1" applyFont="1" applyFill="1" applyBorder="1" applyAlignment="1" applyProtection="1">
      <alignment horizontal="right" vertical="center" wrapText="1"/>
    </xf>
    <xf numFmtId="176" fontId="15" fillId="0" borderId="11" xfId="13" applyNumberFormat="1" applyFont="1" applyFill="1" applyBorder="1" applyAlignment="1" applyProtection="1">
      <alignment horizontal="right" vertical="center" wrapText="1"/>
    </xf>
    <xf numFmtId="176" fontId="15" fillId="0" borderId="3" xfId="13" applyNumberFormat="1" applyFont="1" applyFill="1" applyBorder="1" applyAlignment="1" applyProtection="1">
      <alignment horizontal="right" vertical="center" wrapText="1"/>
    </xf>
    <xf numFmtId="49" fontId="15" fillId="0" borderId="0" xfId="13" applyNumberFormat="1" applyFont="1" applyFill="1" applyAlignment="1">
      <alignment horizontal="center" vertical="center"/>
    </xf>
    <xf numFmtId="0" fontId="15" fillId="0" borderId="0" xfId="13" applyFont="1" applyFill="1" applyAlignment="1">
      <alignment horizontal="left" vertical="center"/>
    </xf>
    <xf numFmtId="178" fontId="15" fillId="0" borderId="0" xfId="13" applyNumberFormat="1" applyFont="1" applyFill="1" applyAlignment="1">
      <alignment horizontal="center" vertical="center"/>
    </xf>
    <xf numFmtId="49" fontId="15" fillId="2" borderId="0" xfId="13" applyNumberFormat="1" applyFont="1" applyFill="1" applyAlignment="1">
      <alignment horizontal="center" vertical="center"/>
    </xf>
    <xf numFmtId="178" fontId="15" fillId="2" borderId="0" xfId="13" applyNumberFormat="1" applyFont="1" applyFill="1" applyAlignment="1">
      <alignment horizontal="center" vertical="center"/>
    </xf>
    <xf numFmtId="0" fontId="15" fillId="2" borderId="0" xfId="13" applyFont="1" applyFill="1" applyAlignment="1">
      <alignment horizontal="left" vertical="center"/>
    </xf>
    <xf numFmtId="0" fontId="15" fillId="2" borderId="14" xfId="13" applyNumberFormat="1" applyFont="1" applyFill="1" applyBorder="1" applyAlignment="1" applyProtection="1">
      <alignment horizontal="center" vertical="center" wrapText="1"/>
    </xf>
    <xf numFmtId="0" fontId="15" fillId="2" borderId="1" xfId="13" applyNumberFormat="1" applyFont="1" applyFill="1" applyBorder="1" applyAlignment="1" applyProtection="1">
      <alignment horizontal="center" vertical="center" wrapText="1"/>
    </xf>
    <xf numFmtId="0" fontId="15" fillId="2" borderId="2" xfId="60" applyNumberFormat="1" applyFont="1" applyFill="1" applyBorder="1" applyAlignment="1" applyProtection="1">
      <alignment horizontal="center" vertical="center" wrapText="1"/>
    </xf>
    <xf numFmtId="0" fontId="13" fillId="0" borderId="0" xfId="13" applyFont="1" applyAlignment="1">
      <alignment horizontal="right" vertical="center" wrapText="1"/>
    </xf>
    <xf numFmtId="178" fontId="15" fillId="2" borderId="0" xfId="13" applyNumberFormat="1" applyFont="1" applyFill="1" applyAlignment="1">
      <alignment vertical="center"/>
    </xf>
    <xf numFmtId="0" fontId="13" fillId="0" borderId="1" xfId="13" applyFont="1" applyBorder="1" applyAlignment="1">
      <alignment horizontal="left" vertical="center" wrapText="1"/>
    </xf>
    <xf numFmtId="0" fontId="15" fillId="0" borderId="1" xfId="13" applyNumberFormat="1" applyFont="1" applyFill="1" applyBorder="1" applyAlignment="1" applyProtection="1">
      <alignment horizontal="right" vertical="center"/>
    </xf>
    <xf numFmtId="0" fontId="15" fillId="2" borderId="0" xfId="13" applyFont="1" applyFill="1" applyAlignment="1">
      <alignment vertical="center"/>
    </xf>
    <xf numFmtId="0" fontId="15" fillId="2" borderId="4" xfId="13" applyNumberFormat="1" applyFont="1" applyFill="1" applyBorder="1" applyAlignment="1" applyProtection="1">
      <alignment horizontal="center" vertical="center" wrapText="1"/>
    </xf>
    <xf numFmtId="0" fontId="13" fillId="2" borderId="4" xfId="13" applyFont="1" applyFill="1" applyBorder="1" applyAlignment="1">
      <alignment horizontal="center" vertical="center" wrapText="1"/>
    </xf>
    <xf numFmtId="0" fontId="13" fillId="2" borderId="2" xfId="13" applyFont="1" applyFill="1" applyBorder="1" applyAlignment="1">
      <alignment horizontal="center" vertical="center" wrapText="1"/>
    </xf>
    <xf numFmtId="176" fontId="13" fillId="0" borderId="3" xfId="13" applyNumberFormat="1" applyFont="1" applyFill="1" applyBorder="1" applyAlignment="1" applyProtection="1">
      <alignment horizontal="right" vertical="center" wrapText="1"/>
    </xf>
    <xf numFmtId="176" fontId="13" fillId="0" borderId="2" xfId="13" applyNumberFormat="1" applyFont="1" applyFill="1" applyBorder="1" applyAlignment="1" applyProtection="1">
      <alignment horizontal="right" vertical="center" wrapText="1"/>
    </xf>
    <xf numFmtId="0" fontId="13" fillId="0" borderId="0" xfId="13" applyFont="1" applyFill="1" applyAlignment="1">
      <alignment horizontal="centerContinuous" vertical="center"/>
    </xf>
    <xf numFmtId="0" fontId="13" fillId="0" borderId="0" xfId="13" applyFont="1" applyAlignment="1">
      <alignment horizontal="centerContinuous" vertical="center"/>
    </xf>
    <xf numFmtId="4" fontId="15" fillId="0" borderId="2" xfId="0" applyNumberFormat="1" applyFont="1" applyFill="1" applyBorder="1" applyAlignment="1">
      <alignment wrapText="1"/>
    </xf>
    <xf numFmtId="0" fontId="13" fillId="0" borderId="0" xfId="47" applyFill="1">
      <alignment vertical="center"/>
    </xf>
    <xf numFmtId="0" fontId="13" fillId="0" borderId="0" xfId="47">
      <alignment vertical="center"/>
    </xf>
    <xf numFmtId="0" fontId="15" fillId="0" borderId="0" xfId="47" applyFont="1" applyAlignment="1">
      <alignment horizontal="center" vertical="center" wrapText="1"/>
    </xf>
    <xf numFmtId="0" fontId="14" fillId="0" borderId="0" xfId="47" applyNumberFormat="1" applyFont="1" applyFill="1" applyAlignment="1" applyProtection="1">
      <alignment horizontal="center" vertical="center"/>
    </xf>
    <xf numFmtId="49" fontId="15" fillId="2" borderId="0" xfId="47" applyNumberFormat="1" applyFont="1" applyFill="1" applyAlignment="1">
      <alignment vertical="center"/>
    </xf>
    <xf numFmtId="0" fontId="15" fillId="0" borderId="0" xfId="47" applyFont="1" applyFill="1" applyAlignment="1">
      <alignment horizontal="centerContinuous" vertical="center"/>
    </xf>
    <xf numFmtId="0" fontId="15" fillId="0" borderId="0" xfId="47" applyFont="1" applyAlignment="1">
      <alignment horizontal="centerContinuous" vertical="center"/>
    </xf>
    <xf numFmtId="0" fontId="15" fillId="2" borderId="12" xfId="47" applyFont="1" applyFill="1" applyBorder="1" applyAlignment="1">
      <alignment horizontal="centerContinuous" vertical="center"/>
    </xf>
    <xf numFmtId="0" fontId="15" fillId="2" borderId="5" xfId="47" applyFont="1" applyFill="1" applyBorder="1" applyAlignment="1">
      <alignment horizontal="centerContinuous" vertical="center"/>
    </xf>
    <xf numFmtId="0" fontId="15" fillId="2" borderId="3" xfId="47" applyNumberFormat="1" applyFont="1" applyFill="1" applyBorder="1" applyAlignment="1" applyProtection="1">
      <alignment horizontal="center" vertical="center" wrapText="1"/>
    </xf>
    <xf numFmtId="0" fontId="15" fillId="2" borderId="2" xfId="47" applyNumberFormat="1" applyFont="1" applyFill="1" applyBorder="1" applyAlignment="1" applyProtection="1">
      <alignment horizontal="center" vertical="center" wrapText="1"/>
    </xf>
    <xf numFmtId="0" fontId="15" fillId="2" borderId="6" xfId="47" applyFont="1" applyFill="1" applyBorder="1" applyAlignment="1">
      <alignment horizontal="centerContinuous" vertical="center"/>
    </xf>
    <xf numFmtId="0" fontId="15" fillId="2" borderId="3" xfId="47" applyNumberFormat="1" applyFont="1" applyFill="1" applyBorder="1" applyAlignment="1" applyProtection="1">
      <alignment horizontal="center" vertical="center"/>
    </xf>
    <xf numFmtId="0" fontId="15" fillId="2" borderId="1" xfId="47" applyFont="1" applyFill="1" applyBorder="1" applyAlignment="1">
      <alignment horizontal="center" vertical="center" wrapText="1"/>
    </xf>
    <xf numFmtId="0" fontId="15" fillId="2" borderId="13" xfId="47" applyFont="1" applyFill="1" applyBorder="1" applyAlignment="1">
      <alignment horizontal="center" vertical="center" wrapText="1"/>
    </xf>
    <xf numFmtId="0" fontId="15" fillId="2" borderId="12" xfId="47" applyFont="1" applyFill="1" applyBorder="1" applyAlignment="1">
      <alignment horizontal="center" vertical="center" wrapText="1"/>
    </xf>
    <xf numFmtId="49" fontId="15" fillId="0" borderId="3" xfId="47" applyNumberFormat="1" applyFont="1" applyFill="1" applyBorder="1" applyAlignment="1" applyProtection="1">
      <alignment horizontal="center" vertical="center" wrapText="1"/>
    </xf>
    <xf numFmtId="49" fontId="15" fillId="0" borderId="2" xfId="47" applyNumberFormat="1" applyFont="1" applyFill="1" applyBorder="1" applyAlignment="1" applyProtection="1">
      <alignment horizontal="center" vertical="center" wrapText="1"/>
    </xf>
    <xf numFmtId="49" fontId="15" fillId="0" borderId="11" xfId="47" applyNumberFormat="1" applyFont="1" applyFill="1" applyBorder="1" applyAlignment="1" applyProtection="1">
      <alignment horizontal="left" vertical="center" wrapText="1"/>
    </xf>
    <xf numFmtId="0" fontId="15" fillId="0" borderId="2" xfId="47" applyNumberFormat="1" applyFont="1" applyFill="1" applyBorder="1" applyAlignment="1" applyProtection="1">
      <alignment horizontal="left" vertical="center" wrapText="1"/>
    </xf>
    <xf numFmtId="176" fontId="15" fillId="0" borderId="11" xfId="47" applyNumberFormat="1" applyFont="1" applyFill="1" applyBorder="1" applyAlignment="1" applyProtection="1">
      <alignment horizontal="right" vertical="center" wrapText="1"/>
    </xf>
    <xf numFmtId="176" fontId="15" fillId="0" borderId="3" xfId="47" applyNumberFormat="1" applyFont="1" applyFill="1" applyBorder="1" applyAlignment="1" applyProtection="1">
      <alignment horizontal="right" vertical="center" wrapText="1"/>
    </xf>
    <xf numFmtId="49" fontId="15" fillId="0" borderId="0" xfId="47" applyNumberFormat="1" applyFont="1" applyFill="1" applyAlignment="1">
      <alignment horizontal="center" vertical="center"/>
    </xf>
    <xf numFmtId="0" fontId="15" fillId="0" borderId="0" xfId="47" applyFont="1" applyFill="1" applyAlignment="1">
      <alignment horizontal="left" vertical="center"/>
    </xf>
    <xf numFmtId="178" fontId="15" fillId="0" borderId="0" xfId="47" applyNumberFormat="1" applyFont="1" applyFill="1" applyAlignment="1">
      <alignment horizontal="center" vertical="center"/>
    </xf>
    <xf numFmtId="178" fontId="15" fillId="2" borderId="0" xfId="47" applyNumberFormat="1" applyFont="1" applyFill="1" applyAlignment="1">
      <alignment horizontal="center" vertical="center"/>
    </xf>
    <xf numFmtId="49" fontId="15" fillId="2" borderId="0" xfId="47" applyNumberFormat="1" applyFont="1" applyFill="1" applyAlignment="1">
      <alignment horizontal="center" vertical="center"/>
    </xf>
    <xf numFmtId="0" fontId="15" fillId="2" borderId="0" xfId="47" applyFont="1" applyFill="1" applyAlignment="1">
      <alignment horizontal="left" vertical="center"/>
    </xf>
    <xf numFmtId="0" fontId="15" fillId="2" borderId="11" xfId="47" applyNumberFormat="1" applyFont="1" applyFill="1" applyBorder="1" applyAlignment="1" applyProtection="1">
      <alignment horizontal="center" vertical="center"/>
    </xf>
    <xf numFmtId="0" fontId="15" fillId="2" borderId="1" xfId="47" applyNumberFormat="1" applyFont="1" applyFill="1" applyBorder="1" applyAlignment="1" applyProtection="1">
      <alignment horizontal="center" vertical="center" wrapText="1"/>
    </xf>
    <xf numFmtId="0" fontId="15" fillId="2" borderId="11" xfId="47" applyNumberFormat="1" applyFont="1" applyFill="1" applyBorder="1" applyAlignment="1" applyProtection="1">
      <alignment horizontal="center" vertical="center" wrapText="1"/>
    </xf>
    <xf numFmtId="176" fontId="15" fillId="0" borderId="2" xfId="47" applyNumberFormat="1" applyFont="1" applyFill="1" applyBorder="1" applyAlignment="1" applyProtection="1">
      <alignment horizontal="right" vertical="center" wrapText="1"/>
    </xf>
    <xf numFmtId="0" fontId="13" fillId="0" borderId="0" xfId="47" applyFont="1" applyAlignment="1">
      <alignment horizontal="right" vertical="center" wrapText="1"/>
    </xf>
    <xf numFmtId="178" fontId="15" fillId="2" borderId="0" xfId="47" applyNumberFormat="1" applyFont="1" applyFill="1" applyAlignment="1">
      <alignment vertical="center"/>
    </xf>
    <xf numFmtId="0" fontId="13" fillId="0" borderId="1" xfId="47" applyFont="1" applyBorder="1" applyAlignment="1">
      <alignment horizontal="left" vertical="center" wrapText="1"/>
    </xf>
    <xf numFmtId="0" fontId="15" fillId="0" borderId="1" xfId="47" applyNumberFormat="1" applyFont="1" applyFill="1" applyBorder="1" applyAlignment="1" applyProtection="1">
      <alignment horizontal="right" vertical="center"/>
    </xf>
    <xf numFmtId="0" fontId="15" fillId="2" borderId="0" xfId="47" applyFont="1" applyFill="1" applyAlignment="1">
      <alignment vertical="center"/>
    </xf>
    <xf numFmtId="0" fontId="15" fillId="2" borderId="4" xfId="47" applyNumberFormat="1" applyFont="1" applyFill="1" applyBorder="1" applyAlignment="1" applyProtection="1">
      <alignment horizontal="center" vertical="center"/>
    </xf>
    <xf numFmtId="0" fontId="13" fillId="2" borderId="6" xfId="47" applyFont="1" applyFill="1" applyBorder="1" applyAlignment="1">
      <alignment horizontal="center" vertical="center" wrapText="1"/>
    </xf>
    <xf numFmtId="0" fontId="13" fillId="2" borderId="2" xfId="47" applyFont="1" applyFill="1" applyBorder="1" applyAlignment="1">
      <alignment horizontal="center" vertical="center" wrapText="1"/>
    </xf>
    <xf numFmtId="0" fontId="13" fillId="2" borderId="8" xfId="47" applyFont="1" applyFill="1" applyBorder="1" applyAlignment="1" applyProtection="1">
      <alignment horizontal="center" vertical="center" wrapText="1"/>
      <protection locked="0"/>
    </xf>
    <xf numFmtId="0" fontId="13" fillId="2" borderId="10" xfId="47" applyFont="1" applyFill="1" applyBorder="1" applyAlignment="1">
      <alignment horizontal="center" vertical="center" wrapText="1"/>
    </xf>
    <xf numFmtId="176" fontId="13" fillId="0" borderId="3" xfId="47" applyNumberFormat="1" applyFont="1" applyFill="1" applyBorder="1" applyAlignment="1" applyProtection="1">
      <alignment horizontal="right" vertical="center" wrapText="1"/>
    </xf>
    <xf numFmtId="176" fontId="13" fillId="0" borderId="2" xfId="47" applyNumberFormat="1" applyFont="1" applyFill="1" applyBorder="1" applyAlignment="1" applyProtection="1">
      <alignment horizontal="right" vertical="center" wrapText="1"/>
    </xf>
    <xf numFmtId="0" fontId="13" fillId="0" borderId="0" xfId="47" applyFont="1" applyFill="1" applyAlignment="1">
      <alignment horizontal="centerContinuous" vertical="center"/>
    </xf>
    <xf numFmtId="0" fontId="13" fillId="0" borderId="0" xfId="47" applyFont="1" applyAlignment="1">
      <alignment horizontal="centerContinuous" vertical="center"/>
    </xf>
    <xf numFmtId="0" fontId="13" fillId="0" borderId="0" xfId="62" applyFill="1">
      <alignment vertical="center"/>
    </xf>
    <xf numFmtId="0" fontId="13" fillId="0" borderId="0" xfId="62">
      <alignment vertical="center"/>
    </xf>
    <xf numFmtId="0" fontId="13" fillId="0" borderId="0" xfId="62" applyAlignment="1">
      <alignment vertical="center" wrapText="1"/>
    </xf>
    <xf numFmtId="0" fontId="15" fillId="0" borderId="0" xfId="62" applyFont="1" applyAlignment="1">
      <alignment horizontal="right" vertical="center" wrapText="1"/>
    </xf>
    <xf numFmtId="0" fontId="14" fillId="0" borderId="0" xfId="62" applyNumberFormat="1" applyFont="1" applyFill="1" applyAlignment="1" applyProtection="1">
      <alignment horizontal="center" vertical="center" wrapText="1"/>
    </xf>
    <xf numFmtId="0" fontId="15" fillId="0" borderId="1" xfId="62" applyFont="1" applyBorder="1" applyAlignment="1">
      <alignment horizontal="left" vertical="center" wrapText="1"/>
    </xf>
    <xf numFmtId="0" fontId="15" fillId="0" borderId="0" xfId="62" applyFont="1" applyAlignment="1">
      <alignment horizontal="left" vertical="center" wrapText="1"/>
    </xf>
    <xf numFmtId="0" fontId="15" fillId="2" borderId="2" xfId="62" applyFont="1" applyFill="1" applyBorder="1" applyAlignment="1">
      <alignment horizontal="center" vertical="center" wrapText="1"/>
    </xf>
    <xf numFmtId="49" fontId="15" fillId="2" borderId="2" xfId="62" applyNumberFormat="1" applyFont="1" applyFill="1" applyBorder="1" applyAlignment="1" applyProtection="1">
      <alignment horizontal="center" vertical="center" wrapText="1"/>
    </xf>
    <xf numFmtId="0" fontId="15" fillId="2" borderId="3" xfId="62" applyFont="1" applyFill="1" applyBorder="1" applyAlignment="1">
      <alignment horizontal="center" vertical="center" wrapText="1"/>
    </xf>
    <xf numFmtId="0" fontId="15" fillId="2" borderId="2" xfId="62" applyNumberFormat="1" applyFont="1" applyFill="1" applyBorder="1" applyAlignment="1" applyProtection="1">
      <alignment horizontal="center" vertical="center" wrapText="1"/>
    </xf>
    <xf numFmtId="0" fontId="15" fillId="2" borderId="4" xfId="62" applyFont="1" applyFill="1" applyBorder="1" applyAlignment="1">
      <alignment horizontal="center" vertical="center" wrapText="1"/>
    </xf>
    <xf numFmtId="0" fontId="15" fillId="2" borderId="14" xfId="62" applyFont="1" applyFill="1" applyBorder="1" applyAlignment="1">
      <alignment horizontal="center" vertical="center" wrapText="1"/>
    </xf>
    <xf numFmtId="0" fontId="15" fillId="2" borderId="12" xfId="62" applyFont="1" applyFill="1" applyBorder="1" applyAlignment="1">
      <alignment horizontal="center" vertical="center" wrapText="1"/>
    </xf>
    <xf numFmtId="0" fontId="15" fillId="0" borderId="3" xfId="62" applyNumberFormat="1" applyFont="1" applyFill="1" applyBorder="1" applyAlignment="1" applyProtection="1">
      <alignment horizontal="left" vertical="center" wrapText="1"/>
    </xf>
    <xf numFmtId="0" fontId="15" fillId="0" borderId="3" xfId="62" applyNumberFormat="1" applyFont="1" applyFill="1" applyBorder="1" applyAlignment="1" applyProtection="1">
      <alignment horizontal="left" vertical="center"/>
    </xf>
    <xf numFmtId="49" fontId="15" fillId="0" borderId="2" xfId="62" applyNumberFormat="1" applyFont="1" applyFill="1" applyBorder="1" applyAlignment="1" applyProtection="1">
      <alignment horizontal="left" vertical="center" wrapText="1"/>
    </xf>
    <xf numFmtId="176" fontId="15" fillId="0" borderId="11" xfId="62" applyNumberFormat="1" applyFont="1" applyFill="1" applyBorder="1" applyAlignment="1" applyProtection="1">
      <alignment horizontal="right" vertical="center" wrapText="1"/>
    </xf>
    <xf numFmtId="176" fontId="15" fillId="0" borderId="2" xfId="62" applyNumberFormat="1" applyFont="1" applyFill="1" applyBorder="1" applyAlignment="1" applyProtection="1">
      <alignment horizontal="right" vertical="center" wrapText="1"/>
    </xf>
    <xf numFmtId="176" fontId="15" fillId="0" borderId="3" xfId="62" applyNumberFormat="1" applyFont="1" applyFill="1" applyBorder="1" applyAlignment="1" applyProtection="1">
      <alignment horizontal="right" vertical="center" wrapText="1"/>
    </xf>
    <xf numFmtId="176" fontId="15" fillId="0" borderId="2" xfId="62" applyNumberFormat="1" applyFont="1" applyFill="1" applyBorder="1" applyAlignment="1" applyProtection="1">
      <alignment vertical="center" wrapText="1"/>
    </xf>
    <xf numFmtId="0" fontId="15" fillId="0" borderId="0" xfId="62" applyFont="1" applyAlignment="1">
      <alignment horizontal="centerContinuous" vertical="center"/>
    </xf>
    <xf numFmtId="0" fontId="15" fillId="0" borderId="0" xfId="62" applyFont="1" applyAlignment="1">
      <alignment horizontal="centerContinuous" vertical="center" wrapText="1"/>
    </xf>
    <xf numFmtId="0" fontId="15" fillId="0" borderId="0" xfId="62" applyFont="1" applyFill="1" applyAlignment="1">
      <alignment horizontal="centerContinuous" vertical="center"/>
    </xf>
    <xf numFmtId="0" fontId="15" fillId="0" borderId="0" xfId="62" applyNumberFormat="1" applyFont="1" applyFill="1" applyAlignment="1" applyProtection="1">
      <alignment vertical="center" wrapText="1"/>
    </xf>
    <xf numFmtId="0" fontId="15" fillId="0" borderId="0" xfId="62" applyNumberFormat="1" applyFont="1" applyFill="1" applyAlignment="1" applyProtection="1">
      <alignment horizontal="right" vertical="center"/>
    </xf>
    <xf numFmtId="0" fontId="15" fillId="0" borderId="1" xfId="62" applyNumberFormat="1" applyFont="1" applyFill="1" applyBorder="1" applyAlignment="1" applyProtection="1">
      <alignment wrapText="1"/>
    </xf>
    <xf numFmtId="0" fontId="15" fillId="0" borderId="1" xfId="62" applyNumberFormat="1" applyFont="1" applyFill="1" applyBorder="1" applyAlignment="1" applyProtection="1">
      <alignment horizontal="right" vertical="center" wrapText="1"/>
    </xf>
    <xf numFmtId="0" fontId="15" fillId="2" borderId="9" xfId="62" applyFont="1" applyFill="1" applyBorder="1" applyAlignment="1">
      <alignment horizontal="center" vertical="center" wrapText="1"/>
    </xf>
    <xf numFmtId="0" fontId="15" fillId="2" borderId="3" xfId="62" applyNumberFormat="1" applyFont="1" applyFill="1" applyBorder="1" applyAlignment="1" applyProtection="1">
      <alignment horizontal="center" vertical="center" wrapText="1"/>
    </xf>
    <xf numFmtId="0" fontId="15" fillId="2" borderId="2" xfId="62" applyNumberFormat="1" applyFont="1" applyFill="1" applyBorder="1" applyAlignment="1" applyProtection="1">
      <alignment horizontal="center" vertical="center"/>
    </xf>
    <xf numFmtId="0" fontId="13" fillId="2" borderId="12" xfId="62" applyFill="1" applyBorder="1" applyAlignment="1">
      <alignment horizontal="center" vertical="center"/>
    </xf>
    <xf numFmtId="0" fontId="15" fillId="2" borderId="2" xfId="62" applyFont="1" applyFill="1" applyBorder="1" applyAlignment="1">
      <alignment horizontal="center" vertical="center"/>
    </xf>
    <xf numFmtId="176" fontId="13" fillId="0" borderId="11" xfId="62" applyNumberFormat="1" applyFont="1" applyFill="1" applyBorder="1" applyAlignment="1" applyProtection="1">
      <alignment horizontal="right" vertical="center" wrapText="1"/>
    </xf>
    <xf numFmtId="0" fontId="15" fillId="0" borderId="2" xfId="0" applyFont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13" fillId="0" borderId="0" xfId="40" applyFill="1">
      <alignment vertical="center"/>
    </xf>
    <xf numFmtId="0" fontId="15" fillId="0" borderId="0" xfId="40" applyFont="1" applyAlignment="1">
      <alignment horizontal="center" vertical="center"/>
    </xf>
    <xf numFmtId="0" fontId="15" fillId="0" borderId="0" xfId="40" applyFont="1" applyAlignment="1">
      <alignment horizontal="centerContinuous" vertical="center"/>
    </xf>
    <xf numFmtId="0" fontId="13" fillId="0" borderId="0" xfId="40">
      <alignment vertical="center"/>
    </xf>
    <xf numFmtId="0" fontId="14" fillId="0" borderId="0" xfId="40" applyNumberFormat="1" applyFont="1" applyFill="1" applyAlignment="1" applyProtection="1">
      <alignment horizontal="center" vertical="center"/>
    </xf>
    <xf numFmtId="0" fontId="15" fillId="0" borderId="0" xfId="40" applyFont="1" applyFill="1" applyAlignment="1">
      <alignment horizontal="center" vertical="center"/>
    </xf>
    <xf numFmtId="0" fontId="15" fillId="2" borderId="2" xfId="40" applyFont="1" applyFill="1" applyBorder="1" applyAlignment="1">
      <alignment horizontal="center" vertical="center" wrapText="1"/>
    </xf>
    <xf numFmtId="0" fontId="15" fillId="2" borderId="2" xfId="40" applyNumberFormat="1" applyFont="1" applyFill="1" applyBorder="1" applyAlignment="1" applyProtection="1">
      <alignment horizontal="center" vertical="center" wrapText="1"/>
    </xf>
    <xf numFmtId="0" fontId="15" fillId="2" borderId="2" xfId="40" applyNumberFormat="1" applyFont="1" applyFill="1" applyBorder="1" applyAlignment="1" applyProtection="1">
      <alignment horizontal="center" vertical="center"/>
    </xf>
    <xf numFmtId="0" fontId="15" fillId="2" borderId="12" xfId="40" applyFont="1" applyFill="1" applyBorder="1" applyAlignment="1">
      <alignment horizontal="center" vertical="center" wrapText="1"/>
    </xf>
    <xf numFmtId="49" fontId="15" fillId="0" borderId="3" xfId="40" applyNumberFormat="1" applyFont="1" applyFill="1" applyBorder="1" applyAlignment="1" applyProtection="1">
      <alignment horizontal="center" vertical="center" wrapText="1"/>
    </xf>
    <xf numFmtId="49" fontId="15" fillId="0" borderId="2" xfId="40" applyNumberFormat="1" applyFont="1" applyFill="1" applyBorder="1" applyAlignment="1" applyProtection="1">
      <alignment horizontal="center" vertical="center" wrapText="1"/>
    </xf>
    <xf numFmtId="49" fontId="15" fillId="0" borderId="11" xfId="40" applyNumberFormat="1" applyFont="1" applyFill="1" applyBorder="1" applyAlignment="1" applyProtection="1">
      <alignment horizontal="left" vertical="center" wrapText="1"/>
    </xf>
    <xf numFmtId="0" fontId="15" fillId="0" borderId="3" xfId="40" applyNumberFormat="1" applyFont="1" applyFill="1" applyBorder="1" applyAlignment="1" applyProtection="1">
      <alignment horizontal="left" vertical="center" wrapText="1"/>
    </xf>
    <xf numFmtId="176" fontId="13" fillId="0" borderId="2" xfId="40" applyNumberFormat="1" applyFill="1" applyBorder="1" applyAlignment="1">
      <alignment horizontal="right" vertical="center" wrapText="1"/>
    </xf>
    <xf numFmtId="0" fontId="15" fillId="0" borderId="1" xfId="40" applyNumberFormat="1" applyFont="1" applyFill="1" applyBorder="1" applyAlignment="1" applyProtection="1">
      <alignment horizontal="right" vertical="center"/>
    </xf>
    <xf numFmtId="181" fontId="15" fillId="0" borderId="0" xfId="40" applyNumberFormat="1" applyFont="1" applyFill="1" applyAlignment="1" applyProtection="1">
      <alignment horizontal="center" vertical="center"/>
    </xf>
    <xf numFmtId="0" fontId="15" fillId="0" borderId="0" xfId="4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center"/>
    </xf>
    <xf numFmtId="0" fontId="13" fillId="0" borderId="2" xfId="0" applyFont="1" applyBorder="1"/>
    <xf numFmtId="0" fontId="15" fillId="0" borderId="12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0" xfId="57" applyFont="1" applyFill="1" applyAlignment="1">
      <alignment horizontal="centerContinuous" vertical="center"/>
    </xf>
    <xf numFmtId="0" fontId="15" fillId="0" borderId="0" xfId="57" applyFont="1" applyAlignment="1">
      <alignment horizontal="centerContinuous" vertical="center"/>
    </xf>
    <xf numFmtId="0" fontId="15" fillId="0" borderId="0" xfId="57" applyFont="1" applyAlignment="1">
      <alignment horizontal="right" vertical="center" wrapText="1"/>
    </xf>
    <xf numFmtId="0" fontId="14" fillId="0" borderId="0" xfId="57" applyNumberFormat="1" applyFont="1" applyFill="1" applyAlignment="1" applyProtection="1">
      <alignment horizontal="center" vertical="center"/>
    </xf>
    <xf numFmtId="0" fontId="15" fillId="0" borderId="1" xfId="57" applyFont="1" applyBorder="1" applyAlignment="1">
      <alignment horizontal="centerContinuous" vertical="center" wrapText="1"/>
    </xf>
    <xf numFmtId="0" fontId="15" fillId="0" borderId="0" xfId="57" applyFont="1" applyAlignment="1">
      <alignment horizontal="left" vertical="center" wrapText="1"/>
    </xf>
    <xf numFmtId="0" fontId="15" fillId="2" borderId="2" xfId="57" applyFont="1" applyFill="1" applyBorder="1" applyAlignment="1">
      <alignment horizontal="center" vertical="center" wrapText="1"/>
    </xf>
    <xf numFmtId="0" fontId="15" fillId="2" borderId="2" xfId="57" applyNumberFormat="1" applyFont="1" applyFill="1" applyBorder="1" applyAlignment="1" applyProtection="1">
      <alignment horizontal="center" vertical="center" wrapText="1"/>
    </xf>
    <xf numFmtId="49" fontId="15" fillId="0" borderId="2" xfId="57" applyNumberFormat="1" applyFont="1" applyFill="1" applyBorder="1" applyAlignment="1" applyProtection="1">
      <alignment horizontal="center" vertical="center" wrapText="1"/>
    </xf>
    <xf numFmtId="49" fontId="15" fillId="0" borderId="2" xfId="57" applyNumberFormat="1" applyFont="1" applyFill="1" applyBorder="1" applyAlignment="1" applyProtection="1">
      <alignment horizontal="left" vertical="center" wrapText="1"/>
    </xf>
    <xf numFmtId="0" fontId="15" fillId="0" borderId="2" xfId="25" applyNumberFormat="1" applyFont="1" applyFill="1" applyBorder="1" applyAlignment="1" applyProtection="1">
      <alignment horizontal="left" vertical="center" wrapText="1"/>
    </xf>
    <xf numFmtId="180" fontId="15" fillId="0" borderId="2" xfId="57" applyNumberFormat="1" applyFont="1" applyFill="1" applyBorder="1" applyAlignment="1" applyProtection="1">
      <alignment horizontal="right" vertical="center" wrapText="1"/>
    </xf>
    <xf numFmtId="180" fontId="15" fillId="0" borderId="2" xfId="57" applyNumberFormat="1" applyFont="1" applyFill="1" applyBorder="1" applyAlignment="1" applyProtection="1">
      <alignment horizontal="right" vertical="center"/>
    </xf>
    <xf numFmtId="0" fontId="15" fillId="0" borderId="2" xfId="57" applyFont="1" applyBorder="1" applyAlignment="1">
      <alignment horizontal="centerContinuous" vertical="center"/>
    </xf>
    <xf numFmtId="0" fontId="15" fillId="0" borderId="2" xfId="57" applyFont="1" applyBorder="1" applyAlignment="1">
      <alignment horizontal="right" vertical="center"/>
    </xf>
    <xf numFmtId="0" fontId="15" fillId="0" borderId="2" xfId="57" applyFont="1" applyBorder="1" applyAlignment="1">
      <alignment vertical="center"/>
    </xf>
    <xf numFmtId="0" fontId="15" fillId="2" borderId="12" xfId="57" applyNumberFormat="1" applyFont="1" applyFill="1" applyBorder="1" applyAlignment="1" applyProtection="1">
      <alignment horizontal="center" vertical="center" wrapText="1"/>
    </xf>
    <xf numFmtId="0" fontId="15" fillId="2" borderId="13" xfId="57" applyNumberFormat="1" applyFont="1" applyFill="1" applyBorder="1" applyAlignment="1" applyProtection="1">
      <alignment horizontal="center" vertical="center" wrapText="1"/>
    </xf>
    <xf numFmtId="0" fontId="15" fillId="2" borderId="14" xfId="57" applyNumberFormat="1" applyFont="1" applyFill="1" applyBorder="1" applyAlignment="1" applyProtection="1">
      <alignment horizontal="center" vertical="center" wrapText="1"/>
    </xf>
    <xf numFmtId="0" fontId="15" fillId="0" borderId="2" xfId="57" applyFont="1" applyFill="1" applyBorder="1" applyAlignment="1">
      <alignment horizontal="right" vertical="center"/>
    </xf>
    <xf numFmtId="0" fontId="15" fillId="0" borderId="0" xfId="57" applyNumberFormat="1" applyFont="1" applyFill="1" applyAlignment="1" applyProtection="1">
      <alignment horizontal="right" vertical="center" wrapText="1"/>
    </xf>
    <xf numFmtId="0" fontId="15" fillId="0" borderId="1" xfId="57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>
      <alignment horizontal="center"/>
    </xf>
    <xf numFmtId="0" fontId="15" fillId="0" borderId="2" xfId="0" applyNumberFormat="1" applyFont="1" applyFill="1" applyBorder="1" applyAlignment="1">
      <alignment wrapText="1"/>
    </xf>
    <xf numFmtId="49" fontId="15" fillId="0" borderId="2" xfId="0" applyNumberFormat="1" applyFont="1" applyFill="1" applyBorder="1" applyAlignment="1">
      <alignment wrapText="1"/>
    </xf>
    <xf numFmtId="0" fontId="15" fillId="0" borderId="2" xfId="0" applyNumberFormat="1" applyFont="1" applyFill="1" applyBorder="1" applyAlignment="1">
      <alignment horizontal="left" wrapText="1"/>
    </xf>
    <xf numFmtId="179" fontId="13" fillId="0" borderId="0" xfId="25" applyNumberFormat="1" applyFill="1" applyAlignment="1">
      <alignment horizontal="right" vertical="center"/>
    </xf>
    <xf numFmtId="0" fontId="15" fillId="0" borderId="0" xfId="25" applyFont="1" applyAlignment="1">
      <alignment horizontal="centerContinuous" vertical="center"/>
    </xf>
    <xf numFmtId="0" fontId="13" fillId="0" borderId="0" xfId="25">
      <alignment vertical="center"/>
    </xf>
    <xf numFmtId="0" fontId="15" fillId="0" borderId="0" xfId="25" applyFont="1" applyAlignment="1">
      <alignment horizontal="right" vertical="center" wrapText="1"/>
    </xf>
    <xf numFmtId="0" fontId="14" fillId="0" borderId="0" xfId="25" applyNumberFormat="1" applyFont="1" applyFill="1" applyAlignment="1" applyProtection="1">
      <alignment horizontal="center" vertical="center" wrapText="1"/>
    </xf>
    <xf numFmtId="0" fontId="15" fillId="0" borderId="1" xfId="25" applyFont="1" applyBorder="1" applyAlignment="1">
      <alignment horizontal="centerContinuous" vertical="center" wrapText="1"/>
    </xf>
    <xf numFmtId="0" fontId="15" fillId="0" borderId="0" xfId="25" applyFont="1" applyAlignment="1">
      <alignment horizontal="left" vertical="center" wrapText="1"/>
    </xf>
    <xf numFmtId="0" fontId="15" fillId="2" borderId="2" xfId="25" applyFont="1" applyFill="1" applyBorder="1" applyAlignment="1">
      <alignment horizontal="center" vertical="center" wrapText="1"/>
    </xf>
    <xf numFmtId="0" fontId="15" fillId="2" borderId="2" xfId="25" applyNumberFormat="1" applyFont="1" applyFill="1" applyBorder="1" applyAlignment="1" applyProtection="1">
      <alignment horizontal="center" vertical="center" wrapText="1"/>
    </xf>
    <xf numFmtId="0" fontId="15" fillId="2" borderId="3" xfId="25" applyNumberFormat="1" applyFont="1" applyFill="1" applyBorder="1" applyAlignment="1" applyProtection="1">
      <alignment horizontal="center" vertical="center"/>
    </xf>
    <xf numFmtId="0" fontId="15" fillId="2" borderId="11" xfId="25" applyNumberFormat="1" applyFont="1" applyFill="1" applyBorder="1" applyAlignment="1" applyProtection="1">
      <alignment horizontal="center" vertical="center"/>
    </xf>
    <xf numFmtId="49" fontId="15" fillId="0" borderId="2" xfId="25" applyNumberFormat="1" applyFont="1" applyFill="1" applyBorder="1" applyAlignment="1" applyProtection="1">
      <alignment horizontal="left" vertical="center" wrapText="1"/>
    </xf>
    <xf numFmtId="176" fontId="15" fillId="0" borderId="2" xfId="25" applyNumberFormat="1" applyFont="1" applyFill="1" applyBorder="1" applyAlignment="1" applyProtection="1">
      <alignment horizontal="right" vertical="center" wrapText="1"/>
    </xf>
    <xf numFmtId="179" fontId="15" fillId="0" borderId="2" xfId="25" applyNumberFormat="1" applyFont="1" applyFill="1" applyBorder="1" applyAlignment="1" applyProtection="1">
      <alignment horizontal="right" vertical="center" wrapText="1"/>
    </xf>
    <xf numFmtId="0" fontId="15" fillId="2" borderId="4" xfId="25" applyNumberFormat="1" applyFont="1" applyFill="1" applyBorder="1" applyAlignment="1" applyProtection="1">
      <alignment horizontal="center" vertical="center"/>
    </xf>
    <xf numFmtId="0" fontId="15" fillId="2" borderId="2" xfId="25" applyNumberFormat="1" applyFont="1" applyFill="1" applyBorder="1" applyAlignment="1" applyProtection="1">
      <alignment horizontal="center" vertical="center"/>
    </xf>
    <xf numFmtId="0" fontId="13" fillId="2" borderId="2" xfId="67" applyFont="1" applyFill="1" applyBorder="1" applyAlignment="1">
      <alignment horizontal="center" vertical="center" wrapText="1"/>
    </xf>
    <xf numFmtId="179" fontId="13" fillId="0" borderId="2" xfId="25" applyNumberFormat="1" applyFont="1" applyFill="1" applyBorder="1" applyAlignment="1" applyProtection="1">
      <alignment horizontal="right" vertical="center" wrapText="1"/>
    </xf>
    <xf numFmtId="0" fontId="15" fillId="0" borderId="2" xfId="25" applyFont="1" applyFill="1" applyBorder="1" applyAlignment="1">
      <alignment horizontal="centerContinuous" vertical="center"/>
    </xf>
    <xf numFmtId="0" fontId="15" fillId="0" borderId="2" xfId="48" applyFont="1" applyBorder="1" applyAlignment="1">
      <alignment horizontal="right" vertical="center"/>
    </xf>
    <xf numFmtId="0" fontId="15" fillId="0" borderId="0" xfId="25" applyFont="1" applyFill="1" applyAlignment="1">
      <alignment horizontal="centerContinuous" vertical="center"/>
    </xf>
    <xf numFmtId="0" fontId="15" fillId="0" borderId="1" xfId="25" applyNumberFormat="1" applyFont="1" applyFill="1" applyBorder="1" applyAlignment="1" applyProtection="1">
      <alignment horizontal="right" vertical="center" wrapText="1"/>
    </xf>
    <xf numFmtId="0" fontId="13" fillId="2" borderId="12" xfId="67" applyFont="1" applyFill="1" applyBorder="1" applyAlignment="1">
      <alignment horizontal="center" vertical="center" wrapText="1"/>
    </xf>
    <xf numFmtId="0" fontId="13" fillId="2" borderId="13" xfId="67" applyFont="1" applyFill="1" applyBorder="1" applyAlignment="1">
      <alignment horizontal="center" vertical="center" wrapText="1"/>
    </xf>
    <xf numFmtId="0" fontId="13" fillId="2" borderId="14" xfId="67" applyFont="1" applyFill="1" applyBorder="1" applyAlignment="1">
      <alignment horizontal="center" vertical="center" wrapText="1"/>
    </xf>
    <xf numFmtId="0" fontId="15" fillId="0" borderId="0" xfId="25" applyNumberFormat="1" applyFont="1" applyFill="1" applyAlignment="1" applyProtection="1">
      <alignment horizontal="right" vertical="center" wrapText="1"/>
    </xf>
    <xf numFmtId="0" fontId="15" fillId="0" borderId="0" xfId="25" applyNumberFormat="1" applyFont="1" applyFill="1" applyAlignment="1" applyProtection="1">
      <alignment vertical="center" wrapText="1"/>
    </xf>
    <xf numFmtId="0" fontId="15" fillId="0" borderId="0" xfId="25" applyNumberFormat="1" applyFont="1" applyFill="1" applyAlignment="1" applyProtection="1">
      <alignment horizontal="center" wrapText="1"/>
    </xf>
    <xf numFmtId="179" fontId="15" fillId="0" borderId="0" xfId="25" applyNumberFormat="1" applyFont="1" applyFill="1" applyAlignment="1">
      <alignment horizontal="right" vertical="center"/>
    </xf>
    <xf numFmtId="0" fontId="15" fillId="2" borderId="0" xfId="60" applyFont="1" applyFill="1" applyAlignment="1">
      <alignment vertical="center"/>
    </xf>
    <xf numFmtId="0" fontId="13" fillId="0" borderId="0" xfId="60" applyFill="1" applyAlignment="1">
      <alignment vertical="center"/>
    </xf>
    <xf numFmtId="182" fontId="15" fillId="2" borderId="0" xfId="60" applyNumberFormat="1" applyFont="1" applyFill="1" applyAlignment="1">
      <alignment horizontal="center" vertical="center"/>
    </xf>
    <xf numFmtId="183" fontId="15" fillId="2" borderId="0" xfId="60" applyNumberFormat="1" applyFont="1" applyFill="1" applyAlignment="1">
      <alignment horizontal="center" vertical="center"/>
    </xf>
    <xf numFmtId="49" fontId="15" fillId="2" borderId="0" xfId="60" applyNumberFormat="1" applyFont="1" applyFill="1" applyAlignment="1">
      <alignment horizontal="center" vertical="center"/>
    </xf>
    <xf numFmtId="0" fontId="15" fillId="2" borderId="0" xfId="60" applyFont="1" applyFill="1" applyAlignment="1">
      <alignment horizontal="left" vertical="center"/>
    </xf>
    <xf numFmtId="178" fontId="15" fillId="2" borderId="0" xfId="60" applyNumberFormat="1" applyFont="1" applyFill="1" applyAlignment="1">
      <alignment horizontal="center" vertical="center"/>
    </xf>
    <xf numFmtId="0" fontId="15" fillId="2" borderId="0" xfId="60" applyFont="1" applyFill="1" applyAlignment="1">
      <alignment horizontal="center" vertical="center"/>
    </xf>
    <xf numFmtId="0" fontId="13" fillId="0" borderId="0" xfId="60">
      <alignment vertical="center"/>
    </xf>
    <xf numFmtId="0" fontId="15" fillId="0" borderId="0" xfId="60" applyFont="1" applyAlignment="1">
      <alignment horizontal="center" vertical="center" wrapText="1"/>
    </xf>
    <xf numFmtId="0" fontId="14" fillId="0" borderId="0" xfId="60" applyNumberFormat="1" applyFont="1" applyFill="1" applyAlignment="1" applyProtection="1">
      <alignment horizontal="center" vertical="center"/>
    </xf>
    <xf numFmtId="182" fontId="15" fillId="2" borderId="0" xfId="60" applyNumberFormat="1" applyFont="1" applyFill="1" applyAlignment="1">
      <alignment vertical="center"/>
    </xf>
    <xf numFmtId="0" fontId="15" fillId="0" borderId="0" xfId="60" applyFont="1" applyFill="1" applyAlignment="1">
      <alignment horizontal="centerContinuous" vertical="center"/>
    </xf>
    <xf numFmtId="0" fontId="15" fillId="2" borderId="2" xfId="60" applyFont="1" applyFill="1" applyBorder="1" applyAlignment="1">
      <alignment horizontal="centerContinuous" vertical="center"/>
    </xf>
    <xf numFmtId="0" fontId="15" fillId="2" borderId="2" xfId="60" applyNumberFormat="1" applyFont="1" applyFill="1" applyBorder="1" applyAlignment="1" applyProtection="1">
      <alignment horizontal="centerContinuous" vertical="center"/>
    </xf>
    <xf numFmtId="0" fontId="15" fillId="0" borderId="12" xfId="60" applyFont="1" applyFill="1" applyBorder="1" applyAlignment="1">
      <alignment horizontal="center" vertical="center" wrapText="1"/>
    </xf>
    <xf numFmtId="0" fontId="15" fillId="2" borderId="12" xfId="60" applyFont="1" applyFill="1" applyBorder="1" applyAlignment="1">
      <alignment horizontal="center" vertical="center" wrapText="1"/>
    </xf>
    <xf numFmtId="0" fontId="15" fillId="0" borderId="2" xfId="60" applyFont="1" applyFill="1" applyBorder="1" applyAlignment="1">
      <alignment horizontal="center" vertical="center" wrapText="1"/>
    </xf>
    <xf numFmtId="49" fontId="15" fillId="0" borderId="2" xfId="60" applyNumberFormat="1" applyFont="1" applyFill="1" applyBorder="1" applyAlignment="1" applyProtection="1">
      <alignment horizontal="center" vertical="center" wrapText="1"/>
    </xf>
    <xf numFmtId="49" fontId="15" fillId="0" borderId="11" xfId="60" applyNumberFormat="1" applyFont="1" applyFill="1" applyBorder="1" applyAlignment="1" applyProtection="1">
      <alignment horizontal="center" vertical="center" wrapText="1"/>
    </xf>
    <xf numFmtId="49" fontId="15" fillId="0" borderId="3" xfId="60" applyNumberFormat="1" applyFont="1" applyFill="1" applyBorder="1" applyAlignment="1" applyProtection="1">
      <alignment horizontal="left" vertical="center" wrapText="1"/>
    </xf>
    <xf numFmtId="0" fontId="15" fillId="0" borderId="0" xfId="60" applyFont="1" applyFill="1" applyAlignment="1">
      <alignment horizontal="center" vertical="center"/>
    </xf>
    <xf numFmtId="0" fontId="15" fillId="2" borderId="12" xfId="60" applyNumberFormat="1" applyFont="1" applyFill="1" applyBorder="1" applyAlignment="1" applyProtection="1">
      <alignment horizontal="center" vertical="center" wrapText="1"/>
    </xf>
    <xf numFmtId="0" fontId="15" fillId="2" borderId="13" xfId="60" applyNumberFormat="1" applyFont="1" applyFill="1" applyBorder="1" applyAlignment="1" applyProtection="1">
      <alignment horizontal="center" vertical="center" wrapText="1"/>
    </xf>
    <xf numFmtId="0" fontId="15" fillId="2" borderId="14" xfId="60" applyNumberFormat="1" applyFont="1" applyFill="1" applyBorder="1" applyAlignment="1" applyProtection="1">
      <alignment horizontal="center" vertical="center" wrapText="1"/>
    </xf>
    <xf numFmtId="0" fontId="15" fillId="2" borderId="2" xfId="60" applyFont="1" applyFill="1" applyBorder="1" applyAlignment="1">
      <alignment horizontal="center" vertical="center" wrapText="1"/>
    </xf>
    <xf numFmtId="0" fontId="15" fillId="0" borderId="1" xfId="60" applyNumberFormat="1" applyFont="1" applyFill="1" applyBorder="1" applyAlignment="1" applyProtection="1">
      <alignment vertical="center"/>
    </xf>
    <xf numFmtId="0" fontId="15" fillId="2" borderId="2" xfId="60" applyFont="1" applyFill="1" applyBorder="1" applyAlignment="1">
      <alignment horizontal="center" vertical="center"/>
    </xf>
    <xf numFmtId="176" fontId="13" fillId="0" borderId="2" xfId="60" applyNumberFormat="1" applyFont="1" applyFill="1" applyBorder="1" applyAlignment="1" applyProtection="1">
      <alignment horizontal="right" vertical="center" wrapText="1"/>
    </xf>
    <xf numFmtId="0" fontId="17" fillId="0" borderId="0" xfId="0" applyNumberFormat="1" applyFont="1" applyFill="1" applyAlignment="1" applyProtection="1">
      <alignment vertical="center"/>
    </xf>
    <xf numFmtId="0" fontId="18" fillId="0" borderId="0" xfId="0" applyNumberFormat="1" applyFont="1" applyFill="1" applyProtection="1"/>
    <xf numFmtId="0" fontId="13" fillId="0" borderId="0" xfId="0" applyNumberFormat="1" applyFont="1" applyFill="1" applyAlignment="1" applyProtection="1">
      <alignment horizontal="right" vertical="top"/>
    </xf>
    <xf numFmtId="0" fontId="19" fillId="0" borderId="0" xfId="0" applyNumberFormat="1" applyFont="1" applyFill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right" vertical="center"/>
    </xf>
    <xf numFmtId="0" fontId="20" fillId="2" borderId="2" xfId="0" applyNumberFormat="1" applyFont="1" applyFill="1" applyBorder="1" applyAlignment="1" applyProtection="1">
      <alignment horizontal="centerContinuous" vertical="center"/>
    </xf>
    <xf numFmtId="0" fontId="20" fillId="2" borderId="2" xfId="0" applyNumberFormat="1" applyFont="1" applyFill="1" applyBorder="1" applyAlignment="1" applyProtection="1">
      <alignment horizontal="center" vertical="center" wrapText="1"/>
    </xf>
    <xf numFmtId="0" fontId="20" fillId="2" borderId="2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vertical="center"/>
    </xf>
    <xf numFmtId="177" fontId="15" fillId="0" borderId="2" xfId="0" applyNumberFormat="1" applyFont="1" applyFill="1" applyBorder="1" applyAlignment="1" applyProtection="1">
      <alignment horizontal="right" vertical="center" wrapText="1"/>
    </xf>
    <xf numFmtId="4" fontId="15" fillId="0" borderId="2" xfId="0" applyNumberFormat="1" applyFont="1" applyFill="1" applyBorder="1" applyAlignment="1" applyProtection="1">
      <alignment horizontal="right" vertical="center" wrapText="1"/>
    </xf>
    <xf numFmtId="0" fontId="15" fillId="0" borderId="2" xfId="0" applyFont="1" applyFill="1" applyBorder="1" applyAlignment="1">
      <alignment vertical="center"/>
    </xf>
    <xf numFmtId="0" fontId="0" fillId="0" borderId="2" xfId="0" applyFill="1" applyBorder="1"/>
    <xf numFmtId="0" fontId="15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3" fillId="0" borderId="15" xfId="0" applyNumberFormat="1" applyFont="1" applyFill="1" applyBorder="1" applyAlignment="1" applyProtection="1">
      <alignment horizontal="left"/>
    </xf>
    <xf numFmtId="0" fontId="13" fillId="0" borderId="0" xfId="61" applyFill="1" applyAlignment="1">
      <alignment vertical="center"/>
    </xf>
    <xf numFmtId="0" fontId="15" fillId="0" borderId="0" xfId="61" applyFont="1" applyAlignment="1">
      <alignment horizontal="center" vertical="center"/>
    </xf>
    <xf numFmtId="0" fontId="15" fillId="0" borderId="0" xfId="61" applyFont="1" applyAlignment="1">
      <alignment horizontal="centerContinuous" vertical="center"/>
    </xf>
    <xf numFmtId="0" fontId="13" fillId="0" borderId="0" xfId="61">
      <alignment vertical="center"/>
    </xf>
    <xf numFmtId="0" fontId="14" fillId="0" borderId="0" xfId="61" applyNumberFormat="1" applyFont="1" applyFill="1" applyAlignment="1" applyProtection="1">
      <alignment horizontal="center" vertical="center"/>
    </xf>
    <xf numFmtId="0" fontId="15" fillId="2" borderId="12" xfId="61" applyFont="1" applyFill="1" applyBorder="1" applyAlignment="1">
      <alignment horizontal="center" vertical="center" wrapText="1"/>
    </xf>
    <xf numFmtId="0" fontId="15" fillId="2" borderId="5" xfId="61" applyFont="1" applyFill="1" applyBorder="1" applyAlignment="1">
      <alignment horizontal="center" vertical="center" wrapText="1"/>
    </xf>
    <xf numFmtId="0" fontId="15" fillId="2" borderId="2" xfId="61" applyNumberFormat="1" applyFont="1" applyFill="1" applyBorder="1" applyAlignment="1" applyProtection="1">
      <alignment horizontal="center" vertical="center" wrapText="1"/>
    </xf>
    <xf numFmtId="0" fontId="15" fillId="2" borderId="11" xfId="61" applyNumberFormat="1" applyFont="1" applyFill="1" applyBorder="1" applyAlignment="1" applyProtection="1">
      <alignment horizontal="center" vertical="center" wrapText="1"/>
    </xf>
    <xf numFmtId="0" fontId="15" fillId="2" borderId="2" xfId="61" applyNumberFormat="1" applyFont="1" applyFill="1" applyBorder="1" applyAlignment="1" applyProtection="1">
      <alignment horizontal="center" vertical="center"/>
    </xf>
    <xf numFmtId="0" fontId="15" fillId="2" borderId="4" xfId="61" applyNumberFormat="1" applyFont="1" applyFill="1" applyBorder="1" applyAlignment="1" applyProtection="1">
      <alignment horizontal="center" vertical="center" wrapText="1"/>
    </xf>
    <xf numFmtId="0" fontId="15" fillId="2" borderId="13" xfId="61" applyFont="1" applyFill="1" applyBorder="1" applyAlignment="1">
      <alignment horizontal="center" vertical="center" wrapText="1"/>
    </xf>
    <xf numFmtId="49" fontId="15" fillId="0" borderId="3" xfId="61" applyNumberFormat="1" applyFont="1" applyFill="1" applyBorder="1" applyAlignment="1" applyProtection="1">
      <alignment horizontal="center" vertical="center" wrapText="1"/>
    </xf>
    <xf numFmtId="49" fontId="15" fillId="0" borderId="2" xfId="61" applyNumberFormat="1" applyFont="1" applyFill="1" applyBorder="1" applyAlignment="1" applyProtection="1">
      <alignment horizontal="center" vertical="center" wrapText="1"/>
    </xf>
    <xf numFmtId="49" fontId="15" fillId="0" borderId="11" xfId="61" applyNumberFormat="1" applyFont="1" applyFill="1" applyBorder="1" applyAlignment="1" applyProtection="1">
      <alignment horizontal="left" vertical="center" wrapText="1"/>
    </xf>
    <xf numFmtId="0" fontId="15" fillId="0" borderId="3" xfId="61" applyNumberFormat="1" applyFont="1" applyFill="1" applyBorder="1" applyAlignment="1" applyProtection="1">
      <alignment horizontal="left" vertical="center" wrapText="1"/>
    </xf>
    <xf numFmtId="176" fontId="15" fillId="0" borderId="3" xfId="61" applyNumberFormat="1" applyFont="1" applyFill="1" applyBorder="1" applyAlignment="1" applyProtection="1">
      <alignment horizontal="right" vertical="center" wrapText="1"/>
    </xf>
    <xf numFmtId="176" fontId="15" fillId="0" borderId="2" xfId="61" applyNumberFormat="1" applyFont="1" applyFill="1" applyBorder="1" applyAlignment="1" applyProtection="1">
      <alignment horizontal="right" vertical="center" wrapText="1"/>
    </xf>
    <xf numFmtId="0" fontId="15" fillId="0" borderId="0" xfId="61" applyFont="1" applyFill="1" applyAlignment="1">
      <alignment horizontal="center" vertical="center"/>
    </xf>
    <xf numFmtId="0" fontId="15" fillId="0" borderId="1" xfId="61" applyNumberFormat="1" applyFont="1" applyFill="1" applyBorder="1" applyAlignment="1" applyProtection="1">
      <alignment horizontal="right" vertical="center"/>
    </xf>
    <xf numFmtId="0" fontId="15" fillId="0" borderId="0" xfId="61" applyFont="1" applyBorder="1" applyAlignment="1">
      <alignment horizontal="center" vertical="center"/>
    </xf>
    <xf numFmtId="0" fontId="15" fillId="0" borderId="0" xfId="61" applyFont="1" applyFill="1" applyBorder="1" applyAlignment="1">
      <alignment horizontal="center" vertical="center"/>
    </xf>
    <xf numFmtId="0" fontId="15" fillId="0" borderId="0" xfId="61" applyFont="1" applyFill="1" applyAlignment="1">
      <alignment horizontal="centerContinuous" vertical="center"/>
    </xf>
    <xf numFmtId="49" fontId="15" fillId="0" borderId="2" xfId="59" applyNumberFormat="1" applyFont="1" applyFill="1" applyBorder="1" applyAlignment="1">
      <alignment horizontal="centerContinuous" vertical="center"/>
    </xf>
    <xf numFmtId="49" fontId="15" fillId="0" borderId="2" xfId="59" applyNumberFormat="1" applyFont="1" applyBorder="1" applyAlignment="1">
      <alignment horizontal="left" vertical="center"/>
    </xf>
    <xf numFmtId="49" fontId="15" fillId="0" borderId="2" xfId="59" applyNumberFormat="1" applyFont="1" applyFill="1" applyBorder="1" applyAlignment="1" applyProtection="1">
      <alignment horizontal="left" vertical="center"/>
    </xf>
    <xf numFmtId="180" fontId="15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/>
    <xf numFmtId="49" fontId="15" fillId="0" borderId="2" xfId="59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15" fillId="0" borderId="0" xfId="59" applyFont="1" applyFill="1" applyAlignment="1">
      <alignment horizontal="centerContinuous" vertical="center"/>
    </xf>
    <xf numFmtId="0" fontId="15" fillId="0" borderId="0" xfId="59" applyFont="1" applyAlignment="1">
      <alignment horizontal="centerContinuous" vertical="center"/>
    </xf>
    <xf numFmtId="0" fontId="15" fillId="0" borderId="0" xfId="59" applyFont="1" applyAlignment="1">
      <alignment horizontal="right" vertical="center" wrapText="1"/>
    </xf>
    <xf numFmtId="0" fontId="14" fillId="0" borderId="0" xfId="59" applyNumberFormat="1" applyFont="1" applyFill="1" applyAlignment="1" applyProtection="1">
      <alignment horizontal="right" vertical="center" wrapText="1"/>
    </xf>
    <xf numFmtId="0" fontId="15" fillId="0" borderId="1" xfId="59" applyFont="1" applyBorder="1" applyAlignment="1">
      <alignment horizontal="centerContinuous" vertical="center" wrapText="1"/>
    </xf>
    <xf numFmtId="0" fontId="15" fillId="0" borderId="0" xfId="59" applyFont="1" applyAlignment="1">
      <alignment horizontal="left" vertical="center" wrapText="1"/>
    </xf>
    <xf numFmtId="0" fontId="15" fillId="2" borderId="2" xfId="59" applyFont="1" applyFill="1" applyBorder="1" applyAlignment="1">
      <alignment horizontal="center" vertical="center" wrapText="1"/>
    </xf>
    <xf numFmtId="0" fontId="15" fillId="2" borderId="2" xfId="59" applyNumberFormat="1" applyFont="1" applyFill="1" applyBorder="1" applyAlignment="1" applyProtection="1">
      <alignment horizontal="center" vertical="center" wrapText="1"/>
    </xf>
    <xf numFmtId="0" fontId="15" fillId="0" borderId="2" xfId="59" applyNumberFormat="1" applyFont="1" applyFill="1" applyBorder="1" applyAlignment="1" applyProtection="1">
      <alignment horizontal="left" vertical="center"/>
    </xf>
    <xf numFmtId="180" fontId="15" fillId="0" borderId="2" xfId="59" applyNumberFormat="1" applyFont="1" applyFill="1" applyBorder="1" applyAlignment="1" applyProtection="1">
      <alignment horizontal="left" vertical="center"/>
    </xf>
    <xf numFmtId="180" fontId="15" fillId="0" borderId="2" xfId="59" applyNumberFormat="1" applyFont="1" applyFill="1" applyBorder="1" applyAlignment="1" applyProtection="1">
      <alignment horizontal="right" vertical="center"/>
    </xf>
    <xf numFmtId="0" fontId="15" fillId="0" borderId="2" xfId="59" applyFont="1" applyFill="1" applyBorder="1" applyAlignment="1">
      <alignment horizontal="left" vertical="center"/>
    </xf>
    <xf numFmtId="0" fontId="15" fillId="0" borderId="2" xfId="59" applyFont="1" applyBorder="1" applyAlignment="1">
      <alignment horizontal="right" vertical="center"/>
    </xf>
    <xf numFmtId="0" fontId="15" fillId="0" borderId="2" xfId="59" applyFont="1" applyBorder="1" applyAlignment="1">
      <alignment horizontal="centerContinuous" vertical="center"/>
    </xf>
    <xf numFmtId="0" fontId="15" fillId="0" borderId="2" xfId="59" applyFont="1" applyBorder="1" applyAlignment="1">
      <alignment horizontal="left" vertical="center"/>
    </xf>
    <xf numFmtId="49" fontId="15" fillId="0" borderId="2" xfId="59" applyNumberFormat="1" applyFont="1" applyBorder="1" applyAlignment="1">
      <alignment horizontal="centerContinuous" vertical="center"/>
    </xf>
    <xf numFmtId="0" fontId="15" fillId="0" borderId="2" xfId="59" applyFont="1" applyFill="1" applyBorder="1" applyAlignment="1">
      <alignment horizontal="centerContinuous" vertical="center"/>
    </xf>
    <xf numFmtId="0" fontId="15" fillId="2" borderId="12" xfId="59" applyNumberFormat="1" applyFont="1" applyFill="1" applyBorder="1" applyAlignment="1" applyProtection="1">
      <alignment horizontal="center" vertical="center" wrapText="1"/>
    </xf>
    <xf numFmtId="0" fontId="15" fillId="2" borderId="13" xfId="59" applyNumberFormat="1" applyFont="1" applyFill="1" applyBorder="1" applyAlignment="1" applyProtection="1">
      <alignment horizontal="center" vertical="center" wrapText="1"/>
    </xf>
    <xf numFmtId="0" fontId="15" fillId="2" borderId="14" xfId="59" applyNumberFormat="1" applyFont="1" applyFill="1" applyBorder="1" applyAlignment="1" applyProtection="1">
      <alignment horizontal="center" vertical="center" wrapText="1"/>
    </xf>
    <xf numFmtId="0" fontId="15" fillId="0" borderId="2" xfId="59" applyFont="1" applyFill="1" applyBorder="1" applyAlignment="1">
      <alignment horizontal="right" vertical="center"/>
    </xf>
    <xf numFmtId="0" fontId="15" fillId="0" borderId="0" xfId="59" applyNumberFormat="1" applyFont="1" applyFill="1" applyAlignment="1" applyProtection="1">
      <alignment vertical="center" wrapText="1"/>
    </xf>
    <xf numFmtId="0" fontId="13" fillId="0" borderId="1" xfId="59" applyNumberFormat="1" applyFont="1" applyFill="1" applyBorder="1" applyAlignment="1" applyProtection="1">
      <alignment vertical="center"/>
    </xf>
    <xf numFmtId="180" fontId="13" fillId="0" borderId="2" xfId="59" applyNumberFormat="1" applyFill="1" applyBorder="1" applyAlignment="1" applyProtection="1">
      <alignment horizontal="right" vertical="center"/>
    </xf>
    <xf numFmtId="180" fontId="13" fillId="0" borderId="2" xfId="59" applyNumberFormat="1" applyFont="1" applyFill="1" applyBorder="1" applyAlignment="1" applyProtection="1">
      <alignment horizontal="right" vertical="center"/>
    </xf>
    <xf numFmtId="0" fontId="15" fillId="0" borderId="2" xfId="59" applyFont="1" applyFill="1" applyBorder="1" applyAlignment="1">
      <alignment horizontal="justify" vertical="center"/>
    </xf>
    <xf numFmtId="0" fontId="15" fillId="0" borderId="0" xfId="59" applyNumberFormat="1" applyFont="1" applyFill="1" applyAlignment="1" applyProtection="1">
      <alignment horizontal="center" vertical="center" wrapText="1"/>
    </xf>
    <xf numFmtId="0" fontId="13" fillId="0" borderId="1" xfId="59" applyNumberFormat="1" applyFont="1" applyFill="1" applyBorder="1" applyAlignment="1" applyProtection="1">
      <alignment horizontal="center" vertical="center"/>
    </xf>
    <xf numFmtId="0" fontId="13" fillId="2" borderId="2" xfId="59" applyNumberFormat="1" applyFont="1" applyFill="1" applyBorder="1" applyAlignment="1" applyProtection="1">
      <alignment horizontal="center" vertical="center"/>
    </xf>
    <xf numFmtId="49" fontId="15" fillId="0" borderId="2" xfId="48" applyNumberFormat="1" applyFont="1" applyFill="1" applyBorder="1" applyAlignment="1" applyProtection="1">
      <alignment horizontal="left" vertical="center" wrapText="1"/>
    </xf>
    <xf numFmtId="0" fontId="15" fillId="0" borderId="2" xfId="48" applyNumberFormat="1" applyFont="1" applyFill="1" applyBorder="1" applyAlignment="1" applyProtection="1">
      <alignment horizontal="left" vertical="center" wrapText="1"/>
    </xf>
    <xf numFmtId="0" fontId="15" fillId="0" borderId="2" xfId="48" applyNumberFormat="1" applyFont="1" applyFill="1" applyBorder="1" applyAlignment="1" applyProtection="1">
      <alignment horizontal="left" vertical="center"/>
    </xf>
    <xf numFmtId="176" fontId="15" fillId="0" borderId="2" xfId="48" applyNumberFormat="1" applyFont="1" applyFill="1" applyBorder="1" applyAlignment="1" applyProtection="1">
      <alignment horizontal="right" vertical="center"/>
    </xf>
    <xf numFmtId="0" fontId="15" fillId="0" borderId="2" xfId="48" applyFont="1" applyBorder="1" applyAlignment="1">
      <alignment horizontal="left" vertical="center"/>
    </xf>
    <xf numFmtId="0" fontId="15" fillId="0" borderId="0" xfId="63" applyFont="1" applyAlignment="1">
      <alignment horizontal="center" vertical="center" wrapText="1"/>
    </xf>
    <xf numFmtId="179" fontId="13" fillId="0" borderId="0" xfId="48" applyNumberFormat="1" applyFill="1" applyAlignment="1">
      <alignment horizontal="right" vertical="center"/>
    </xf>
    <xf numFmtId="0" fontId="15" fillId="0" borderId="0" xfId="48" applyFont="1" applyAlignment="1">
      <alignment horizontal="centerContinuous" vertical="center"/>
    </xf>
    <xf numFmtId="0" fontId="13" fillId="0" borderId="0" xfId="48">
      <alignment vertical="center"/>
    </xf>
    <xf numFmtId="0" fontId="15" fillId="0" borderId="0" xfId="48" applyFont="1" applyAlignment="1">
      <alignment horizontal="right" vertical="center" wrapText="1"/>
    </xf>
    <xf numFmtId="0" fontId="14" fillId="0" borderId="0" xfId="48" applyNumberFormat="1" applyFont="1" applyFill="1" applyAlignment="1" applyProtection="1">
      <alignment horizontal="center" vertical="center" wrapText="1"/>
    </xf>
    <xf numFmtId="0" fontId="15" fillId="0" borderId="1" xfId="48" applyFont="1" applyBorder="1" applyAlignment="1">
      <alignment horizontal="centerContinuous" vertical="center" wrapText="1"/>
    </xf>
    <xf numFmtId="0" fontId="15" fillId="0" borderId="0" xfId="48" applyFont="1" applyAlignment="1">
      <alignment horizontal="left" vertical="center" wrapText="1"/>
    </xf>
    <xf numFmtId="0" fontId="15" fillId="2" borderId="2" xfId="48" applyFont="1" applyFill="1" applyBorder="1" applyAlignment="1">
      <alignment horizontal="center" vertical="center" wrapText="1"/>
    </xf>
    <xf numFmtId="0" fontId="15" fillId="2" borderId="2" xfId="48" applyNumberFormat="1" applyFont="1" applyFill="1" applyBorder="1" applyAlignment="1" applyProtection="1">
      <alignment horizontal="center" vertical="center" wrapText="1"/>
    </xf>
    <xf numFmtId="0" fontId="15" fillId="2" borderId="3" xfId="48" applyNumberFormat="1" applyFont="1" applyFill="1" applyBorder="1" applyAlignment="1" applyProtection="1">
      <alignment horizontal="center" vertical="center"/>
    </xf>
    <xf numFmtId="0" fontId="15" fillId="2" borderId="11" xfId="48" applyNumberFormat="1" applyFont="1" applyFill="1" applyBorder="1" applyAlignment="1" applyProtection="1">
      <alignment horizontal="center" vertical="center"/>
    </xf>
    <xf numFmtId="0" fontId="15" fillId="0" borderId="2" xfId="48" applyFont="1" applyBorder="1" applyAlignment="1">
      <alignment horizontal="centerContinuous" vertical="center"/>
    </xf>
    <xf numFmtId="0" fontId="15" fillId="2" borderId="4" xfId="48" applyNumberFormat="1" applyFont="1" applyFill="1" applyBorder="1" applyAlignment="1" applyProtection="1">
      <alignment horizontal="center" vertical="center"/>
    </xf>
    <xf numFmtId="0" fontId="15" fillId="2" borderId="2" xfId="48" applyNumberFormat="1" applyFont="1" applyFill="1" applyBorder="1" applyAlignment="1" applyProtection="1">
      <alignment horizontal="center" vertical="center"/>
    </xf>
    <xf numFmtId="176" fontId="13" fillId="0" borderId="2" xfId="48" applyNumberFormat="1" applyFont="1" applyFill="1" applyBorder="1" applyAlignment="1" applyProtection="1">
      <alignment horizontal="right" vertical="center"/>
    </xf>
    <xf numFmtId="0" fontId="13" fillId="0" borderId="2" xfId="48" applyBorder="1" applyAlignment="1">
      <alignment horizontal="right" vertical="center"/>
    </xf>
    <xf numFmtId="0" fontId="15" fillId="0" borderId="1" xfId="48" applyNumberFormat="1" applyFont="1" applyFill="1" applyBorder="1" applyAlignment="1" applyProtection="1">
      <alignment horizontal="right" vertical="center" wrapText="1"/>
    </xf>
    <xf numFmtId="0" fontId="15" fillId="0" borderId="0" xfId="48" applyNumberFormat="1" applyFont="1" applyFill="1" applyAlignment="1" applyProtection="1">
      <alignment horizontal="right" vertical="center" wrapText="1"/>
    </xf>
    <xf numFmtId="0" fontId="15" fillId="0" borderId="0" xfId="48" applyNumberFormat="1" applyFont="1" applyFill="1" applyAlignment="1" applyProtection="1">
      <alignment vertical="center" wrapText="1"/>
    </xf>
    <xf numFmtId="0" fontId="15" fillId="0" borderId="0" xfId="48" applyNumberFormat="1" applyFont="1" applyFill="1" applyAlignment="1" applyProtection="1">
      <alignment horizontal="center" wrapText="1"/>
    </xf>
    <xf numFmtId="179" fontId="15" fillId="0" borderId="0" xfId="48" applyNumberFormat="1" applyFont="1" applyFill="1" applyAlignment="1">
      <alignment horizontal="right" vertical="center"/>
    </xf>
    <xf numFmtId="49" fontId="15" fillId="0" borderId="3" xfId="64" applyNumberFormat="1" applyFont="1" applyFill="1" applyBorder="1" applyAlignment="1" applyProtection="1">
      <alignment horizontal="center" vertical="center" wrapText="1"/>
    </xf>
    <xf numFmtId="49" fontId="15" fillId="0" borderId="2" xfId="64" applyNumberFormat="1" applyFont="1" applyFill="1" applyBorder="1" applyAlignment="1" applyProtection="1">
      <alignment horizontal="center" vertical="center" wrapText="1"/>
    </xf>
    <xf numFmtId="0" fontId="15" fillId="0" borderId="11" xfId="64" applyNumberFormat="1" applyFont="1" applyFill="1" applyBorder="1" applyAlignment="1" applyProtection="1">
      <alignment horizontal="left" vertical="center" wrapText="1"/>
    </xf>
    <xf numFmtId="176" fontId="15" fillId="0" borderId="2" xfId="64" applyNumberFormat="1" applyFont="1" applyFill="1" applyBorder="1" applyAlignment="1" applyProtection="1">
      <alignment horizontal="right" vertical="center"/>
    </xf>
    <xf numFmtId="49" fontId="15" fillId="0" borderId="2" xfId="64" applyNumberFormat="1" applyFont="1" applyFill="1" applyBorder="1" applyAlignment="1" applyProtection="1">
      <alignment horizontal="right" vertical="center" wrapText="1"/>
    </xf>
    <xf numFmtId="0" fontId="15" fillId="0" borderId="2" xfId="64" applyNumberFormat="1" applyFont="1" applyFill="1" applyBorder="1" applyAlignment="1" applyProtection="1">
      <alignment horizontal="left" vertical="center" wrapText="1"/>
    </xf>
    <xf numFmtId="176" fontId="15" fillId="0" borderId="3" xfId="64" applyNumberFormat="1" applyFont="1" applyFill="1" applyBorder="1" applyAlignment="1" applyProtection="1">
      <alignment horizontal="right" vertical="center"/>
    </xf>
    <xf numFmtId="49" fontId="15" fillId="0" borderId="2" xfId="64" applyNumberFormat="1" applyFont="1" applyBorder="1" applyAlignment="1">
      <alignment horizontal="center" vertical="center"/>
    </xf>
    <xf numFmtId="0" fontId="15" fillId="0" borderId="2" xfId="64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2" borderId="0" xfId="63" applyFont="1" applyFill="1" applyAlignment="1">
      <alignment vertical="center"/>
    </xf>
    <xf numFmtId="49" fontId="15" fillId="2" borderId="0" xfId="63" applyNumberFormat="1" applyFont="1" applyFill="1" applyAlignment="1">
      <alignment horizontal="center" vertical="center"/>
    </xf>
    <xf numFmtId="0" fontId="15" fillId="2" borderId="0" xfId="63" applyFont="1" applyFill="1" applyAlignment="1">
      <alignment horizontal="left" vertical="center"/>
    </xf>
    <xf numFmtId="178" fontId="15" fillId="2" borderId="0" xfId="63" applyNumberFormat="1" applyFont="1" applyFill="1" applyAlignment="1">
      <alignment horizontal="center" vertical="center"/>
    </xf>
    <xf numFmtId="0" fontId="13" fillId="0" borderId="0" xfId="63">
      <alignment vertical="center"/>
    </xf>
    <xf numFmtId="0" fontId="13" fillId="0" borderId="0" xfId="63" applyFont="1" applyAlignment="1">
      <alignment horizontal="centerContinuous" vertical="center"/>
    </xf>
    <xf numFmtId="0" fontId="14" fillId="0" borderId="0" xfId="63" applyNumberFormat="1" applyFont="1" applyFill="1" applyAlignment="1" applyProtection="1">
      <alignment horizontal="center" vertical="center"/>
    </xf>
    <xf numFmtId="49" fontId="15" fillId="2" borderId="0" xfId="63" applyNumberFormat="1" applyFont="1" applyFill="1" applyAlignment="1">
      <alignment vertical="center"/>
    </xf>
    <xf numFmtId="0" fontId="15" fillId="0" borderId="0" xfId="63" applyFont="1" applyFill="1" applyAlignment="1">
      <alignment horizontal="centerContinuous" vertical="center"/>
    </xf>
    <xf numFmtId="0" fontId="15" fillId="0" borderId="0" xfId="63" applyFont="1" applyAlignment="1">
      <alignment horizontal="centerContinuous" vertical="center"/>
    </xf>
    <xf numFmtId="0" fontId="15" fillId="2" borderId="12" xfId="63" applyFont="1" applyFill="1" applyBorder="1" applyAlignment="1">
      <alignment horizontal="centerContinuous" vertical="center"/>
    </xf>
    <xf numFmtId="0" fontId="15" fillId="2" borderId="5" xfId="63" applyFont="1" applyFill="1" applyBorder="1" applyAlignment="1">
      <alignment horizontal="centerContinuous" vertical="center"/>
    </xf>
    <xf numFmtId="0" fontId="15" fillId="2" borderId="3" xfId="63" applyNumberFormat="1" applyFont="1" applyFill="1" applyBorder="1" applyAlignment="1" applyProtection="1">
      <alignment horizontal="center" vertical="center" wrapText="1"/>
    </xf>
    <xf numFmtId="0" fontId="15" fillId="0" borderId="3" xfId="63" applyNumberFormat="1" applyFont="1" applyFill="1" applyBorder="1" applyAlignment="1" applyProtection="1">
      <alignment horizontal="center" vertical="center" wrapText="1"/>
    </xf>
    <xf numFmtId="0" fontId="15" fillId="2" borderId="2" xfId="63" applyNumberFormat="1" applyFont="1" applyFill="1" applyBorder="1" applyAlignment="1" applyProtection="1">
      <alignment horizontal="center" vertical="center" wrapText="1"/>
    </xf>
    <xf numFmtId="0" fontId="15" fillId="2" borderId="6" xfId="63" applyFont="1" applyFill="1" applyBorder="1" applyAlignment="1">
      <alignment horizontal="centerContinuous" vertical="center"/>
    </xf>
    <xf numFmtId="0" fontId="15" fillId="2" borderId="3" xfId="63" applyNumberFormat="1" applyFont="1" applyFill="1" applyBorder="1" applyAlignment="1" applyProtection="1">
      <alignment horizontal="center" vertical="center"/>
    </xf>
    <xf numFmtId="0" fontId="15" fillId="0" borderId="2" xfId="63" applyNumberFormat="1" applyFont="1" applyFill="1" applyBorder="1" applyAlignment="1" applyProtection="1">
      <alignment horizontal="center" vertical="center" wrapText="1"/>
    </xf>
    <xf numFmtId="0" fontId="15" fillId="2" borderId="1" xfId="63" applyFont="1" applyFill="1" applyBorder="1" applyAlignment="1">
      <alignment horizontal="center" vertical="center" wrapText="1"/>
    </xf>
    <xf numFmtId="0" fontId="15" fillId="2" borderId="13" xfId="63" applyFont="1" applyFill="1" applyBorder="1" applyAlignment="1">
      <alignment horizontal="center" vertical="center" wrapText="1"/>
    </xf>
    <xf numFmtId="0" fontId="15" fillId="2" borderId="12" xfId="63" applyFont="1" applyFill="1" applyBorder="1" applyAlignment="1">
      <alignment horizontal="center" vertical="center" wrapText="1"/>
    </xf>
    <xf numFmtId="179" fontId="15" fillId="0" borderId="2" xfId="63" applyNumberFormat="1" applyFont="1" applyFill="1" applyBorder="1" applyAlignment="1" applyProtection="1">
      <alignment horizontal="right" vertical="center"/>
    </xf>
    <xf numFmtId="179" fontId="15" fillId="0" borderId="3" xfId="63" applyNumberFormat="1" applyFont="1" applyFill="1" applyBorder="1" applyAlignment="1" applyProtection="1">
      <alignment horizontal="right" vertical="center"/>
    </xf>
    <xf numFmtId="178" fontId="15" fillId="2" borderId="2" xfId="63" applyNumberFormat="1" applyFont="1" applyFill="1" applyBorder="1" applyAlignment="1">
      <alignment horizontal="right" vertical="center"/>
    </xf>
    <xf numFmtId="49" fontId="15" fillId="0" borderId="2" xfId="64" applyNumberFormat="1" applyFont="1" applyBorder="1" applyAlignment="1">
      <alignment horizontal="right" vertical="center"/>
    </xf>
    <xf numFmtId="178" fontId="15" fillId="0" borderId="2" xfId="63" applyNumberFormat="1" applyFont="1" applyFill="1" applyBorder="1" applyAlignment="1">
      <alignment horizontal="right" vertical="center"/>
    </xf>
    <xf numFmtId="178" fontId="15" fillId="2" borderId="0" xfId="63" applyNumberFormat="1" applyFont="1" applyFill="1" applyAlignment="1">
      <alignment vertical="center"/>
    </xf>
    <xf numFmtId="0" fontId="15" fillId="2" borderId="2" xfId="63" applyNumberFormat="1" applyFont="1" applyFill="1" applyBorder="1" applyAlignment="1" applyProtection="1">
      <alignment horizontal="center" vertical="center"/>
    </xf>
    <xf numFmtId="0" fontId="15" fillId="2" borderId="14" xfId="63" applyNumberFormat="1" applyFont="1" applyFill="1" applyBorder="1" applyAlignment="1" applyProtection="1">
      <alignment horizontal="center" vertical="center" wrapText="1"/>
    </xf>
    <xf numFmtId="178" fontId="15" fillId="2" borderId="14" xfId="63" applyNumberFormat="1" applyFont="1" applyFill="1" applyBorder="1" applyAlignment="1" applyProtection="1">
      <alignment horizontal="center" vertical="center" wrapText="1"/>
    </xf>
    <xf numFmtId="0" fontId="15" fillId="2" borderId="12" xfId="63" applyNumberFormat="1" applyFont="1" applyFill="1" applyBorder="1" applyAlignment="1" applyProtection="1">
      <alignment horizontal="center" vertical="center" wrapText="1"/>
    </xf>
    <xf numFmtId="178" fontId="15" fillId="2" borderId="2" xfId="63" applyNumberFormat="1" applyFont="1" applyFill="1" applyBorder="1" applyAlignment="1" applyProtection="1">
      <alignment horizontal="center" vertical="center" wrapText="1"/>
    </xf>
    <xf numFmtId="0" fontId="13" fillId="0" borderId="0" xfId="63" applyFont="1" applyAlignment="1">
      <alignment horizontal="right" vertical="center" wrapText="1"/>
    </xf>
    <xf numFmtId="0" fontId="13" fillId="0" borderId="1" xfId="63" applyFont="1" applyBorder="1" applyAlignment="1">
      <alignment horizontal="left" vertical="center" wrapText="1"/>
    </xf>
    <xf numFmtId="0" fontId="15" fillId="2" borderId="1" xfId="63" applyNumberFormat="1" applyFont="1" applyFill="1" applyBorder="1" applyAlignment="1" applyProtection="1">
      <alignment horizontal="right" vertical="center"/>
    </xf>
    <xf numFmtId="0" fontId="13" fillId="2" borderId="4" xfId="63" applyFont="1" applyFill="1" applyBorder="1" applyAlignment="1">
      <alignment horizontal="center" vertical="center" wrapText="1"/>
    </xf>
    <xf numFmtId="0" fontId="13" fillId="2" borderId="14" xfId="63" applyFont="1" applyFill="1" applyBorder="1" applyAlignment="1">
      <alignment horizontal="center" vertical="center" wrapText="1"/>
    </xf>
    <xf numFmtId="0" fontId="13" fillId="2" borderId="4" xfId="63" applyFont="1" applyFill="1" applyBorder="1" applyAlignment="1" applyProtection="1">
      <alignment horizontal="center" vertical="center" wrapText="1"/>
      <protection locked="0"/>
    </xf>
    <xf numFmtId="0" fontId="13" fillId="2" borderId="2" xfId="63" applyFont="1" applyFill="1" applyBorder="1" applyAlignment="1">
      <alignment horizontal="center" vertical="center" wrapText="1"/>
    </xf>
    <xf numFmtId="179" fontId="13" fillId="0" borderId="2" xfId="63" applyNumberFormat="1" applyFont="1" applyFill="1" applyBorder="1" applyAlignment="1" applyProtection="1">
      <alignment horizontal="right" vertical="center"/>
    </xf>
    <xf numFmtId="179" fontId="13" fillId="0" borderId="11" xfId="63" applyNumberFormat="1" applyFont="1" applyFill="1" applyBorder="1" applyAlignment="1" applyProtection="1">
      <alignment horizontal="right" vertical="center"/>
    </xf>
    <xf numFmtId="179" fontId="13" fillId="0" borderId="3" xfId="63" applyNumberFormat="1" applyFont="1" applyFill="1" applyBorder="1" applyAlignment="1" applyProtection="1">
      <alignment horizontal="right" vertical="center"/>
    </xf>
    <xf numFmtId="0" fontId="13" fillId="0" borderId="2" xfId="63" applyBorder="1" applyAlignment="1">
      <alignment horizontal="right" vertical="center"/>
    </xf>
    <xf numFmtId="0" fontId="13" fillId="0" borderId="2" xfId="63" applyFont="1" applyBorder="1" applyAlignment="1">
      <alignment horizontal="right" vertical="center"/>
    </xf>
    <xf numFmtId="0" fontId="13" fillId="0" borderId="0" xfId="64" applyFill="1">
      <alignment vertical="center"/>
    </xf>
    <xf numFmtId="49" fontId="15" fillId="0" borderId="0" xfId="64" applyNumberFormat="1" applyFont="1" applyAlignment="1">
      <alignment horizontal="centerContinuous" vertical="center"/>
    </xf>
    <xf numFmtId="0" fontId="15" fillId="0" borderId="0" xfId="64" applyFont="1" applyAlignment="1">
      <alignment horizontal="centerContinuous" vertical="center"/>
    </xf>
    <xf numFmtId="0" fontId="15" fillId="0" borderId="0" xfId="64" applyFont="1" applyAlignment="1">
      <alignment horizontal="right" vertical="center"/>
    </xf>
    <xf numFmtId="0" fontId="13" fillId="0" borderId="0" xfId="64">
      <alignment vertical="center"/>
    </xf>
    <xf numFmtId="49" fontId="15" fillId="0" borderId="0" xfId="64" applyNumberFormat="1" applyFont="1" applyAlignment="1">
      <alignment horizontal="right" vertical="center" wrapText="1"/>
    </xf>
    <xf numFmtId="0" fontId="15" fillId="0" borderId="0" xfId="64" applyFont="1" applyAlignment="1">
      <alignment horizontal="right" vertical="center" wrapText="1"/>
    </xf>
    <xf numFmtId="49" fontId="14" fillId="0" borderId="0" xfId="64" applyNumberFormat="1" applyFont="1" applyFill="1" applyAlignment="1" applyProtection="1">
      <alignment horizontal="center" vertical="center"/>
    </xf>
    <xf numFmtId="0" fontId="14" fillId="0" borderId="0" xfId="64" applyNumberFormat="1" applyFont="1" applyFill="1" applyAlignment="1" applyProtection="1">
      <alignment horizontal="center" vertical="center"/>
    </xf>
    <xf numFmtId="0" fontId="14" fillId="0" borderId="0" xfId="64" applyNumberFormat="1" applyFont="1" applyFill="1" applyAlignment="1" applyProtection="1">
      <alignment horizontal="right" vertical="center"/>
    </xf>
    <xf numFmtId="49" fontId="15" fillId="0" borderId="1" xfId="64" applyNumberFormat="1" applyFont="1" applyBorder="1" applyAlignment="1">
      <alignment horizontal="centerContinuous" vertical="center" wrapText="1"/>
    </xf>
    <xf numFmtId="49" fontId="15" fillId="0" borderId="1" xfId="64" applyNumberFormat="1" applyFont="1" applyBorder="1" applyAlignment="1">
      <alignment horizontal="left" vertical="center" wrapText="1"/>
    </xf>
    <xf numFmtId="0" fontId="15" fillId="0" borderId="0" xfId="64" applyFont="1" applyFill="1" applyAlignment="1">
      <alignment horizontal="left" vertical="center" wrapText="1"/>
    </xf>
    <xf numFmtId="0" fontId="15" fillId="0" borderId="1" xfId="64" applyFont="1" applyBorder="1" applyAlignment="1">
      <alignment horizontal="left" vertical="center" wrapText="1"/>
    </xf>
    <xf numFmtId="0" fontId="15" fillId="0" borderId="0" xfId="64" applyFont="1" applyAlignment="1">
      <alignment horizontal="left" vertical="center" wrapText="1"/>
    </xf>
    <xf numFmtId="49" fontId="15" fillId="0" borderId="2" xfId="64" applyNumberFormat="1" applyFont="1" applyFill="1" applyBorder="1" applyAlignment="1">
      <alignment horizontal="center" vertical="center" wrapText="1"/>
    </xf>
    <xf numFmtId="49" fontId="15" fillId="2" borderId="2" xfId="64" applyNumberFormat="1" applyFont="1" applyFill="1" applyBorder="1" applyAlignment="1">
      <alignment horizontal="center" vertical="center" wrapText="1"/>
    </xf>
    <xf numFmtId="49" fontId="15" fillId="2" borderId="2" xfId="64" applyNumberFormat="1" applyFont="1" applyFill="1" applyBorder="1" applyAlignment="1" applyProtection="1">
      <alignment horizontal="center" vertical="center" wrapText="1"/>
    </xf>
    <xf numFmtId="0" fontId="15" fillId="2" borderId="3" xfId="64" applyFont="1" applyFill="1" applyBorder="1" applyAlignment="1">
      <alignment horizontal="center" vertical="center" wrapText="1"/>
    </xf>
    <xf numFmtId="0" fontId="15" fillId="2" borderId="2" xfId="64" applyNumberFormat="1" applyFont="1" applyFill="1" applyBorder="1" applyAlignment="1" applyProtection="1">
      <alignment horizontal="right" vertical="center" wrapText="1"/>
    </xf>
    <xf numFmtId="0" fontId="15" fillId="2" borderId="2" xfId="64" applyNumberFormat="1" applyFont="1" applyFill="1" applyBorder="1" applyAlignment="1" applyProtection="1">
      <alignment horizontal="center" vertical="center" wrapText="1"/>
    </xf>
    <xf numFmtId="0" fontId="15" fillId="2" borderId="2" xfId="64" applyFont="1" applyFill="1" applyBorder="1" applyAlignment="1">
      <alignment horizontal="center" vertical="center" wrapText="1"/>
    </xf>
    <xf numFmtId="0" fontId="15" fillId="2" borderId="2" xfId="64" applyFont="1" applyFill="1" applyBorder="1" applyAlignment="1">
      <alignment horizontal="right" vertical="center" wrapText="1"/>
    </xf>
    <xf numFmtId="49" fontId="15" fillId="2" borderId="12" xfId="64" applyNumberFormat="1" applyFont="1" applyFill="1" applyBorder="1" applyAlignment="1">
      <alignment horizontal="center" vertical="center" wrapText="1"/>
    </xf>
    <xf numFmtId="0" fontId="15" fillId="2" borderId="12" xfId="64" applyFont="1" applyFill="1" applyBorder="1" applyAlignment="1">
      <alignment horizontal="center" vertical="center" wrapText="1"/>
    </xf>
    <xf numFmtId="176" fontId="15" fillId="0" borderId="3" xfId="64" applyNumberFormat="1" applyFont="1" applyFill="1" applyBorder="1" applyAlignment="1" applyProtection="1">
      <alignment horizontal="right" vertical="center" wrapText="1"/>
    </xf>
    <xf numFmtId="176" fontId="15" fillId="0" borderId="2" xfId="64" applyNumberFormat="1" applyFont="1" applyFill="1" applyBorder="1" applyAlignment="1" applyProtection="1">
      <alignment horizontal="right" vertical="center" wrapText="1"/>
    </xf>
    <xf numFmtId="176" fontId="15" fillId="0" borderId="11" xfId="64" applyNumberFormat="1" applyFont="1" applyFill="1" applyBorder="1" applyAlignment="1" applyProtection="1">
      <alignment horizontal="right" vertical="center" wrapText="1"/>
    </xf>
    <xf numFmtId="49" fontId="15" fillId="0" borderId="2" xfId="64" applyNumberFormat="1" applyFont="1" applyBorder="1" applyAlignment="1">
      <alignment horizontal="centerContinuous" vertical="center"/>
    </xf>
    <xf numFmtId="0" fontId="15" fillId="0" borderId="2" xfId="64" applyFont="1" applyBorder="1" applyAlignment="1">
      <alignment horizontal="centerContinuous" vertical="center"/>
    </xf>
    <xf numFmtId="0" fontId="15" fillId="0" borderId="0" xfId="64" applyFont="1" applyAlignment="1">
      <alignment horizontal="right" vertical="top"/>
    </xf>
    <xf numFmtId="0" fontId="15" fillId="0" borderId="1" xfId="64" applyNumberFormat="1" applyFont="1" applyFill="1" applyBorder="1" applyAlignment="1" applyProtection="1">
      <alignment horizontal="right" vertical="center"/>
    </xf>
    <xf numFmtId="0" fontId="15" fillId="2" borderId="9" xfId="64" applyNumberFormat="1" applyFont="1" applyFill="1" applyBorder="1" applyAlignment="1" applyProtection="1">
      <alignment horizontal="center" vertical="center"/>
    </xf>
    <xf numFmtId="0" fontId="15" fillId="2" borderId="14" xfId="64" applyNumberFormat="1" applyFont="1" applyFill="1" applyBorder="1" applyAlignment="1" applyProtection="1">
      <alignment horizontal="center" vertical="center"/>
    </xf>
    <xf numFmtId="0" fontId="15" fillId="2" borderId="3" xfId="64" applyNumberFormat="1" applyFont="1" applyFill="1" applyBorder="1" applyAlignment="1" applyProtection="1">
      <alignment horizontal="center" vertical="center"/>
    </xf>
    <xf numFmtId="0" fontId="15" fillId="2" borderId="2" xfId="64" applyNumberFormat="1" applyFont="1" applyFill="1" applyBorder="1" applyAlignment="1" applyProtection="1">
      <alignment horizontal="center" vertical="center"/>
    </xf>
    <xf numFmtId="0" fontId="13" fillId="2" borderId="12" xfId="64" applyFill="1" applyBorder="1" applyAlignment="1">
      <alignment horizontal="center" vertical="center"/>
    </xf>
    <xf numFmtId="0" fontId="15" fillId="2" borderId="13" xfId="64" applyFont="1" applyFill="1" applyBorder="1" applyAlignment="1">
      <alignment horizontal="center" vertical="center"/>
    </xf>
    <xf numFmtId="0" fontId="15" fillId="0" borderId="0" xfId="64" applyFont="1" applyAlignment="1">
      <alignment horizontal="center" vertical="center" wrapText="1"/>
    </xf>
    <xf numFmtId="0" fontId="15" fillId="0" borderId="0" xfId="64" applyFont="1" applyFill="1" applyAlignment="1">
      <alignment horizontal="centerContinuous" vertical="center"/>
    </xf>
    <xf numFmtId="0" fontId="13" fillId="0" borderId="0" xfId="30" applyFill="1">
      <alignment vertical="center"/>
    </xf>
    <xf numFmtId="0" fontId="15" fillId="0" borderId="0" xfId="30" applyFont="1" applyAlignment="1">
      <alignment horizontal="centerContinuous" vertical="center"/>
    </xf>
    <xf numFmtId="0" fontId="13" fillId="0" borderId="0" xfId="30">
      <alignment vertical="center"/>
    </xf>
    <xf numFmtId="0" fontId="15" fillId="0" borderId="0" xfId="30" applyFont="1" applyAlignment="1">
      <alignment horizontal="right" vertical="center"/>
    </xf>
    <xf numFmtId="0" fontId="14" fillId="0" borderId="0" xfId="30" applyNumberFormat="1" applyFont="1" applyFill="1" applyAlignment="1" applyProtection="1">
      <alignment horizontal="center" vertical="center"/>
    </xf>
    <xf numFmtId="0" fontId="15" fillId="0" borderId="1" xfId="30" applyFont="1" applyBorder="1" applyAlignment="1">
      <alignment horizontal="left" vertical="center" wrapText="1"/>
    </xf>
    <xf numFmtId="0" fontId="15" fillId="0" borderId="0" xfId="30" applyFont="1" applyAlignment="1">
      <alignment horizontal="left" vertical="center" wrapText="1"/>
    </xf>
    <xf numFmtId="0" fontId="15" fillId="2" borderId="2" xfId="30" applyFont="1" applyFill="1" applyBorder="1" applyAlignment="1">
      <alignment horizontal="center" vertical="center" wrapText="1"/>
    </xf>
    <xf numFmtId="0" fontId="15" fillId="2" borderId="3" xfId="30" applyFont="1" applyFill="1" applyBorder="1" applyAlignment="1">
      <alignment horizontal="center" vertical="center" wrapText="1"/>
    </xf>
    <xf numFmtId="0" fontId="15" fillId="2" borderId="2" xfId="30" applyNumberFormat="1" applyFont="1" applyFill="1" applyBorder="1" applyAlignment="1" applyProtection="1">
      <alignment horizontal="center" vertical="center" wrapText="1"/>
    </xf>
    <xf numFmtId="0" fontId="15" fillId="2" borderId="12" xfId="30" applyFont="1" applyFill="1" applyBorder="1" applyAlignment="1">
      <alignment horizontal="center" vertical="center" wrapText="1"/>
    </xf>
    <xf numFmtId="49" fontId="15" fillId="0" borderId="2" xfId="30" applyNumberFormat="1" applyFont="1" applyFill="1" applyBorder="1" applyAlignment="1" applyProtection="1">
      <alignment horizontal="left" vertical="center" wrapText="1"/>
    </xf>
    <xf numFmtId="49" fontId="15" fillId="0" borderId="11" xfId="30" applyNumberFormat="1" applyFont="1" applyFill="1" applyBorder="1" applyAlignment="1" applyProtection="1">
      <alignment horizontal="left" vertical="center" wrapText="1"/>
    </xf>
    <xf numFmtId="180" fontId="15" fillId="0" borderId="3" xfId="30" applyNumberFormat="1" applyFont="1" applyFill="1" applyBorder="1" applyAlignment="1" applyProtection="1">
      <alignment horizontal="right" vertical="center" wrapText="1"/>
    </xf>
    <xf numFmtId="180" fontId="15" fillId="0" borderId="2" xfId="30" applyNumberFormat="1" applyFont="1" applyFill="1" applyBorder="1" applyAlignment="1" applyProtection="1">
      <alignment horizontal="right" vertical="center" wrapText="1"/>
    </xf>
    <xf numFmtId="180" fontId="15" fillId="0" borderId="11" xfId="30" applyNumberFormat="1" applyFont="1" applyFill="1" applyBorder="1" applyAlignment="1" applyProtection="1">
      <alignment horizontal="right" vertical="center" wrapText="1"/>
    </xf>
    <xf numFmtId="0" fontId="15" fillId="0" borderId="0" xfId="30" applyFont="1" applyFill="1" applyAlignment="1">
      <alignment horizontal="centerContinuous" vertical="center"/>
    </xf>
    <xf numFmtId="0" fontId="15" fillId="0" borderId="0" xfId="30" applyFont="1" applyFill="1" applyAlignment="1">
      <alignment horizontal="center" vertical="center"/>
    </xf>
    <xf numFmtId="49" fontId="13" fillId="0" borderId="0" xfId="0" applyNumberFormat="1" applyFont="1" applyFill="1" applyAlignment="1" applyProtection="1">
      <alignment horizontal="right" vertical="top"/>
    </xf>
    <xf numFmtId="0" fontId="15" fillId="0" borderId="1" xfId="30" applyNumberFormat="1" applyFont="1" applyFill="1" applyBorder="1" applyAlignment="1" applyProtection="1">
      <alignment horizontal="right" vertical="center" wrapText="1"/>
    </xf>
    <xf numFmtId="0" fontId="15" fillId="2" borderId="14" xfId="30" applyFont="1" applyFill="1" applyBorder="1" applyAlignment="1">
      <alignment horizontal="center" vertical="center" wrapText="1"/>
    </xf>
    <xf numFmtId="0" fontId="13" fillId="0" borderId="14" xfId="30" applyNumberFormat="1" applyFont="1" applyFill="1" applyBorder="1" applyAlignment="1" applyProtection="1">
      <alignment vertical="center"/>
    </xf>
    <xf numFmtId="0" fontId="13" fillId="0" borderId="2" xfId="30" applyNumberFormat="1" applyFont="1" applyFill="1" applyBorder="1" applyAlignment="1" applyProtection="1">
      <alignment vertical="center"/>
    </xf>
    <xf numFmtId="0" fontId="15" fillId="2" borderId="12" xfId="30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right" vertical="center" wrapText="1"/>
    </xf>
    <xf numFmtId="0" fontId="15" fillId="0" borderId="2" xfId="66" applyFont="1" applyFill="1" applyBorder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 applyProtection="1">
      <alignment horizontal="left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10FFF10EDCCA4317905A55AF0DC4BD23" xfId="5"/>
    <cellStyle name="常规_234CAB730E9A49B381A8B2597D07D69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_385200E607F04804B5C7988757B03D63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常规_E8AF75BCA17C4A7BA79F29CA83B6F5A7" xfId="25"/>
    <cellStyle name="标题 3" xfId="26" builtinId="18"/>
    <cellStyle name="60% - 强调文字颜色 4" xfId="27" builtinId="44"/>
    <cellStyle name="输出" xfId="28" builtinId="21"/>
    <cellStyle name="计算" xfId="29" builtinId="22"/>
    <cellStyle name="常规_F2C9F44EAE6D41698431DB70DDBCF964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_01024199FB0E4AA990B5AE7002822FBB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_5E9FB8AE66E14E3CBF0A58F4E691094F" xfId="47"/>
    <cellStyle name="常规_FA85956AF29D46888C80C611E9FB4855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0B6CD2B80CC44853A61EA0F3C70718A7" xfId="57"/>
    <cellStyle name="常规_16D242D3E8CA48A39E7BABAD4C2ADF34" xfId="58"/>
    <cellStyle name="常规_39487248717147F198562F069F2ADD01" xfId="59"/>
    <cellStyle name="常规_76F45534EFC8460DA0F4824A8C8A34BC" xfId="60"/>
    <cellStyle name="常规_895BA4DC252E44F38DB6B1093505760C" xfId="61"/>
    <cellStyle name="常规_9BD24174709145A1A19E8F64762D88B5" xfId="62"/>
    <cellStyle name="常规_AB1B1E38243A4EE5BA45BBBA49A942B7" xfId="63"/>
    <cellStyle name="常规_EA9ADEE351EC4FBE8D6B10FECBD78F3B" xfId="64"/>
    <cellStyle name="常规_FDEBF98641054675A285ACB70D2F65A1" xfId="65"/>
    <cellStyle name="常规_部门收支总表" xfId="66"/>
    <cellStyle name="常规_工资福利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tabSelected="1" workbookViewId="0">
      <selection activeCell="E8" sqref="E8"/>
    </sheetView>
  </sheetViews>
  <sheetFormatPr defaultColWidth="9" defaultRowHeight="14.25" outlineLevelCol="7"/>
  <cols>
    <col min="1" max="1" width="33.875" customWidth="1"/>
    <col min="2" max="2" width="13.375" customWidth="1"/>
    <col min="3" max="3" width="22.125" customWidth="1"/>
    <col min="4" max="4" width="12.75" customWidth="1"/>
    <col min="5" max="5" width="22.625" customWidth="1"/>
    <col min="6" max="6" width="12.875" customWidth="1"/>
    <col min="7" max="7" width="21.75" customWidth="1"/>
    <col min="8" max="8" width="10.625" customWidth="1"/>
  </cols>
  <sheetData>
    <row r="1" ht="20.25" customHeight="1" spans="1:8">
      <c r="A1" s="383"/>
      <c r="B1" s="384"/>
      <c r="C1" s="384"/>
      <c r="D1" s="384"/>
      <c r="E1" s="384"/>
      <c r="H1" s="600" t="s">
        <v>0</v>
      </c>
    </row>
    <row r="2" ht="20.25" customHeight="1" spans="1:8">
      <c r="A2" s="386" t="s">
        <v>1</v>
      </c>
      <c r="B2" s="386"/>
      <c r="C2" s="386"/>
      <c r="D2" s="386"/>
      <c r="E2" s="386"/>
      <c r="F2" s="386"/>
      <c r="G2" s="386"/>
      <c r="H2" s="386"/>
    </row>
    <row r="3" ht="16.5" customHeight="1" spans="1:8">
      <c r="A3" s="387"/>
      <c r="B3" s="387"/>
      <c r="C3" s="387"/>
      <c r="D3" s="388"/>
      <c r="E3" s="388"/>
      <c r="H3" s="389" t="s">
        <v>2</v>
      </c>
    </row>
    <row r="4" ht="16.5" customHeight="1" spans="1:8">
      <c r="A4" s="390" t="s">
        <v>3</v>
      </c>
      <c r="B4" s="390"/>
      <c r="C4" s="392" t="s">
        <v>4</v>
      </c>
      <c r="D4" s="392"/>
      <c r="E4" s="392"/>
      <c r="F4" s="392"/>
      <c r="G4" s="392"/>
      <c r="H4" s="392"/>
    </row>
    <row r="5" ht="15" customHeight="1" spans="1:8">
      <c r="A5" s="391" t="s">
        <v>5</v>
      </c>
      <c r="B5" s="391" t="s">
        <v>6</v>
      </c>
      <c r="C5" s="392" t="s">
        <v>7</v>
      </c>
      <c r="D5" s="391" t="s">
        <v>6</v>
      </c>
      <c r="E5" s="392" t="s">
        <v>8</v>
      </c>
      <c r="F5" s="391" t="s">
        <v>6</v>
      </c>
      <c r="G5" s="392" t="s">
        <v>9</v>
      </c>
      <c r="H5" s="391" t="s">
        <v>6</v>
      </c>
    </row>
    <row r="6" s="107" customFormat="1" ht="15" customHeight="1" spans="1:8">
      <c r="A6" s="393" t="s">
        <v>10</v>
      </c>
      <c r="B6" s="394">
        <v>1932.49</v>
      </c>
      <c r="C6" s="393" t="s">
        <v>11</v>
      </c>
      <c r="D6" s="394"/>
      <c r="E6" s="393" t="s">
        <v>12</v>
      </c>
      <c r="F6" s="394">
        <v>1863.55</v>
      </c>
      <c r="G6" s="396" t="s">
        <v>13</v>
      </c>
      <c r="H6" s="606"/>
    </row>
    <row r="7" s="107" customFormat="1" ht="15" customHeight="1" spans="1:8">
      <c r="A7" s="393" t="s">
        <v>14</v>
      </c>
      <c r="B7" s="394">
        <v>1924.49</v>
      </c>
      <c r="C7" s="396" t="s">
        <v>15</v>
      </c>
      <c r="D7" s="394"/>
      <c r="E7" s="393" t="s">
        <v>16</v>
      </c>
      <c r="F7" s="394">
        <v>839.08</v>
      </c>
      <c r="G7" s="396" t="s">
        <v>17</v>
      </c>
      <c r="H7" s="606"/>
    </row>
    <row r="8" s="107" customFormat="1" ht="15" customHeight="1" spans="1:8">
      <c r="A8" s="393" t="s">
        <v>18</v>
      </c>
      <c r="B8" s="394">
        <v>8</v>
      </c>
      <c r="C8" s="393" t="s">
        <v>19</v>
      </c>
      <c r="D8" s="394"/>
      <c r="E8" s="393" t="s">
        <v>20</v>
      </c>
      <c r="F8" s="394">
        <v>344.77</v>
      </c>
      <c r="G8" s="396" t="s">
        <v>21</v>
      </c>
      <c r="H8" s="606"/>
    </row>
    <row r="9" s="107" customFormat="1" ht="15" customHeight="1" spans="1:8">
      <c r="A9" s="393" t="s">
        <v>22</v>
      </c>
      <c r="B9" s="394"/>
      <c r="C9" s="393" t="s">
        <v>23</v>
      </c>
      <c r="D9" s="394"/>
      <c r="E9" s="393" t="s">
        <v>24</v>
      </c>
      <c r="F9" s="394">
        <v>679.7</v>
      </c>
      <c r="G9" s="396" t="s">
        <v>25</v>
      </c>
      <c r="H9" s="606"/>
    </row>
    <row r="10" s="107" customFormat="1" ht="15" customHeight="1" spans="1:8">
      <c r="A10" s="393" t="s">
        <v>26</v>
      </c>
      <c r="B10" s="394"/>
      <c r="C10" s="393" t="s">
        <v>27</v>
      </c>
      <c r="D10" s="394"/>
      <c r="E10" s="393" t="s">
        <v>28</v>
      </c>
      <c r="F10" s="394">
        <v>392</v>
      </c>
      <c r="G10" s="396" t="s">
        <v>29</v>
      </c>
      <c r="H10" s="606"/>
    </row>
    <row r="11" s="107" customFormat="1" ht="15" customHeight="1" spans="1:8">
      <c r="A11" s="393" t="s">
        <v>30</v>
      </c>
      <c r="B11" s="394"/>
      <c r="C11" s="393" t="s">
        <v>31</v>
      </c>
      <c r="D11" s="394"/>
      <c r="E11" s="607" t="s">
        <v>32</v>
      </c>
      <c r="F11" s="394">
        <v>392</v>
      </c>
      <c r="G11" s="396" t="s">
        <v>33</v>
      </c>
      <c r="H11" s="606"/>
    </row>
    <row r="12" s="107" customFormat="1" ht="15" customHeight="1" spans="1:8">
      <c r="A12" s="393" t="s">
        <v>34</v>
      </c>
      <c r="B12" s="394">
        <v>125</v>
      </c>
      <c r="C12" s="393" t="s">
        <v>35</v>
      </c>
      <c r="D12" s="394"/>
      <c r="E12" s="607" t="s">
        <v>36</v>
      </c>
      <c r="F12" s="394"/>
      <c r="G12" s="396" t="s">
        <v>37</v>
      </c>
      <c r="H12" s="606"/>
    </row>
    <row r="13" s="107" customFormat="1" ht="15" customHeight="1" spans="1:8">
      <c r="A13" s="393" t="s">
        <v>38</v>
      </c>
      <c r="B13" s="394"/>
      <c r="C13" s="393" t="s">
        <v>39</v>
      </c>
      <c r="D13" s="394"/>
      <c r="E13" s="607" t="s">
        <v>40</v>
      </c>
      <c r="F13" s="394"/>
      <c r="G13" s="396" t="s">
        <v>41</v>
      </c>
      <c r="H13" s="606"/>
    </row>
    <row r="14" s="107" customFormat="1" ht="15" customHeight="1" spans="1:8">
      <c r="A14" s="393" t="s">
        <v>42</v>
      </c>
      <c r="B14" s="394">
        <v>198.06</v>
      </c>
      <c r="C14" s="393" t="s">
        <v>43</v>
      </c>
      <c r="D14" s="394"/>
      <c r="E14" s="607" t="s">
        <v>44</v>
      </c>
      <c r="F14" s="394"/>
      <c r="G14" s="396" t="s">
        <v>45</v>
      </c>
      <c r="H14" s="606"/>
    </row>
    <row r="15" s="107" customFormat="1" ht="15" customHeight="1" spans="1:8">
      <c r="A15" s="393"/>
      <c r="B15" s="394"/>
      <c r="C15" s="393" t="s">
        <v>46</v>
      </c>
      <c r="D15" s="394"/>
      <c r="E15" s="607" t="s">
        <v>47</v>
      </c>
      <c r="F15" s="394"/>
      <c r="G15" s="396" t="s">
        <v>48</v>
      </c>
      <c r="H15" s="606"/>
    </row>
    <row r="16" s="107" customFormat="1" ht="15" customHeight="1" spans="1:8">
      <c r="A16" s="397"/>
      <c r="B16" s="394"/>
      <c r="C16" s="393" t="s">
        <v>49</v>
      </c>
      <c r="D16" s="394">
        <v>2255.55</v>
      </c>
      <c r="E16" s="607" t="s">
        <v>50</v>
      </c>
      <c r="F16" s="394"/>
      <c r="G16" s="396" t="s">
        <v>51</v>
      </c>
      <c r="H16" s="606"/>
    </row>
    <row r="17" s="107" customFormat="1" ht="15" customHeight="1" spans="1:8">
      <c r="A17" s="393"/>
      <c r="B17" s="394"/>
      <c r="C17" s="393" t="s">
        <v>52</v>
      </c>
      <c r="D17" s="394"/>
      <c r="E17" s="607" t="s">
        <v>53</v>
      </c>
      <c r="F17" s="394"/>
      <c r="G17" s="396" t="s">
        <v>54</v>
      </c>
      <c r="H17" s="606"/>
    </row>
    <row r="18" s="107" customFormat="1" ht="15" customHeight="1" spans="1:8">
      <c r="A18" s="393"/>
      <c r="B18" s="394"/>
      <c r="C18" s="398" t="s">
        <v>55</v>
      </c>
      <c r="D18" s="394"/>
      <c r="E18" s="393" t="s">
        <v>56</v>
      </c>
      <c r="F18" s="394"/>
      <c r="G18" s="396" t="s">
        <v>57</v>
      </c>
      <c r="H18" s="606"/>
    </row>
    <row r="19" s="107" customFormat="1" ht="15" customHeight="1" spans="1:8">
      <c r="A19" s="397"/>
      <c r="B19" s="394"/>
      <c r="C19" s="398" t="s">
        <v>58</v>
      </c>
      <c r="D19" s="394"/>
      <c r="E19" s="393" t="s">
        <v>59</v>
      </c>
      <c r="F19" s="394"/>
      <c r="G19" s="396" t="s">
        <v>60</v>
      </c>
      <c r="H19" s="606"/>
    </row>
    <row r="20" s="107" customFormat="1" ht="15.75" customHeight="1" spans="1:8">
      <c r="A20" s="397"/>
      <c r="B20" s="394"/>
      <c r="C20" s="398" t="s">
        <v>61</v>
      </c>
      <c r="D20" s="394"/>
      <c r="E20" s="393" t="s">
        <v>62</v>
      </c>
      <c r="F20" s="394"/>
      <c r="G20" s="396" t="s">
        <v>63</v>
      </c>
      <c r="H20" s="606"/>
    </row>
    <row r="21" s="107" customFormat="1" ht="15" customHeight="1" spans="1:8">
      <c r="A21" s="393"/>
      <c r="B21" s="394"/>
      <c r="C21" s="398" t="s">
        <v>64</v>
      </c>
      <c r="D21" s="394"/>
      <c r="E21" s="393"/>
      <c r="F21" s="394"/>
      <c r="G21" s="396"/>
      <c r="H21" s="606"/>
    </row>
    <row r="22" s="107" customFormat="1" ht="15" customHeight="1" spans="1:8">
      <c r="A22" s="393"/>
      <c r="B22" s="394"/>
      <c r="C22" s="398" t="s">
        <v>65</v>
      </c>
      <c r="D22" s="394"/>
      <c r="E22" s="393"/>
      <c r="F22" s="394"/>
      <c r="G22" s="396"/>
      <c r="H22" s="606"/>
    </row>
    <row r="23" s="107" customFormat="1" ht="15" customHeight="1" spans="1:8">
      <c r="A23" s="393"/>
      <c r="B23" s="394"/>
      <c r="C23" s="398" t="s">
        <v>66</v>
      </c>
      <c r="D23" s="394"/>
      <c r="E23" s="393"/>
      <c r="F23" s="394"/>
      <c r="G23" s="396"/>
      <c r="H23" s="606"/>
    </row>
    <row r="24" s="107" customFormat="1" ht="15" customHeight="1" spans="1:8">
      <c r="A24" s="393"/>
      <c r="B24" s="394"/>
      <c r="C24" s="398" t="s">
        <v>67</v>
      </c>
      <c r="D24" s="394"/>
      <c r="E24" s="393"/>
      <c r="F24" s="394"/>
      <c r="G24" s="396"/>
      <c r="H24" s="606"/>
    </row>
    <row r="25" s="107" customFormat="1" ht="15" customHeight="1" spans="1:8">
      <c r="A25" s="393"/>
      <c r="B25" s="394"/>
      <c r="C25" s="398" t="s">
        <v>68</v>
      </c>
      <c r="D25" s="394"/>
      <c r="E25" s="393"/>
      <c r="F25" s="394"/>
      <c r="G25" s="396"/>
      <c r="H25" s="606"/>
    </row>
    <row r="26" s="107" customFormat="1" ht="15" customHeight="1" spans="1:8">
      <c r="A26" s="399" t="s">
        <v>69</v>
      </c>
      <c r="B26" s="394">
        <f>SUM(B7:B25)</f>
        <v>2255.55</v>
      </c>
      <c r="C26" s="399" t="s">
        <v>70</v>
      </c>
      <c r="D26" s="394"/>
      <c r="E26" s="399" t="s">
        <v>70</v>
      </c>
      <c r="F26" s="394">
        <v>711.19</v>
      </c>
      <c r="G26" s="608" t="s">
        <v>71</v>
      </c>
      <c r="H26" s="606"/>
    </row>
    <row r="27" s="107" customFormat="1" ht="15" customHeight="1" spans="1:8">
      <c r="A27" s="393" t="s">
        <v>72</v>
      </c>
      <c r="B27" s="394">
        <v>0</v>
      </c>
      <c r="C27" s="393"/>
      <c r="D27" s="394"/>
      <c r="E27" s="393"/>
      <c r="F27" s="394"/>
      <c r="G27" s="608"/>
      <c r="H27" s="606"/>
    </row>
    <row r="28" s="107" customFormat="1" ht="13.5" customHeight="1" spans="1:8">
      <c r="A28" s="399" t="s">
        <v>73</v>
      </c>
      <c r="B28" s="394">
        <v>2255.55</v>
      </c>
      <c r="C28" s="399" t="s">
        <v>74</v>
      </c>
      <c r="D28" s="394"/>
      <c r="E28" s="399" t="s">
        <v>74</v>
      </c>
      <c r="F28" s="394">
        <v>711.19</v>
      </c>
      <c r="G28" s="608" t="s">
        <v>74</v>
      </c>
      <c r="H28" s="606"/>
    </row>
    <row r="29" spans="1:6">
      <c r="A29" s="609"/>
      <c r="B29" s="609"/>
      <c r="C29" s="609"/>
      <c r="D29" s="609"/>
      <c r="E29" s="609"/>
      <c r="F29" s="609"/>
    </row>
  </sheetData>
  <sheetProtection formatCells="0" formatColumns="0" formatRows="0"/>
  <mergeCells count="4">
    <mergeCell ref="A2:H2"/>
    <mergeCell ref="A3:C3"/>
    <mergeCell ref="C4:H4"/>
    <mergeCell ref="A29:F29"/>
  </mergeCells>
  <printOptions horizontalCentered="1"/>
  <pageMargins left="0.747916666666667" right="0.747916666666667" top="0.984027777777778" bottom="0.984027777777778" header="0.511805555555556" footer="0.511805555555556"/>
  <pageSetup paperSize="9" scale="80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7"/>
  <sheetViews>
    <sheetView showGridLines="0" showZeros="0" workbookViewId="0">
      <selection activeCell="C7" sqref="C7"/>
    </sheetView>
  </sheetViews>
  <sheetFormatPr defaultColWidth="6.875" defaultRowHeight="23.1" customHeight="1"/>
  <cols>
    <col min="1" max="1" width="8.375" style="583" customWidth="1"/>
    <col min="2" max="2" width="25.5" style="583" customWidth="1"/>
    <col min="3" max="13" width="9.875" style="583" customWidth="1"/>
    <col min="14" max="255" width="6.75" style="583" customWidth="1"/>
    <col min="256" max="16384" width="6.875" style="584"/>
  </cols>
  <sheetData>
    <row r="1" customHeight="1" spans="2:13">
      <c r="B1" s="585"/>
      <c r="C1" s="585"/>
      <c r="D1" s="585"/>
      <c r="E1" s="585"/>
      <c r="F1" s="585"/>
      <c r="G1" s="585"/>
      <c r="H1" s="585"/>
      <c r="I1" s="585"/>
      <c r="J1" s="585"/>
      <c r="M1" s="600" t="s">
        <v>75</v>
      </c>
    </row>
    <row r="2" customHeight="1" spans="1:13">
      <c r="A2" s="586" t="s">
        <v>76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</row>
    <row r="3" customHeight="1" spans="2:13">
      <c r="B3" s="587"/>
      <c r="C3" s="587"/>
      <c r="D3" s="588"/>
      <c r="E3" s="588"/>
      <c r="F3" s="588"/>
      <c r="G3" s="587"/>
      <c r="H3" s="587"/>
      <c r="I3" s="587"/>
      <c r="J3" s="587"/>
      <c r="L3" s="601" t="s">
        <v>77</v>
      </c>
      <c r="M3" s="601"/>
    </row>
    <row r="4" customHeight="1" spans="1:13">
      <c r="A4" s="589" t="s">
        <v>78</v>
      </c>
      <c r="B4" s="589" t="s">
        <v>79</v>
      </c>
      <c r="C4" s="590" t="s">
        <v>80</v>
      </c>
      <c r="D4" s="591" t="s">
        <v>81</v>
      </c>
      <c r="E4" s="591"/>
      <c r="F4" s="591"/>
      <c r="G4" s="589" t="s">
        <v>82</v>
      </c>
      <c r="H4" s="589" t="s">
        <v>83</v>
      </c>
      <c r="I4" s="589" t="s">
        <v>84</v>
      </c>
      <c r="J4" s="589" t="s">
        <v>85</v>
      </c>
      <c r="K4" s="589" t="s">
        <v>86</v>
      </c>
      <c r="L4" s="602" t="s">
        <v>87</v>
      </c>
      <c r="M4" s="603" t="s">
        <v>88</v>
      </c>
    </row>
    <row r="5" ht="36" customHeight="1" spans="1:13">
      <c r="A5" s="589"/>
      <c r="B5" s="589"/>
      <c r="C5" s="589"/>
      <c r="D5" s="589" t="s">
        <v>89</v>
      </c>
      <c r="E5" s="589" t="s">
        <v>90</v>
      </c>
      <c r="F5" s="589" t="s">
        <v>91</v>
      </c>
      <c r="G5" s="589"/>
      <c r="H5" s="589"/>
      <c r="I5" s="589"/>
      <c r="J5" s="589"/>
      <c r="K5" s="589"/>
      <c r="L5" s="589"/>
      <c r="M5" s="604"/>
    </row>
    <row r="6" customHeight="1" spans="1:13">
      <c r="A6" s="592" t="s">
        <v>92</v>
      </c>
      <c r="B6" s="592" t="s">
        <v>92</v>
      </c>
      <c r="C6" s="592">
        <v>1</v>
      </c>
      <c r="D6" s="592">
        <v>2</v>
      </c>
      <c r="E6" s="592">
        <v>3</v>
      </c>
      <c r="F6" s="592">
        <v>4</v>
      </c>
      <c r="G6" s="592">
        <v>5</v>
      </c>
      <c r="H6" s="592">
        <v>6</v>
      </c>
      <c r="I6" s="592">
        <v>7</v>
      </c>
      <c r="J6" s="592">
        <v>8</v>
      </c>
      <c r="K6" s="592">
        <v>9</v>
      </c>
      <c r="L6" s="592">
        <v>10</v>
      </c>
      <c r="M6" s="605">
        <v>11</v>
      </c>
    </row>
    <row r="7" s="582" customFormat="1" ht="23.25" customHeight="1" spans="1:255">
      <c r="A7" s="593" t="s">
        <v>93</v>
      </c>
      <c r="B7" s="594" t="s">
        <v>94</v>
      </c>
      <c r="C7" s="595">
        <v>2255.55</v>
      </c>
      <c r="D7" s="596">
        <v>1932.49</v>
      </c>
      <c r="E7" s="597">
        <v>1924.49</v>
      </c>
      <c r="F7" s="595">
        <v>8</v>
      </c>
      <c r="G7" s="595"/>
      <c r="H7" s="595">
        <v>0</v>
      </c>
      <c r="I7" s="595">
        <v>0</v>
      </c>
      <c r="J7" s="595">
        <v>125</v>
      </c>
      <c r="K7" s="595">
        <v>0</v>
      </c>
      <c r="L7" s="595">
        <v>198.06</v>
      </c>
      <c r="M7" s="596">
        <v>0</v>
      </c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8"/>
      <c r="AA7" s="598"/>
      <c r="AB7" s="598"/>
      <c r="AC7" s="598"/>
      <c r="AD7" s="598"/>
      <c r="AE7" s="598"/>
      <c r="AF7" s="598"/>
      <c r="AG7" s="598"/>
      <c r="AH7" s="598"/>
      <c r="AI7" s="598"/>
      <c r="AJ7" s="598"/>
      <c r="AK7" s="598"/>
      <c r="AL7" s="598"/>
      <c r="AM7" s="598"/>
      <c r="AN7" s="598"/>
      <c r="AO7" s="598"/>
      <c r="AP7" s="598"/>
      <c r="AQ7" s="598"/>
      <c r="AR7" s="598"/>
      <c r="AS7" s="598"/>
      <c r="AT7" s="598"/>
      <c r="AU7" s="598"/>
      <c r="AV7" s="598"/>
      <c r="AW7" s="598"/>
      <c r="AX7" s="598"/>
      <c r="AY7" s="598"/>
      <c r="AZ7" s="598"/>
      <c r="BA7" s="598"/>
      <c r="BB7" s="598"/>
      <c r="BC7" s="598"/>
      <c r="BD7" s="598"/>
      <c r="BE7" s="598"/>
      <c r="BF7" s="598"/>
      <c r="BG7" s="598"/>
      <c r="BH7" s="598"/>
      <c r="BI7" s="598"/>
      <c r="BJ7" s="598"/>
      <c r="BK7" s="598"/>
      <c r="BL7" s="598"/>
      <c r="BM7" s="598"/>
      <c r="BN7" s="598"/>
      <c r="BO7" s="598"/>
      <c r="BP7" s="598"/>
      <c r="BQ7" s="598"/>
      <c r="BR7" s="598"/>
      <c r="BS7" s="598"/>
      <c r="BT7" s="598"/>
      <c r="BU7" s="598"/>
      <c r="BV7" s="598"/>
      <c r="BW7" s="598"/>
      <c r="BX7" s="598"/>
      <c r="BY7" s="598"/>
      <c r="BZ7" s="598"/>
      <c r="CA7" s="598"/>
      <c r="CB7" s="598"/>
      <c r="CC7" s="598"/>
      <c r="CD7" s="598"/>
      <c r="CE7" s="598"/>
      <c r="CF7" s="598"/>
      <c r="CG7" s="598"/>
      <c r="CH7" s="598"/>
      <c r="CI7" s="598"/>
      <c r="CJ7" s="598"/>
      <c r="CK7" s="598"/>
      <c r="CL7" s="598"/>
      <c r="CM7" s="598"/>
      <c r="CN7" s="598"/>
      <c r="CO7" s="598"/>
      <c r="CP7" s="598"/>
      <c r="CQ7" s="598"/>
      <c r="CR7" s="598"/>
      <c r="CS7" s="598"/>
      <c r="CT7" s="598"/>
      <c r="CU7" s="598"/>
      <c r="CV7" s="598"/>
      <c r="CW7" s="598"/>
      <c r="CX7" s="598"/>
      <c r="CY7" s="598"/>
      <c r="CZ7" s="598"/>
      <c r="DA7" s="598"/>
      <c r="DB7" s="598"/>
      <c r="DC7" s="598"/>
      <c r="DD7" s="598"/>
      <c r="DE7" s="598"/>
      <c r="DF7" s="598"/>
      <c r="DG7" s="598"/>
      <c r="DH7" s="598"/>
      <c r="DI7" s="598"/>
      <c r="DJ7" s="598"/>
      <c r="DK7" s="598"/>
      <c r="DL7" s="598"/>
      <c r="DM7" s="598"/>
      <c r="DN7" s="598"/>
      <c r="DO7" s="598"/>
      <c r="DP7" s="598"/>
      <c r="DQ7" s="598"/>
      <c r="DR7" s="598"/>
      <c r="DS7" s="598"/>
      <c r="DT7" s="598"/>
      <c r="DU7" s="598"/>
      <c r="DV7" s="598"/>
      <c r="DW7" s="598"/>
      <c r="DX7" s="598"/>
      <c r="DY7" s="598"/>
      <c r="DZ7" s="598"/>
      <c r="EA7" s="598"/>
      <c r="EB7" s="598"/>
      <c r="EC7" s="598"/>
      <c r="ED7" s="598"/>
      <c r="EE7" s="598"/>
      <c r="EF7" s="598"/>
      <c r="EG7" s="598"/>
      <c r="EH7" s="598"/>
      <c r="EI7" s="598"/>
      <c r="EJ7" s="598"/>
      <c r="EK7" s="598"/>
      <c r="EL7" s="598"/>
      <c r="EM7" s="598"/>
      <c r="EN7" s="598"/>
      <c r="EO7" s="598"/>
      <c r="EP7" s="598"/>
      <c r="EQ7" s="598"/>
      <c r="ER7" s="598"/>
      <c r="ES7" s="598"/>
      <c r="ET7" s="598"/>
      <c r="EU7" s="598"/>
      <c r="EV7" s="598"/>
      <c r="EW7" s="598"/>
      <c r="EX7" s="598"/>
      <c r="EY7" s="598"/>
      <c r="EZ7" s="598"/>
      <c r="FA7" s="598"/>
      <c r="FB7" s="598"/>
      <c r="FC7" s="598"/>
      <c r="FD7" s="598"/>
      <c r="FE7" s="598"/>
      <c r="FF7" s="598"/>
      <c r="FG7" s="598"/>
      <c r="FH7" s="598"/>
      <c r="FI7" s="598"/>
      <c r="FJ7" s="598"/>
      <c r="FK7" s="598"/>
      <c r="FL7" s="598"/>
      <c r="FM7" s="598"/>
      <c r="FN7" s="598"/>
      <c r="FO7" s="598"/>
      <c r="FP7" s="598"/>
      <c r="FQ7" s="598"/>
      <c r="FR7" s="598"/>
      <c r="FS7" s="598"/>
      <c r="FT7" s="598"/>
      <c r="FU7" s="598"/>
      <c r="FV7" s="598"/>
      <c r="FW7" s="598"/>
      <c r="FX7" s="598"/>
      <c r="FY7" s="598"/>
      <c r="FZ7" s="598"/>
      <c r="GA7" s="598"/>
      <c r="GB7" s="598"/>
      <c r="GC7" s="598"/>
      <c r="GD7" s="598"/>
      <c r="GE7" s="598"/>
      <c r="GF7" s="598"/>
      <c r="GG7" s="598"/>
      <c r="GH7" s="598"/>
      <c r="GI7" s="598"/>
      <c r="GJ7" s="598"/>
      <c r="GK7" s="598"/>
      <c r="GL7" s="598"/>
      <c r="GM7" s="598"/>
      <c r="GN7" s="598"/>
      <c r="GO7" s="598"/>
      <c r="GP7" s="598"/>
      <c r="GQ7" s="598"/>
      <c r="GR7" s="598"/>
      <c r="GS7" s="598"/>
      <c r="GT7" s="598"/>
      <c r="GU7" s="598"/>
      <c r="GV7" s="598"/>
      <c r="GW7" s="598"/>
      <c r="GX7" s="598"/>
      <c r="GY7" s="598"/>
      <c r="GZ7" s="598"/>
      <c r="HA7" s="598"/>
      <c r="HB7" s="598"/>
      <c r="HC7" s="598"/>
      <c r="HD7" s="598"/>
      <c r="HE7" s="598"/>
      <c r="HF7" s="598"/>
      <c r="HG7" s="598"/>
      <c r="HH7" s="598"/>
      <c r="HI7" s="598"/>
      <c r="HJ7" s="598"/>
      <c r="HK7" s="598"/>
      <c r="HL7" s="598"/>
      <c r="HM7" s="598"/>
      <c r="HN7" s="598"/>
      <c r="HO7" s="598"/>
      <c r="HP7" s="598"/>
      <c r="HQ7" s="598"/>
      <c r="HR7" s="598"/>
      <c r="HS7" s="598"/>
      <c r="HT7" s="598"/>
      <c r="HU7" s="598"/>
      <c r="HV7" s="598"/>
      <c r="HW7" s="598"/>
      <c r="HX7" s="598"/>
      <c r="HY7" s="598"/>
      <c r="HZ7" s="598"/>
      <c r="IA7" s="598"/>
      <c r="IB7" s="598"/>
      <c r="IC7" s="598"/>
      <c r="ID7" s="598"/>
      <c r="IE7" s="598"/>
      <c r="IF7" s="598"/>
      <c r="IG7" s="598"/>
      <c r="IH7" s="598"/>
      <c r="II7" s="598"/>
      <c r="IJ7" s="598"/>
      <c r="IK7" s="598"/>
      <c r="IL7" s="598"/>
      <c r="IM7" s="598"/>
      <c r="IN7" s="598"/>
      <c r="IO7" s="598"/>
      <c r="IP7" s="598"/>
      <c r="IQ7" s="598"/>
      <c r="IR7" s="598"/>
      <c r="IS7" s="598"/>
      <c r="IT7" s="598"/>
      <c r="IU7" s="598"/>
    </row>
    <row r="8" ht="23.25" customHeight="1" spans="1:13">
      <c r="A8" s="593"/>
      <c r="B8" s="594"/>
      <c r="C8" s="595"/>
      <c r="D8" s="596"/>
      <c r="E8" s="597"/>
      <c r="F8" s="595"/>
      <c r="G8" s="595">
        <v>0</v>
      </c>
      <c r="H8" s="595">
        <v>0</v>
      </c>
      <c r="I8" s="595">
        <v>0</v>
      </c>
      <c r="J8" s="595">
        <v>0</v>
      </c>
      <c r="K8" s="595">
        <v>0</v>
      </c>
      <c r="L8" s="595">
        <v>0</v>
      </c>
      <c r="M8" s="596">
        <v>0</v>
      </c>
    </row>
    <row r="9" customHeight="1" spans="1:13">
      <c r="A9" s="598"/>
      <c r="B9" s="598"/>
      <c r="C9" s="598"/>
      <c r="D9" s="598"/>
      <c r="E9" s="598"/>
      <c r="F9" s="598"/>
      <c r="G9" s="598"/>
      <c r="H9" s="598"/>
      <c r="I9" s="598"/>
      <c r="J9" s="598"/>
      <c r="K9" s="598"/>
      <c r="L9" s="598"/>
      <c r="M9" s="598"/>
    </row>
    <row r="10" customHeight="1" spans="1:12">
      <c r="A10" s="598"/>
      <c r="B10" s="598"/>
      <c r="C10" s="599"/>
      <c r="D10" s="598"/>
      <c r="E10" s="598"/>
      <c r="F10" s="598"/>
      <c r="G10" s="598"/>
      <c r="H10" s="598"/>
      <c r="I10" s="598"/>
      <c r="J10" s="598"/>
      <c r="K10" s="598"/>
      <c r="L10" s="598"/>
    </row>
    <row r="11" customHeight="1" spans="2:12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</row>
    <row r="12" customHeight="1" spans="2:12">
      <c r="B12" s="598"/>
      <c r="D12" s="598"/>
      <c r="G12" s="598"/>
      <c r="H12" s="598"/>
      <c r="I12" s="598"/>
      <c r="J12" s="598"/>
      <c r="K12" s="598"/>
      <c r="L12" s="598"/>
    </row>
    <row r="13" customHeight="1" spans="6:10">
      <c r="F13" s="598"/>
      <c r="I13" s="598"/>
      <c r="J13" s="598"/>
    </row>
    <row r="14" customHeight="1" spans="9:9">
      <c r="I14" s="598"/>
    </row>
    <row r="16" customHeight="1" spans="6:6">
      <c r="F16" s="598"/>
    </row>
    <row r="17" customHeight="1" spans="6:6">
      <c r="F17" s="598"/>
    </row>
  </sheetData>
  <sheetProtection formatCells="0" formatColumns="0" formatRows="0"/>
  <mergeCells count="13">
    <mergeCell ref="A2:M2"/>
    <mergeCell ref="L3:M3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550694444444444" right="0.550694444444444" top="0.590277777777778" bottom="0.590277777777778" header="0.354166666666667" footer="0.511805555555556"/>
  <pageSetup paperSize="9" scale="87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9"/>
  <sheetViews>
    <sheetView showGridLines="0" showZeros="0" topLeftCell="A11" workbookViewId="0">
      <selection activeCell="G17" sqref="G17"/>
    </sheetView>
  </sheetViews>
  <sheetFormatPr defaultColWidth="6.875" defaultRowHeight="23.1" customHeight="1"/>
  <cols>
    <col min="1" max="2" width="3.375" style="543" customWidth="1"/>
    <col min="3" max="3" width="5" style="543" customWidth="1"/>
    <col min="4" max="4" width="7.375" style="543" customWidth="1"/>
    <col min="5" max="5" width="21.75" style="544" customWidth="1"/>
    <col min="6" max="6" width="12.5" style="544" customWidth="1"/>
    <col min="7" max="7" width="11.625" style="545" customWidth="1"/>
    <col min="8" max="16" width="10.5" style="544" customWidth="1"/>
    <col min="17" max="247" width="6.75" style="544" customWidth="1"/>
    <col min="248" max="16384" width="6.875" style="546"/>
  </cols>
  <sheetData>
    <row r="1" customHeight="1" spans="2:16">
      <c r="B1" s="547"/>
      <c r="C1" s="547"/>
      <c r="D1" s="547"/>
      <c r="E1" s="548"/>
      <c r="F1" s="548"/>
      <c r="G1" s="548"/>
      <c r="H1" s="548"/>
      <c r="I1" s="548"/>
      <c r="J1" s="548"/>
      <c r="K1" s="548"/>
      <c r="L1" s="548"/>
      <c r="P1" s="572" t="s">
        <v>95</v>
      </c>
    </row>
    <row r="2" customHeight="1" spans="1:17">
      <c r="A2" s="549" t="s">
        <v>96</v>
      </c>
      <c r="B2" s="549"/>
      <c r="C2" s="549"/>
      <c r="D2" s="549"/>
      <c r="E2" s="550"/>
      <c r="F2" s="550"/>
      <c r="G2" s="551"/>
      <c r="H2" s="550"/>
      <c r="I2" s="550"/>
      <c r="J2" s="550"/>
      <c r="K2" s="550"/>
      <c r="L2" s="550"/>
      <c r="M2" s="550"/>
      <c r="N2" s="550"/>
      <c r="O2" s="550"/>
      <c r="P2" s="550"/>
      <c r="Q2" s="580"/>
    </row>
    <row r="3" customHeight="1" spans="1:17">
      <c r="A3" s="552"/>
      <c r="B3" s="552"/>
      <c r="C3" s="552"/>
      <c r="D3" s="553"/>
      <c r="E3" s="554"/>
      <c r="F3" s="555"/>
      <c r="G3" s="548"/>
      <c r="H3" s="556"/>
      <c r="I3" s="556"/>
      <c r="J3" s="555"/>
      <c r="K3" s="555"/>
      <c r="L3" s="555"/>
      <c r="O3" s="573" t="s">
        <v>77</v>
      </c>
      <c r="P3" s="573"/>
      <c r="Q3" s="556"/>
    </row>
    <row r="4" ht="24.75" customHeight="1" spans="1:16">
      <c r="A4" s="557" t="s">
        <v>97</v>
      </c>
      <c r="B4" s="557"/>
      <c r="C4" s="557"/>
      <c r="D4" s="558" t="s">
        <v>78</v>
      </c>
      <c r="E4" s="559" t="s">
        <v>98</v>
      </c>
      <c r="F4" s="560" t="s">
        <v>99</v>
      </c>
      <c r="G4" s="561" t="s">
        <v>81</v>
      </c>
      <c r="H4" s="562"/>
      <c r="I4" s="562"/>
      <c r="J4" s="563" t="s">
        <v>82</v>
      </c>
      <c r="K4" s="563" t="s">
        <v>83</v>
      </c>
      <c r="L4" s="563" t="s">
        <v>84</v>
      </c>
      <c r="M4" s="563" t="s">
        <v>85</v>
      </c>
      <c r="N4" s="563" t="s">
        <v>86</v>
      </c>
      <c r="O4" s="574" t="s">
        <v>87</v>
      </c>
      <c r="P4" s="575" t="s">
        <v>88</v>
      </c>
    </row>
    <row r="5" ht="39" customHeight="1" spans="1:16">
      <c r="A5" s="558" t="s">
        <v>100</v>
      </c>
      <c r="B5" s="558" t="s">
        <v>101</v>
      </c>
      <c r="C5" s="558" t="s">
        <v>102</v>
      </c>
      <c r="D5" s="558"/>
      <c r="E5" s="559"/>
      <c r="F5" s="563"/>
      <c r="G5" s="564" t="s">
        <v>89</v>
      </c>
      <c r="H5" s="563" t="s">
        <v>90</v>
      </c>
      <c r="I5" s="563" t="s">
        <v>91</v>
      </c>
      <c r="J5" s="563"/>
      <c r="K5" s="563"/>
      <c r="L5" s="563"/>
      <c r="M5" s="563"/>
      <c r="N5" s="563"/>
      <c r="O5" s="576"/>
      <c r="P5" s="577"/>
    </row>
    <row r="6" customHeight="1" spans="1:16">
      <c r="A6" s="565" t="s">
        <v>92</v>
      </c>
      <c r="B6" s="565" t="s">
        <v>92</v>
      </c>
      <c r="C6" s="565" t="s">
        <v>92</v>
      </c>
      <c r="D6" s="565" t="s">
        <v>92</v>
      </c>
      <c r="E6" s="566" t="s">
        <v>92</v>
      </c>
      <c r="F6" s="566">
        <v>1</v>
      </c>
      <c r="G6" s="566">
        <v>2</v>
      </c>
      <c r="H6" s="566">
        <v>3</v>
      </c>
      <c r="I6" s="566">
        <v>4</v>
      </c>
      <c r="J6" s="566">
        <v>5</v>
      </c>
      <c r="K6" s="566">
        <v>6</v>
      </c>
      <c r="L6" s="566">
        <v>7</v>
      </c>
      <c r="M6" s="566">
        <v>8</v>
      </c>
      <c r="N6" s="566">
        <v>9</v>
      </c>
      <c r="O6" s="578">
        <v>10</v>
      </c>
      <c r="P6" s="579">
        <v>11</v>
      </c>
    </row>
    <row r="7" s="542" customFormat="1" ht="24.75" customHeight="1" spans="1:247">
      <c r="A7" s="487"/>
      <c r="B7" s="487"/>
      <c r="C7" s="487"/>
      <c r="D7" s="488"/>
      <c r="E7" s="489" t="s">
        <v>94</v>
      </c>
      <c r="F7" s="567">
        <v>2255.55</v>
      </c>
      <c r="G7" s="568">
        <v>1932.49</v>
      </c>
      <c r="H7" s="569">
        <v>1924.49</v>
      </c>
      <c r="I7" s="567">
        <v>8</v>
      </c>
      <c r="J7" s="567"/>
      <c r="K7" s="567"/>
      <c r="L7" s="567">
        <v>0</v>
      </c>
      <c r="M7" s="567">
        <v>125</v>
      </c>
      <c r="N7" s="567">
        <v>0</v>
      </c>
      <c r="O7" s="567">
        <v>198.06</v>
      </c>
      <c r="P7" s="568">
        <v>0</v>
      </c>
      <c r="Q7" s="581"/>
      <c r="R7" s="581"/>
      <c r="S7" s="581"/>
      <c r="T7" s="581"/>
      <c r="U7" s="581"/>
      <c r="V7" s="581"/>
      <c r="W7" s="581"/>
      <c r="X7" s="581"/>
      <c r="Y7" s="581"/>
      <c r="Z7" s="581"/>
      <c r="AA7" s="581"/>
      <c r="AB7" s="581"/>
      <c r="AC7" s="581"/>
      <c r="AD7" s="581"/>
      <c r="AE7" s="581"/>
      <c r="AF7" s="581"/>
      <c r="AG7" s="581"/>
      <c r="AH7" s="581"/>
      <c r="AI7" s="581"/>
      <c r="AJ7" s="581"/>
      <c r="AK7" s="581"/>
      <c r="AL7" s="581"/>
      <c r="AM7" s="581"/>
      <c r="AN7" s="581"/>
      <c r="AO7" s="581"/>
      <c r="AP7" s="581"/>
      <c r="AQ7" s="581"/>
      <c r="AR7" s="581"/>
      <c r="AS7" s="581"/>
      <c r="AT7" s="581"/>
      <c r="AU7" s="581"/>
      <c r="AV7" s="581"/>
      <c r="AW7" s="581"/>
      <c r="AX7" s="581"/>
      <c r="AY7" s="581"/>
      <c r="AZ7" s="581"/>
      <c r="BA7" s="581"/>
      <c r="BB7" s="581"/>
      <c r="BC7" s="581"/>
      <c r="BD7" s="581"/>
      <c r="BE7" s="581"/>
      <c r="BF7" s="581"/>
      <c r="BG7" s="581"/>
      <c r="BH7" s="581"/>
      <c r="BI7" s="581"/>
      <c r="BJ7" s="581"/>
      <c r="BK7" s="581"/>
      <c r="BL7" s="581"/>
      <c r="BM7" s="581"/>
      <c r="BN7" s="581"/>
      <c r="BO7" s="581"/>
      <c r="BP7" s="581"/>
      <c r="BQ7" s="581"/>
      <c r="BR7" s="581"/>
      <c r="BS7" s="581"/>
      <c r="BT7" s="581"/>
      <c r="BU7" s="581"/>
      <c r="BV7" s="581"/>
      <c r="BW7" s="581"/>
      <c r="BX7" s="581"/>
      <c r="BY7" s="581"/>
      <c r="BZ7" s="581"/>
      <c r="CA7" s="581"/>
      <c r="CB7" s="581"/>
      <c r="CC7" s="581"/>
      <c r="CD7" s="581"/>
      <c r="CE7" s="581"/>
      <c r="CF7" s="581"/>
      <c r="CG7" s="581"/>
      <c r="CH7" s="581"/>
      <c r="CI7" s="581"/>
      <c r="CJ7" s="581"/>
      <c r="CK7" s="581"/>
      <c r="CL7" s="581"/>
      <c r="CM7" s="581"/>
      <c r="CN7" s="581"/>
      <c r="CO7" s="581"/>
      <c r="CP7" s="581"/>
      <c r="CQ7" s="581"/>
      <c r="CR7" s="581"/>
      <c r="CS7" s="581"/>
      <c r="CT7" s="581"/>
      <c r="CU7" s="581"/>
      <c r="CV7" s="581"/>
      <c r="CW7" s="581"/>
      <c r="CX7" s="581"/>
      <c r="CY7" s="581"/>
      <c r="CZ7" s="581"/>
      <c r="DA7" s="581"/>
      <c r="DB7" s="581"/>
      <c r="DC7" s="581"/>
      <c r="DD7" s="581"/>
      <c r="DE7" s="581"/>
      <c r="DF7" s="581"/>
      <c r="DG7" s="581"/>
      <c r="DH7" s="581"/>
      <c r="DI7" s="581"/>
      <c r="DJ7" s="581"/>
      <c r="DK7" s="581"/>
      <c r="DL7" s="581"/>
      <c r="DM7" s="581"/>
      <c r="DN7" s="581"/>
      <c r="DO7" s="581"/>
      <c r="DP7" s="581"/>
      <c r="DQ7" s="581"/>
      <c r="DR7" s="581"/>
      <c r="DS7" s="581"/>
      <c r="DT7" s="581"/>
      <c r="DU7" s="581"/>
      <c r="DV7" s="581"/>
      <c r="DW7" s="581"/>
      <c r="DX7" s="581"/>
      <c r="DY7" s="581"/>
      <c r="DZ7" s="581"/>
      <c r="EA7" s="581"/>
      <c r="EB7" s="581"/>
      <c r="EC7" s="581"/>
      <c r="ED7" s="581"/>
      <c r="EE7" s="581"/>
      <c r="EF7" s="581"/>
      <c r="EG7" s="581"/>
      <c r="EH7" s="581"/>
      <c r="EI7" s="581"/>
      <c r="EJ7" s="581"/>
      <c r="EK7" s="581"/>
      <c r="EL7" s="581"/>
      <c r="EM7" s="581"/>
      <c r="EN7" s="581"/>
      <c r="EO7" s="581"/>
      <c r="EP7" s="581"/>
      <c r="EQ7" s="581"/>
      <c r="ER7" s="581"/>
      <c r="ES7" s="581"/>
      <c r="ET7" s="581"/>
      <c r="EU7" s="581"/>
      <c r="EV7" s="581"/>
      <c r="EW7" s="581"/>
      <c r="EX7" s="581"/>
      <c r="EY7" s="581"/>
      <c r="EZ7" s="581"/>
      <c r="FA7" s="581"/>
      <c r="FB7" s="581"/>
      <c r="FC7" s="581"/>
      <c r="FD7" s="581"/>
      <c r="FE7" s="581"/>
      <c r="FF7" s="581"/>
      <c r="FG7" s="581"/>
      <c r="FH7" s="581"/>
      <c r="FI7" s="581"/>
      <c r="FJ7" s="581"/>
      <c r="FK7" s="581"/>
      <c r="FL7" s="581"/>
      <c r="FM7" s="581"/>
      <c r="FN7" s="581"/>
      <c r="FO7" s="581"/>
      <c r="FP7" s="581"/>
      <c r="FQ7" s="581"/>
      <c r="FR7" s="581"/>
      <c r="FS7" s="581"/>
      <c r="FT7" s="581"/>
      <c r="FU7" s="581"/>
      <c r="FV7" s="581"/>
      <c r="FW7" s="581"/>
      <c r="FX7" s="581"/>
      <c r="FY7" s="581"/>
      <c r="FZ7" s="581"/>
      <c r="GA7" s="581"/>
      <c r="GB7" s="581"/>
      <c r="GC7" s="581"/>
      <c r="GD7" s="581"/>
      <c r="GE7" s="581"/>
      <c r="GF7" s="581"/>
      <c r="GG7" s="581"/>
      <c r="GH7" s="581"/>
      <c r="GI7" s="581"/>
      <c r="GJ7" s="581"/>
      <c r="GK7" s="581"/>
      <c r="GL7" s="581"/>
      <c r="GM7" s="581"/>
      <c r="GN7" s="581"/>
      <c r="GO7" s="581"/>
      <c r="GP7" s="581"/>
      <c r="GQ7" s="581"/>
      <c r="GR7" s="581"/>
      <c r="GS7" s="581"/>
      <c r="GT7" s="581"/>
      <c r="GU7" s="581"/>
      <c r="GV7" s="581"/>
      <c r="GW7" s="581"/>
      <c r="GX7" s="581"/>
      <c r="GY7" s="581"/>
      <c r="GZ7" s="581"/>
      <c r="HA7" s="581"/>
      <c r="HB7" s="581"/>
      <c r="HC7" s="581"/>
      <c r="HD7" s="581"/>
      <c r="HE7" s="581"/>
      <c r="HF7" s="581"/>
      <c r="HG7" s="581"/>
      <c r="HH7" s="581"/>
      <c r="HI7" s="581"/>
      <c r="HJ7" s="581"/>
      <c r="HK7" s="581"/>
      <c r="HL7" s="581"/>
      <c r="HM7" s="581"/>
      <c r="HN7" s="581"/>
      <c r="HO7" s="581"/>
      <c r="HP7" s="581"/>
      <c r="HQ7" s="581"/>
      <c r="HR7" s="581"/>
      <c r="HS7" s="581"/>
      <c r="HT7" s="581"/>
      <c r="HU7" s="581"/>
      <c r="HV7" s="581"/>
      <c r="HW7" s="581"/>
      <c r="HX7" s="581"/>
      <c r="HY7" s="581"/>
      <c r="HZ7" s="581"/>
      <c r="IA7" s="581"/>
      <c r="IB7" s="581"/>
      <c r="IC7" s="581"/>
      <c r="ID7" s="581"/>
      <c r="IE7" s="581"/>
      <c r="IF7" s="581"/>
      <c r="IG7" s="581"/>
      <c r="IH7" s="581"/>
      <c r="II7" s="581"/>
      <c r="IJ7" s="581"/>
      <c r="IK7" s="581"/>
      <c r="IL7" s="581"/>
      <c r="IM7" s="581"/>
    </row>
    <row r="8" ht="24.75" customHeight="1" spans="1:17">
      <c r="A8" s="487" t="s">
        <v>103</v>
      </c>
      <c r="B8" s="487" t="s">
        <v>104</v>
      </c>
      <c r="C8" s="487" t="s">
        <v>105</v>
      </c>
      <c r="D8" s="488" t="s">
        <v>106</v>
      </c>
      <c r="E8" s="489" t="s">
        <v>107</v>
      </c>
      <c r="F8" s="567">
        <v>153.32</v>
      </c>
      <c r="G8" s="490">
        <v>82.26</v>
      </c>
      <c r="H8" s="569">
        <v>82.26</v>
      </c>
      <c r="I8" s="567"/>
      <c r="J8" s="567"/>
      <c r="K8" s="567"/>
      <c r="L8" s="567">
        <v>0</v>
      </c>
      <c r="M8" s="567">
        <v>0</v>
      </c>
      <c r="N8" s="567">
        <v>0</v>
      </c>
      <c r="O8" s="567">
        <v>71.06</v>
      </c>
      <c r="P8" s="568">
        <v>0</v>
      </c>
      <c r="Q8" s="581"/>
    </row>
    <row r="9" ht="24.75" customHeight="1" spans="1:16">
      <c r="A9" s="487" t="s">
        <v>103</v>
      </c>
      <c r="B9" s="487" t="s">
        <v>104</v>
      </c>
      <c r="C9" s="487" t="s">
        <v>108</v>
      </c>
      <c r="D9" s="488" t="s">
        <v>106</v>
      </c>
      <c r="E9" s="489" t="s">
        <v>109</v>
      </c>
      <c r="F9" s="567">
        <v>171.87</v>
      </c>
      <c r="G9" s="490">
        <v>161.87</v>
      </c>
      <c r="H9" s="569">
        <v>161.87</v>
      </c>
      <c r="I9" s="567"/>
      <c r="J9" s="567"/>
      <c r="K9" s="567"/>
      <c r="L9" s="567">
        <v>0</v>
      </c>
      <c r="M9" s="567">
        <v>0</v>
      </c>
      <c r="N9" s="567">
        <v>0</v>
      </c>
      <c r="O9" s="567">
        <v>10</v>
      </c>
      <c r="P9" s="568">
        <v>0</v>
      </c>
    </row>
    <row r="10" ht="24.75" customHeight="1" spans="1:16">
      <c r="A10" s="487" t="s">
        <v>103</v>
      </c>
      <c r="B10" s="487" t="s">
        <v>104</v>
      </c>
      <c r="C10" s="487" t="s">
        <v>110</v>
      </c>
      <c r="D10" s="488" t="s">
        <v>106</v>
      </c>
      <c r="E10" s="489" t="s">
        <v>111</v>
      </c>
      <c r="F10" s="567">
        <v>1</v>
      </c>
      <c r="G10" s="490">
        <v>1</v>
      </c>
      <c r="H10" s="569">
        <v>1</v>
      </c>
      <c r="I10" s="567"/>
      <c r="J10" s="567"/>
      <c r="K10" s="567"/>
      <c r="L10" s="567">
        <v>0</v>
      </c>
      <c r="M10" s="567">
        <v>0</v>
      </c>
      <c r="N10" s="567">
        <v>0</v>
      </c>
      <c r="O10" s="567">
        <v>0</v>
      </c>
      <c r="P10" s="568">
        <v>0</v>
      </c>
    </row>
    <row r="11" ht="24.75" customHeight="1" spans="1:16">
      <c r="A11" s="487" t="s">
        <v>103</v>
      </c>
      <c r="B11" s="487" t="s">
        <v>104</v>
      </c>
      <c r="C11" s="487" t="s">
        <v>110</v>
      </c>
      <c r="D11" s="488" t="s">
        <v>106</v>
      </c>
      <c r="E11" s="489" t="s">
        <v>112</v>
      </c>
      <c r="F11" s="567">
        <v>5</v>
      </c>
      <c r="G11" s="490">
        <v>5</v>
      </c>
      <c r="H11" s="569">
        <v>5</v>
      </c>
      <c r="I11" s="567"/>
      <c r="J11" s="567"/>
      <c r="K11" s="567"/>
      <c r="L11" s="567">
        <v>0</v>
      </c>
      <c r="M11" s="567">
        <v>0</v>
      </c>
      <c r="N11" s="567">
        <v>0</v>
      </c>
      <c r="O11" s="567">
        <v>0</v>
      </c>
      <c r="P11" s="568">
        <v>0</v>
      </c>
    </row>
    <row r="12" ht="24.75" customHeight="1" spans="1:16">
      <c r="A12" s="487" t="s">
        <v>103</v>
      </c>
      <c r="B12" s="487" t="s">
        <v>104</v>
      </c>
      <c r="C12" s="487" t="s">
        <v>105</v>
      </c>
      <c r="D12" s="488" t="s">
        <v>106</v>
      </c>
      <c r="E12" s="489" t="s">
        <v>113</v>
      </c>
      <c r="F12" s="567">
        <v>51.36</v>
      </c>
      <c r="G12" s="490">
        <v>31.36</v>
      </c>
      <c r="H12" s="569">
        <v>31.36</v>
      </c>
      <c r="I12" s="567"/>
      <c r="J12" s="567"/>
      <c r="K12" s="567"/>
      <c r="L12" s="567">
        <v>0</v>
      </c>
      <c r="M12" s="567">
        <v>0</v>
      </c>
      <c r="N12" s="567">
        <v>0</v>
      </c>
      <c r="O12" s="567">
        <v>20</v>
      </c>
      <c r="P12" s="568">
        <v>0</v>
      </c>
    </row>
    <row r="13" ht="24.75" customHeight="1" spans="1:16">
      <c r="A13" s="487" t="s">
        <v>103</v>
      </c>
      <c r="B13" s="487" t="s">
        <v>104</v>
      </c>
      <c r="C13" s="487" t="s">
        <v>105</v>
      </c>
      <c r="D13" s="488" t="s">
        <v>106</v>
      </c>
      <c r="E13" s="489" t="s">
        <v>114</v>
      </c>
      <c r="F13" s="567">
        <v>23.07</v>
      </c>
      <c r="G13" s="490">
        <v>16.07</v>
      </c>
      <c r="H13" s="569">
        <v>16.07</v>
      </c>
      <c r="I13" s="567"/>
      <c r="J13" s="567"/>
      <c r="K13" s="567"/>
      <c r="L13" s="567">
        <v>0</v>
      </c>
      <c r="M13" s="567">
        <v>0</v>
      </c>
      <c r="N13" s="567">
        <v>0</v>
      </c>
      <c r="O13" s="567">
        <v>7</v>
      </c>
      <c r="P13" s="568">
        <v>0</v>
      </c>
    </row>
    <row r="14" ht="24.75" customHeight="1" spans="1:16">
      <c r="A14" s="487" t="s">
        <v>103</v>
      </c>
      <c r="B14" s="487" t="s">
        <v>104</v>
      </c>
      <c r="C14" s="487" t="s">
        <v>115</v>
      </c>
      <c r="D14" s="488" t="s">
        <v>106</v>
      </c>
      <c r="E14" s="489" t="s">
        <v>116</v>
      </c>
      <c r="F14" s="567">
        <v>10</v>
      </c>
      <c r="G14" s="490">
        <v>10</v>
      </c>
      <c r="H14" s="569">
        <v>10</v>
      </c>
      <c r="I14" s="567"/>
      <c r="J14" s="567"/>
      <c r="K14" s="567"/>
      <c r="L14" s="567">
        <v>0</v>
      </c>
      <c r="M14" s="567">
        <v>0</v>
      </c>
      <c r="N14" s="567">
        <v>0</v>
      </c>
      <c r="O14" s="567">
        <v>0</v>
      </c>
      <c r="P14" s="568">
        <v>0</v>
      </c>
    </row>
    <row r="15" ht="24.75" customHeight="1" spans="1:16">
      <c r="A15" s="488" t="s">
        <v>103</v>
      </c>
      <c r="B15" s="488" t="s">
        <v>104</v>
      </c>
      <c r="C15" s="488" t="s">
        <v>117</v>
      </c>
      <c r="D15" s="488" t="s">
        <v>106</v>
      </c>
      <c r="E15" s="492" t="s">
        <v>118</v>
      </c>
      <c r="F15" s="568">
        <v>8</v>
      </c>
      <c r="G15" s="490">
        <v>8</v>
      </c>
      <c r="H15" s="568"/>
      <c r="I15" s="568">
        <v>8</v>
      </c>
      <c r="J15" s="568"/>
      <c r="K15" s="568"/>
      <c r="L15" s="568">
        <v>0</v>
      </c>
      <c r="M15" s="568">
        <v>0</v>
      </c>
      <c r="N15" s="568">
        <v>0</v>
      </c>
      <c r="O15" s="568">
        <v>0</v>
      </c>
      <c r="P15" s="568">
        <v>0</v>
      </c>
    </row>
    <row r="16" customHeight="1" spans="1:16">
      <c r="A16" s="488" t="s">
        <v>103</v>
      </c>
      <c r="B16" s="488" t="s">
        <v>104</v>
      </c>
      <c r="C16" s="570" t="s">
        <v>115</v>
      </c>
      <c r="D16" s="488" t="s">
        <v>106</v>
      </c>
      <c r="E16" s="489" t="s">
        <v>119</v>
      </c>
      <c r="F16" s="495">
        <v>287.57</v>
      </c>
      <c r="G16" s="495">
        <v>287.57</v>
      </c>
      <c r="H16" s="495">
        <v>287.57</v>
      </c>
      <c r="I16" s="495"/>
      <c r="J16" s="495"/>
      <c r="K16" s="495"/>
      <c r="L16" s="495"/>
      <c r="M16" s="495"/>
      <c r="N16" s="495"/>
      <c r="O16" s="495"/>
      <c r="P16" s="571"/>
    </row>
    <row r="17" customHeight="1" spans="1:16">
      <c r="A17" s="488" t="s">
        <v>103</v>
      </c>
      <c r="B17" s="488" t="s">
        <v>104</v>
      </c>
      <c r="C17" s="570" t="s">
        <v>120</v>
      </c>
      <c r="D17" s="488" t="s">
        <v>106</v>
      </c>
      <c r="E17" s="489" t="s">
        <v>121</v>
      </c>
      <c r="F17" s="495">
        <v>1026.6</v>
      </c>
      <c r="G17" s="495">
        <v>891.6</v>
      </c>
      <c r="H17" s="495">
        <v>891.6</v>
      </c>
      <c r="I17" s="495"/>
      <c r="J17" s="495"/>
      <c r="K17" s="495"/>
      <c r="L17" s="495"/>
      <c r="M17" s="495">
        <v>75</v>
      </c>
      <c r="N17" s="495"/>
      <c r="O17" s="495">
        <v>60</v>
      </c>
      <c r="P17" s="571"/>
    </row>
    <row r="18" customHeight="1" spans="1:16">
      <c r="A18" s="488" t="s">
        <v>103</v>
      </c>
      <c r="B18" s="488" t="s">
        <v>104</v>
      </c>
      <c r="C18" s="570" t="s">
        <v>122</v>
      </c>
      <c r="D18" s="488" t="s">
        <v>106</v>
      </c>
      <c r="E18" s="489" t="s">
        <v>123</v>
      </c>
      <c r="F18" s="495">
        <v>517.76</v>
      </c>
      <c r="G18" s="495">
        <v>437.76</v>
      </c>
      <c r="H18" s="495">
        <v>437.76</v>
      </c>
      <c r="I18" s="495"/>
      <c r="J18" s="495"/>
      <c r="K18" s="495"/>
      <c r="L18" s="495"/>
      <c r="M18" s="495">
        <v>50</v>
      </c>
      <c r="N18" s="495"/>
      <c r="O18" s="495">
        <v>30</v>
      </c>
      <c r="P18" s="571"/>
    </row>
    <row r="19" customHeight="1" spans="1:16">
      <c r="A19" s="570"/>
      <c r="B19" s="570"/>
      <c r="C19" s="570"/>
      <c r="D19" s="570"/>
      <c r="E19" s="571"/>
      <c r="F19" s="495"/>
      <c r="G19" s="495"/>
      <c r="H19" s="495"/>
      <c r="I19" s="495"/>
      <c r="J19" s="495"/>
      <c r="K19" s="495"/>
      <c r="L19" s="495"/>
      <c r="M19" s="495"/>
      <c r="N19" s="495"/>
      <c r="O19" s="495"/>
      <c r="P19" s="571"/>
    </row>
  </sheetData>
  <sheetProtection formatCells="0" formatColumns="0" formatRows="0"/>
  <mergeCells count="14">
    <mergeCell ref="A2:P2"/>
    <mergeCell ref="O3:P3"/>
    <mergeCell ref="A4:C4"/>
    <mergeCell ref="G4:I4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472222222222222" right="0.472222222222222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8"/>
  <sheetViews>
    <sheetView showGridLines="0" showZeros="0" topLeftCell="A5" workbookViewId="0">
      <selection activeCell="I20" sqref="I20"/>
    </sheetView>
  </sheetViews>
  <sheetFormatPr defaultColWidth="6.875" defaultRowHeight="18.95" customHeight="1"/>
  <cols>
    <col min="1" max="3" width="3.5" style="499" customWidth="1"/>
    <col min="4" max="4" width="7.125" style="499" customWidth="1"/>
    <col min="5" max="5" width="25.625" style="500" customWidth="1"/>
    <col min="6" max="6" width="9.75" style="501" customWidth="1"/>
    <col min="7" max="10" width="8.5" style="501" customWidth="1"/>
    <col min="11" max="12" width="8.625" style="501" customWidth="1"/>
    <col min="13" max="17" width="8" style="501" customWidth="1"/>
    <col min="18" max="18" width="8" style="502" customWidth="1"/>
    <col min="19" max="21" width="8" style="503" customWidth="1"/>
    <col min="22" max="16384" width="6.875" style="502"/>
  </cols>
  <sheetData>
    <row r="1" ht="24.75" customHeight="1" spans="1:21">
      <c r="A1" s="465"/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S1" s="530"/>
      <c r="T1" s="530"/>
      <c r="U1" s="465" t="s">
        <v>124</v>
      </c>
    </row>
    <row r="2" ht="24.75" customHeight="1" spans="1:21">
      <c r="A2" s="504" t="s">
        <v>125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</row>
    <row r="3" s="498" customFormat="1" ht="24.75" customHeight="1" spans="1:21">
      <c r="A3" s="505"/>
      <c r="B3" s="506"/>
      <c r="C3" s="507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524"/>
      <c r="Q3" s="524"/>
      <c r="S3" s="531"/>
      <c r="T3" s="532" t="s">
        <v>77</v>
      </c>
      <c r="U3" s="532"/>
    </row>
    <row r="4" s="498" customFormat="1" ht="21.75" customHeight="1" spans="1:21">
      <c r="A4" s="508" t="s">
        <v>126</v>
      </c>
      <c r="B4" s="508"/>
      <c r="C4" s="509"/>
      <c r="D4" s="510" t="s">
        <v>78</v>
      </c>
      <c r="E4" s="511" t="s">
        <v>98</v>
      </c>
      <c r="F4" s="512" t="s">
        <v>127</v>
      </c>
      <c r="G4" s="513" t="s">
        <v>128</v>
      </c>
      <c r="H4" s="508"/>
      <c r="I4" s="508"/>
      <c r="J4" s="509"/>
      <c r="K4" s="525" t="s">
        <v>129</v>
      </c>
      <c r="L4" s="525"/>
      <c r="M4" s="525"/>
      <c r="N4" s="525"/>
      <c r="O4" s="525"/>
      <c r="P4" s="525"/>
      <c r="Q4" s="525"/>
      <c r="R4" s="525"/>
      <c r="S4" s="533" t="s">
        <v>130</v>
      </c>
      <c r="T4" s="534" t="s">
        <v>131</v>
      </c>
      <c r="U4" s="534" t="s">
        <v>132</v>
      </c>
    </row>
    <row r="5" s="498" customFormat="1" ht="21.75" customHeight="1" spans="1:21">
      <c r="A5" s="514" t="s">
        <v>100</v>
      </c>
      <c r="B5" s="510" t="s">
        <v>101</v>
      </c>
      <c r="C5" s="510" t="s">
        <v>102</v>
      </c>
      <c r="D5" s="510"/>
      <c r="E5" s="511"/>
      <c r="F5" s="512"/>
      <c r="G5" s="510" t="s">
        <v>80</v>
      </c>
      <c r="H5" s="510" t="s">
        <v>133</v>
      </c>
      <c r="I5" s="510" t="s">
        <v>134</v>
      </c>
      <c r="J5" s="512" t="s">
        <v>135</v>
      </c>
      <c r="K5" s="526" t="s">
        <v>80</v>
      </c>
      <c r="L5" s="527" t="s">
        <v>136</v>
      </c>
      <c r="M5" s="527" t="s">
        <v>137</v>
      </c>
      <c r="N5" s="526" t="s">
        <v>138</v>
      </c>
      <c r="O5" s="528" t="s">
        <v>139</v>
      </c>
      <c r="P5" s="528" t="s">
        <v>140</v>
      </c>
      <c r="Q5" s="528" t="s">
        <v>141</v>
      </c>
      <c r="R5" s="528" t="s">
        <v>142</v>
      </c>
      <c r="S5" s="535"/>
      <c r="T5" s="536"/>
      <c r="U5" s="536"/>
    </row>
    <row r="6" ht="29.25" customHeight="1" spans="1:21">
      <c r="A6" s="514"/>
      <c r="B6" s="510"/>
      <c r="C6" s="510"/>
      <c r="D6" s="510"/>
      <c r="E6" s="515"/>
      <c r="F6" s="516" t="s">
        <v>99</v>
      </c>
      <c r="G6" s="510"/>
      <c r="H6" s="510"/>
      <c r="I6" s="510"/>
      <c r="J6" s="512"/>
      <c r="K6" s="512"/>
      <c r="L6" s="529"/>
      <c r="M6" s="529"/>
      <c r="N6" s="512"/>
      <c r="O6" s="526"/>
      <c r="P6" s="526"/>
      <c r="Q6" s="526"/>
      <c r="R6" s="526"/>
      <c r="S6" s="536"/>
      <c r="T6" s="536"/>
      <c r="U6" s="536"/>
    </row>
    <row r="7" ht="24.75" customHeight="1" spans="1:21">
      <c r="A7" s="517" t="s">
        <v>92</v>
      </c>
      <c r="B7" s="517" t="s">
        <v>92</v>
      </c>
      <c r="C7" s="517" t="s">
        <v>92</v>
      </c>
      <c r="D7" s="517" t="s">
        <v>92</v>
      </c>
      <c r="E7" s="517" t="s">
        <v>92</v>
      </c>
      <c r="F7" s="518">
        <v>1</v>
      </c>
      <c r="G7" s="517">
        <v>2</v>
      </c>
      <c r="H7" s="517">
        <v>3</v>
      </c>
      <c r="I7" s="517">
        <v>4</v>
      </c>
      <c r="J7" s="517">
        <v>5</v>
      </c>
      <c r="K7" s="517">
        <v>6</v>
      </c>
      <c r="L7" s="517">
        <v>7</v>
      </c>
      <c r="M7" s="517">
        <v>8</v>
      </c>
      <c r="N7" s="517">
        <v>9</v>
      </c>
      <c r="O7" s="517">
        <v>10</v>
      </c>
      <c r="P7" s="517">
        <v>11</v>
      </c>
      <c r="Q7" s="517">
        <v>12</v>
      </c>
      <c r="R7" s="517">
        <v>13</v>
      </c>
      <c r="S7" s="518">
        <v>14</v>
      </c>
      <c r="T7" s="518">
        <v>15</v>
      </c>
      <c r="U7" s="518">
        <v>16</v>
      </c>
    </row>
    <row r="8" ht="27" customHeight="1" spans="1:21">
      <c r="A8" s="487" t="s">
        <v>103</v>
      </c>
      <c r="B8" s="487" t="s">
        <v>104</v>
      </c>
      <c r="C8" s="487" t="s">
        <v>105</v>
      </c>
      <c r="D8" s="488" t="s">
        <v>106</v>
      </c>
      <c r="E8" s="489" t="s">
        <v>107</v>
      </c>
      <c r="F8" s="490">
        <v>153.32</v>
      </c>
      <c r="G8" s="519">
        <v>153.32</v>
      </c>
      <c r="H8" s="520">
        <v>82.45</v>
      </c>
      <c r="I8" s="520">
        <v>70.87</v>
      </c>
      <c r="J8" s="520"/>
      <c r="K8" s="520"/>
      <c r="L8" s="520"/>
      <c r="M8" s="519"/>
      <c r="N8" s="520"/>
      <c r="O8" s="520"/>
      <c r="P8" s="520"/>
      <c r="Q8" s="520"/>
      <c r="R8" s="537"/>
      <c r="S8" s="538">
        <v>0</v>
      </c>
      <c r="T8" s="539">
        <v>0</v>
      </c>
      <c r="U8" s="537">
        <v>0</v>
      </c>
    </row>
    <row r="9" ht="27" customHeight="1" spans="1:21">
      <c r="A9" s="487" t="s">
        <v>103</v>
      </c>
      <c r="B9" s="487" t="s">
        <v>104</v>
      </c>
      <c r="C9" s="487" t="s">
        <v>108</v>
      </c>
      <c r="D9" s="488" t="s">
        <v>106</v>
      </c>
      <c r="E9" s="489" t="s">
        <v>109</v>
      </c>
      <c r="F9" s="490">
        <v>171.87</v>
      </c>
      <c r="G9" s="519">
        <v>171.87</v>
      </c>
      <c r="H9" s="520"/>
      <c r="I9" s="520"/>
      <c r="J9" s="520">
        <v>171.87</v>
      </c>
      <c r="K9" s="520"/>
      <c r="L9" s="520"/>
      <c r="M9" s="519"/>
      <c r="N9" s="520"/>
      <c r="O9" s="520"/>
      <c r="P9" s="520"/>
      <c r="Q9" s="520"/>
      <c r="R9" s="537"/>
      <c r="S9" s="538">
        <v>0</v>
      </c>
      <c r="T9" s="539">
        <v>0</v>
      </c>
      <c r="U9" s="537">
        <v>0</v>
      </c>
    </row>
    <row r="10" ht="27" customHeight="1" spans="1:21">
      <c r="A10" s="487" t="s">
        <v>103</v>
      </c>
      <c r="B10" s="487" t="s">
        <v>104</v>
      </c>
      <c r="C10" s="487" t="s">
        <v>110</v>
      </c>
      <c r="D10" s="488" t="s">
        <v>106</v>
      </c>
      <c r="E10" s="489" t="s">
        <v>111</v>
      </c>
      <c r="F10" s="490">
        <v>1</v>
      </c>
      <c r="G10" s="519"/>
      <c r="H10" s="520"/>
      <c r="I10" s="520"/>
      <c r="J10" s="520"/>
      <c r="K10" s="520">
        <v>1</v>
      </c>
      <c r="L10" s="520">
        <v>1</v>
      </c>
      <c r="M10" s="519"/>
      <c r="N10" s="520"/>
      <c r="O10" s="520"/>
      <c r="P10" s="520"/>
      <c r="Q10" s="520"/>
      <c r="R10" s="537"/>
      <c r="S10" s="538">
        <v>0</v>
      </c>
      <c r="T10" s="539">
        <v>0</v>
      </c>
      <c r="U10" s="537">
        <v>0</v>
      </c>
    </row>
    <row r="11" ht="27" customHeight="1" spans="1:21">
      <c r="A11" s="487" t="s">
        <v>103</v>
      </c>
      <c r="B11" s="487" t="s">
        <v>104</v>
      </c>
      <c r="C11" s="487" t="s">
        <v>110</v>
      </c>
      <c r="D11" s="488" t="s">
        <v>106</v>
      </c>
      <c r="E11" s="489" t="s">
        <v>112</v>
      </c>
      <c r="F11" s="490">
        <v>5</v>
      </c>
      <c r="G11" s="519"/>
      <c r="H11" s="520"/>
      <c r="I11" s="520"/>
      <c r="J11" s="520"/>
      <c r="K11" s="520">
        <v>5</v>
      </c>
      <c r="L11" s="520">
        <v>5</v>
      </c>
      <c r="M11" s="519"/>
      <c r="N11" s="520"/>
      <c r="O11" s="520"/>
      <c r="P11" s="520"/>
      <c r="Q11" s="520"/>
      <c r="R11" s="537"/>
      <c r="S11" s="538">
        <v>0</v>
      </c>
      <c r="T11" s="539">
        <v>0</v>
      </c>
      <c r="U11" s="537">
        <v>0</v>
      </c>
    </row>
    <row r="12" ht="27" customHeight="1" spans="1:21">
      <c r="A12" s="487" t="s">
        <v>103</v>
      </c>
      <c r="B12" s="487" t="s">
        <v>104</v>
      </c>
      <c r="C12" s="487" t="s">
        <v>105</v>
      </c>
      <c r="D12" s="488" t="s">
        <v>106</v>
      </c>
      <c r="E12" s="489" t="s">
        <v>113</v>
      </c>
      <c r="F12" s="490">
        <v>51.36</v>
      </c>
      <c r="G12" s="519">
        <v>51.36</v>
      </c>
      <c r="H12" s="520">
        <v>27.69</v>
      </c>
      <c r="I12" s="520">
        <v>23.67</v>
      </c>
      <c r="J12" s="520"/>
      <c r="K12" s="520"/>
      <c r="L12" s="520"/>
      <c r="M12" s="519"/>
      <c r="N12" s="520"/>
      <c r="O12" s="520"/>
      <c r="P12" s="520"/>
      <c r="Q12" s="520"/>
      <c r="R12" s="537"/>
      <c r="S12" s="538">
        <v>0</v>
      </c>
      <c r="T12" s="539">
        <v>0</v>
      </c>
      <c r="U12" s="537">
        <v>0</v>
      </c>
    </row>
    <row r="13" ht="27" customHeight="1" spans="1:21">
      <c r="A13" s="487" t="s">
        <v>103</v>
      </c>
      <c r="B13" s="487" t="s">
        <v>104</v>
      </c>
      <c r="C13" s="487" t="s">
        <v>105</v>
      </c>
      <c r="D13" s="488" t="s">
        <v>106</v>
      </c>
      <c r="E13" s="489" t="s">
        <v>114</v>
      </c>
      <c r="F13" s="490">
        <v>23.07</v>
      </c>
      <c r="G13" s="519">
        <v>23.07</v>
      </c>
      <c r="H13" s="520">
        <v>13.77</v>
      </c>
      <c r="I13" s="520">
        <v>9.3</v>
      </c>
      <c r="J13" s="520"/>
      <c r="K13" s="520"/>
      <c r="L13" s="520"/>
      <c r="M13" s="519"/>
      <c r="N13" s="520"/>
      <c r="O13" s="520"/>
      <c r="P13" s="520"/>
      <c r="Q13" s="520"/>
      <c r="R13" s="537"/>
      <c r="S13" s="538">
        <v>0</v>
      </c>
      <c r="T13" s="539">
        <v>0</v>
      </c>
      <c r="U13" s="537">
        <v>0</v>
      </c>
    </row>
    <row r="14" ht="27" customHeight="1" spans="1:21">
      <c r="A14" s="491" t="s">
        <v>103</v>
      </c>
      <c r="B14" s="491" t="s">
        <v>104</v>
      </c>
      <c r="C14" s="491" t="s">
        <v>115</v>
      </c>
      <c r="D14" s="491" t="s">
        <v>106</v>
      </c>
      <c r="E14" s="492" t="s">
        <v>116</v>
      </c>
      <c r="F14" s="493">
        <v>10</v>
      </c>
      <c r="G14" s="519"/>
      <c r="H14" s="519"/>
      <c r="I14" s="519"/>
      <c r="J14" s="519"/>
      <c r="K14" s="519">
        <v>10</v>
      </c>
      <c r="L14" s="519">
        <v>10</v>
      </c>
      <c r="M14" s="519"/>
      <c r="N14" s="519"/>
      <c r="O14" s="519"/>
      <c r="P14" s="519"/>
      <c r="Q14" s="519"/>
      <c r="R14" s="537"/>
      <c r="S14" s="537">
        <v>0</v>
      </c>
      <c r="T14" s="537">
        <v>0</v>
      </c>
      <c r="U14" s="537">
        <v>0</v>
      </c>
    </row>
    <row r="15" ht="27" customHeight="1" spans="1:21">
      <c r="A15" s="491" t="s">
        <v>103</v>
      </c>
      <c r="B15" s="491" t="s">
        <v>104</v>
      </c>
      <c r="C15" s="491" t="s">
        <v>117</v>
      </c>
      <c r="D15" s="491" t="s">
        <v>106</v>
      </c>
      <c r="E15" s="492" t="s">
        <v>118</v>
      </c>
      <c r="F15" s="490">
        <v>8</v>
      </c>
      <c r="G15" s="521"/>
      <c r="H15" s="521"/>
      <c r="I15" s="521"/>
      <c r="J15" s="521"/>
      <c r="K15" s="521">
        <v>8</v>
      </c>
      <c r="L15" s="521">
        <v>8</v>
      </c>
      <c r="M15" s="521"/>
      <c r="N15" s="521"/>
      <c r="O15" s="523"/>
      <c r="P15" s="521"/>
      <c r="Q15" s="521"/>
      <c r="R15" s="540"/>
      <c r="S15" s="541"/>
      <c r="T15" s="541"/>
      <c r="U15" s="541"/>
    </row>
    <row r="16" ht="27" customHeight="1" spans="1:21">
      <c r="A16" s="491" t="s">
        <v>103</v>
      </c>
      <c r="B16" s="491" t="s">
        <v>104</v>
      </c>
      <c r="C16" s="522" t="s">
        <v>115</v>
      </c>
      <c r="D16" s="491" t="s">
        <v>106</v>
      </c>
      <c r="E16" s="492" t="s">
        <v>119</v>
      </c>
      <c r="F16" s="495">
        <v>287.57</v>
      </c>
      <c r="G16" s="523">
        <v>7.57</v>
      </c>
      <c r="H16" s="521">
        <v>6.88</v>
      </c>
      <c r="I16" s="521">
        <v>0.69</v>
      </c>
      <c r="J16" s="521"/>
      <c r="K16" s="521">
        <v>280</v>
      </c>
      <c r="L16" s="521">
        <v>280</v>
      </c>
      <c r="M16" s="521"/>
      <c r="N16" s="521"/>
      <c r="O16" s="521"/>
      <c r="P16" s="521"/>
      <c r="Q16" s="521"/>
      <c r="R16" s="540"/>
      <c r="S16" s="541"/>
      <c r="T16" s="541"/>
      <c r="U16" s="541"/>
    </row>
    <row r="17" ht="27" customHeight="1" spans="1:21">
      <c r="A17" s="491" t="s">
        <v>103</v>
      </c>
      <c r="B17" s="491" t="s">
        <v>104</v>
      </c>
      <c r="C17" s="522" t="s">
        <v>120</v>
      </c>
      <c r="D17" s="491" t="s">
        <v>106</v>
      </c>
      <c r="E17" s="492" t="s">
        <v>121</v>
      </c>
      <c r="F17" s="495">
        <v>1026.6</v>
      </c>
      <c r="G17" s="521">
        <v>971.6</v>
      </c>
      <c r="H17" s="521">
        <v>514.02</v>
      </c>
      <c r="I17" s="521">
        <v>152.83</v>
      </c>
      <c r="J17" s="521">
        <v>304.75</v>
      </c>
      <c r="K17" s="521">
        <v>55</v>
      </c>
      <c r="L17" s="521">
        <v>55</v>
      </c>
      <c r="M17" s="521"/>
      <c r="N17" s="521"/>
      <c r="O17" s="521"/>
      <c r="P17" s="521"/>
      <c r="Q17" s="521"/>
      <c r="R17" s="540"/>
      <c r="S17" s="541"/>
      <c r="T17" s="541"/>
      <c r="U17" s="541"/>
    </row>
    <row r="18" ht="27" customHeight="1" spans="1:21">
      <c r="A18" s="491" t="s">
        <v>103</v>
      </c>
      <c r="B18" s="491" t="s">
        <v>104</v>
      </c>
      <c r="C18" s="522" t="s">
        <v>122</v>
      </c>
      <c r="D18" s="491" t="s">
        <v>106</v>
      </c>
      <c r="E18" s="492" t="s">
        <v>123</v>
      </c>
      <c r="F18" s="495">
        <v>517.76</v>
      </c>
      <c r="G18" s="521">
        <v>484.76</v>
      </c>
      <c r="H18" s="521">
        <v>194.27</v>
      </c>
      <c r="I18" s="521">
        <v>87.41</v>
      </c>
      <c r="J18" s="521">
        <v>203.08</v>
      </c>
      <c r="K18" s="521">
        <v>33</v>
      </c>
      <c r="L18" s="521">
        <v>33</v>
      </c>
      <c r="M18" s="521"/>
      <c r="N18" s="521"/>
      <c r="O18" s="521"/>
      <c r="P18" s="521"/>
      <c r="Q18" s="521"/>
      <c r="R18" s="540"/>
      <c r="S18" s="541"/>
      <c r="T18" s="541"/>
      <c r="U18" s="541"/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0694444444444" right="0.550694444444444" top="0.786805555555556" bottom="0.590277777777778" header="0.511805555555556" footer="0.511805555555556"/>
  <pageSetup paperSize="9" scale="72" orientation="landscape" horizontalDpi="1200" verticalDpi="12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showGridLines="0" showZeros="0" topLeftCell="C1" workbookViewId="0">
      <selection activeCell="G18" sqref="G18"/>
    </sheetView>
  </sheetViews>
  <sheetFormatPr defaultColWidth="9" defaultRowHeight="14.25"/>
  <cols>
    <col min="1" max="1" width="3.875" customWidth="1"/>
    <col min="2" max="2" width="4.375" customWidth="1"/>
    <col min="3" max="3" width="6.25" customWidth="1"/>
    <col min="4" max="4" width="7.25" customWidth="1"/>
    <col min="5" max="5" width="17.75" customWidth="1"/>
    <col min="6" max="6" width="10.625" customWidth="1"/>
    <col min="7" max="10" width="7.25" customWidth="1"/>
    <col min="11" max="11" width="8.75" customWidth="1"/>
    <col min="12" max="12" width="9.25" customWidth="1"/>
    <col min="13" max="21" width="7.25" customWidth="1"/>
  </cols>
  <sheetData>
    <row r="1" customHeight="1" spans="1:21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465" t="s">
        <v>143</v>
      </c>
    </row>
    <row r="2" ht="24.75" customHeight="1" spans="1:21">
      <c r="A2" s="109" t="s">
        <v>144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ht="19.5" customHeight="1" spans="1:2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497" t="s">
        <v>77</v>
      </c>
      <c r="U3" s="497"/>
    </row>
    <row r="4" ht="27.75" customHeight="1" spans="1:21">
      <c r="A4" s="110" t="s">
        <v>126</v>
      </c>
      <c r="B4" s="111"/>
      <c r="C4" s="112"/>
      <c r="D4" s="113" t="s">
        <v>145</v>
      </c>
      <c r="E4" s="113" t="s">
        <v>146</v>
      </c>
      <c r="F4" s="113" t="s">
        <v>99</v>
      </c>
      <c r="G4" s="114" t="s">
        <v>147</v>
      </c>
      <c r="H4" s="114" t="s">
        <v>148</v>
      </c>
      <c r="I4" s="114" t="s">
        <v>149</v>
      </c>
      <c r="J4" s="114" t="s">
        <v>150</v>
      </c>
      <c r="K4" s="114" t="s">
        <v>151</v>
      </c>
      <c r="L4" s="114" t="s">
        <v>152</v>
      </c>
      <c r="M4" s="114" t="s">
        <v>137</v>
      </c>
      <c r="N4" s="114" t="s">
        <v>153</v>
      </c>
      <c r="O4" s="114" t="s">
        <v>135</v>
      </c>
      <c r="P4" s="114" t="s">
        <v>139</v>
      </c>
      <c r="Q4" s="114" t="s">
        <v>138</v>
      </c>
      <c r="R4" s="114" t="s">
        <v>154</v>
      </c>
      <c r="S4" s="114" t="s">
        <v>155</v>
      </c>
      <c r="T4" s="114" t="s">
        <v>156</v>
      </c>
      <c r="U4" s="114" t="s">
        <v>142</v>
      </c>
    </row>
    <row r="5" ht="13.5" customHeight="1" spans="1:21">
      <c r="A5" s="113" t="s">
        <v>100</v>
      </c>
      <c r="B5" s="113" t="s">
        <v>101</v>
      </c>
      <c r="C5" s="113" t="s">
        <v>102</v>
      </c>
      <c r="D5" s="115"/>
      <c r="E5" s="115"/>
      <c r="F5" s="115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</row>
    <row r="6" ht="18" customHeight="1" spans="1:21">
      <c r="A6" s="116"/>
      <c r="B6" s="116"/>
      <c r="C6" s="116"/>
      <c r="D6" s="116"/>
      <c r="E6" s="116"/>
      <c r="F6" s="116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</row>
    <row r="7" s="107" customFormat="1" ht="29.25" customHeight="1" spans="1:21">
      <c r="A7" s="487" t="s">
        <v>103</v>
      </c>
      <c r="B7" s="487" t="s">
        <v>104</v>
      </c>
      <c r="C7" s="487" t="s">
        <v>105</v>
      </c>
      <c r="D7" s="488" t="s">
        <v>106</v>
      </c>
      <c r="E7" s="489" t="s">
        <v>107</v>
      </c>
      <c r="F7" s="490">
        <v>153.32</v>
      </c>
      <c r="G7" s="121">
        <v>82.45</v>
      </c>
      <c r="H7" s="121">
        <v>70.87</v>
      </c>
      <c r="I7" s="121"/>
      <c r="J7" s="121"/>
      <c r="K7" s="121"/>
      <c r="L7" s="121"/>
      <c r="M7" s="121"/>
      <c r="N7" s="121">
        <v>0</v>
      </c>
      <c r="O7" s="121"/>
      <c r="P7" s="121">
        <v>0</v>
      </c>
      <c r="Q7" s="121">
        <v>0</v>
      </c>
      <c r="R7" s="121">
        <v>0</v>
      </c>
      <c r="S7" s="121">
        <v>0</v>
      </c>
      <c r="T7" s="121">
        <v>0</v>
      </c>
      <c r="U7" s="121">
        <v>0</v>
      </c>
    </row>
    <row r="8" ht="29.25" customHeight="1" spans="1:21">
      <c r="A8" s="487" t="s">
        <v>103</v>
      </c>
      <c r="B8" s="487" t="s">
        <v>104</v>
      </c>
      <c r="C8" s="487" t="s">
        <v>108</v>
      </c>
      <c r="D8" s="488" t="s">
        <v>106</v>
      </c>
      <c r="E8" s="489" t="s">
        <v>109</v>
      </c>
      <c r="F8" s="490">
        <v>171.87</v>
      </c>
      <c r="G8" s="121"/>
      <c r="H8" s="121"/>
      <c r="I8" s="121"/>
      <c r="J8" s="121"/>
      <c r="K8" s="121"/>
      <c r="L8" s="121"/>
      <c r="M8" s="121"/>
      <c r="N8" s="121">
        <v>0</v>
      </c>
      <c r="O8" s="121">
        <v>171.87</v>
      </c>
      <c r="P8" s="121"/>
      <c r="Q8" s="121">
        <v>0</v>
      </c>
      <c r="R8" s="121">
        <v>0</v>
      </c>
      <c r="S8" s="121">
        <v>0</v>
      </c>
      <c r="T8" s="121">
        <v>0</v>
      </c>
      <c r="U8" s="121">
        <v>0</v>
      </c>
    </row>
    <row r="9" ht="29.25" customHeight="1" spans="1:21">
      <c r="A9" s="487" t="s">
        <v>103</v>
      </c>
      <c r="B9" s="487" t="s">
        <v>104</v>
      </c>
      <c r="C9" s="487" t="s">
        <v>110</v>
      </c>
      <c r="D9" s="488" t="s">
        <v>106</v>
      </c>
      <c r="E9" s="489" t="s">
        <v>111</v>
      </c>
      <c r="F9" s="490">
        <v>1</v>
      </c>
      <c r="G9" s="121"/>
      <c r="H9" s="190">
        <v>1</v>
      </c>
      <c r="I9" s="121"/>
      <c r="J9" s="121"/>
      <c r="K9" s="121"/>
      <c r="L9" s="121"/>
      <c r="M9" s="121"/>
      <c r="N9" s="121"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</row>
    <row r="10" ht="29.25" customHeight="1" spans="1:21">
      <c r="A10" s="487" t="s">
        <v>103</v>
      </c>
      <c r="B10" s="487" t="s">
        <v>104</v>
      </c>
      <c r="C10" s="487" t="s">
        <v>110</v>
      </c>
      <c r="D10" s="488" t="s">
        <v>106</v>
      </c>
      <c r="E10" s="489" t="s">
        <v>112</v>
      </c>
      <c r="F10" s="490">
        <v>5</v>
      </c>
      <c r="G10" s="121"/>
      <c r="H10" s="190">
        <v>5</v>
      </c>
      <c r="I10" s="121"/>
      <c r="J10" s="121"/>
      <c r="K10" s="121"/>
      <c r="L10" s="121"/>
      <c r="M10" s="121"/>
      <c r="N10" s="121"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</row>
    <row r="11" ht="29.25" customHeight="1" spans="1:21">
      <c r="A11" s="487" t="s">
        <v>103</v>
      </c>
      <c r="B11" s="487" t="s">
        <v>104</v>
      </c>
      <c r="C11" s="487" t="s">
        <v>105</v>
      </c>
      <c r="D11" s="488" t="s">
        <v>106</v>
      </c>
      <c r="E11" s="489" t="s">
        <v>113</v>
      </c>
      <c r="F11" s="490">
        <v>51.36</v>
      </c>
      <c r="G11" s="121">
        <v>27.69</v>
      </c>
      <c r="H11" s="190">
        <v>23.67</v>
      </c>
      <c r="I11" s="121"/>
      <c r="J11" s="121"/>
      <c r="K11" s="121"/>
      <c r="L11" s="121"/>
      <c r="M11" s="121"/>
      <c r="N11" s="121"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</row>
    <row r="12" ht="29.25" customHeight="1" spans="1:21">
      <c r="A12" s="487" t="s">
        <v>103</v>
      </c>
      <c r="B12" s="487" t="s">
        <v>104</v>
      </c>
      <c r="C12" s="487" t="s">
        <v>105</v>
      </c>
      <c r="D12" s="488" t="s">
        <v>106</v>
      </c>
      <c r="E12" s="489" t="s">
        <v>114</v>
      </c>
      <c r="F12" s="490">
        <v>23.07</v>
      </c>
      <c r="G12" s="121">
        <v>13.77</v>
      </c>
      <c r="H12" s="190">
        <v>9.3</v>
      </c>
      <c r="I12" s="121"/>
      <c r="J12" s="121"/>
      <c r="K12" s="121"/>
      <c r="L12" s="121"/>
      <c r="M12" s="121"/>
      <c r="N12" s="121"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</row>
    <row r="13" ht="29.25" customHeight="1" spans="1:21">
      <c r="A13" s="491" t="s">
        <v>103</v>
      </c>
      <c r="B13" s="488" t="s">
        <v>104</v>
      </c>
      <c r="C13" s="488" t="s">
        <v>115</v>
      </c>
      <c r="D13" s="491" t="s">
        <v>106</v>
      </c>
      <c r="E13" s="492" t="s">
        <v>116</v>
      </c>
      <c r="F13" s="493">
        <v>10</v>
      </c>
      <c r="G13" s="121"/>
      <c r="H13" s="121">
        <v>10</v>
      </c>
      <c r="I13" s="121"/>
      <c r="J13" s="121"/>
      <c r="K13" s="121"/>
      <c r="L13" s="121"/>
      <c r="M13" s="121"/>
      <c r="N13" s="121"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</row>
    <row r="14" ht="29.25" customHeight="1" spans="1:21">
      <c r="A14" s="491" t="s">
        <v>103</v>
      </c>
      <c r="B14" s="488" t="s">
        <v>104</v>
      </c>
      <c r="C14" s="488" t="s">
        <v>117</v>
      </c>
      <c r="D14" s="491" t="s">
        <v>106</v>
      </c>
      <c r="E14" s="492" t="s">
        <v>118</v>
      </c>
      <c r="F14" s="490">
        <v>8</v>
      </c>
      <c r="G14" s="121"/>
      <c r="H14" s="121">
        <v>8</v>
      </c>
      <c r="I14" s="121"/>
      <c r="J14" s="121"/>
      <c r="K14" s="121"/>
      <c r="L14" s="121"/>
      <c r="M14" s="121"/>
      <c r="N14" s="121"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</row>
    <row r="15" ht="29.25" customHeight="1" spans="1:21">
      <c r="A15" s="491" t="s">
        <v>103</v>
      </c>
      <c r="B15" s="488" t="s">
        <v>104</v>
      </c>
      <c r="C15" s="494" t="s">
        <v>115</v>
      </c>
      <c r="D15" s="491" t="s">
        <v>106</v>
      </c>
      <c r="E15" s="492" t="s">
        <v>119</v>
      </c>
      <c r="F15" s="495">
        <v>287.57</v>
      </c>
      <c r="G15" s="121">
        <v>6.88</v>
      </c>
      <c r="H15" s="121">
        <v>280.69</v>
      </c>
      <c r="I15" s="121"/>
      <c r="J15" s="121"/>
      <c r="K15" s="121"/>
      <c r="L15" s="121"/>
      <c r="M15" s="121"/>
      <c r="N15" s="121">
        <v>0</v>
      </c>
      <c r="O15" s="121"/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</row>
    <row r="16" ht="30" customHeight="1" spans="1:21">
      <c r="A16" s="491" t="s">
        <v>103</v>
      </c>
      <c r="B16" s="488" t="s">
        <v>104</v>
      </c>
      <c r="C16" s="494" t="s">
        <v>120</v>
      </c>
      <c r="D16" s="491" t="s">
        <v>106</v>
      </c>
      <c r="E16" s="492" t="s">
        <v>121</v>
      </c>
      <c r="F16" s="495">
        <v>1026.6</v>
      </c>
      <c r="G16" s="496">
        <v>514.02</v>
      </c>
      <c r="H16" s="496">
        <v>207.83</v>
      </c>
      <c r="I16" s="496"/>
      <c r="J16" s="496"/>
      <c r="K16" s="496"/>
      <c r="L16" s="496"/>
      <c r="M16" s="496"/>
      <c r="N16" s="496">
        <f>SUM(N7:N14)</f>
        <v>0</v>
      </c>
      <c r="O16" s="496">
        <v>304.75</v>
      </c>
      <c r="P16" s="122"/>
      <c r="Q16" s="122"/>
      <c r="R16" s="122"/>
      <c r="S16" s="122"/>
      <c r="T16" s="122"/>
      <c r="U16" s="122"/>
    </row>
    <row r="17" ht="30" customHeight="1" spans="1:21">
      <c r="A17" s="491" t="s">
        <v>103</v>
      </c>
      <c r="B17" s="488" t="s">
        <v>104</v>
      </c>
      <c r="C17" s="494" t="s">
        <v>122</v>
      </c>
      <c r="D17" s="491" t="s">
        <v>106</v>
      </c>
      <c r="E17" s="492" t="s">
        <v>123</v>
      </c>
      <c r="F17" s="495">
        <v>517.76</v>
      </c>
      <c r="G17" s="496">
        <v>194.27</v>
      </c>
      <c r="H17" s="496">
        <v>120.41</v>
      </c>
      <c r="I17" s="496"/>
      <c r="J17" s="496"/>
      <c r="K17" s="496"/>
      <c r="L17" s="496"/>
      <c r="M17" s="496"/>
      <c r="N17" s="496"/>
      <c r="O17" s="496">
        <v>203.08</v>
      </c>
      <c r="P17" s="122"/>
      <c r="Q17" s="122"/>
      <c r="R17" s="122"/>
      <c r="S17" s="122"/>
      <c r="T17" s="122"/>
      <c r="U17" s="122"/>
    </row>
    <row r="18" ht="27" customHeight="1" spans="1:21">
      <c r="A18" s="122"/>
      <c r="B18" s="122"/>
      <c r="C18" s="122"/>
      <c r="D18" s="122"/>
      <c r="E18" s="122"/>
      <c r="F18" s="122">
        <f>SUM(F7:F17)</f>
        <v>2255.55</v>
      </c>
      <c r="G18" s="122">
        <f>SUM(G7:G17)</f>
        <v>839.08</v>
      </c>
      <c r="H18" s="122">
        <f>SUM(H7:H17)</f>
        <v>736.77</v>
      </c>
      <c r="I18" s="122"/>
      <c r="J18" s="122"/>
      <c r="K18" s="122"/>
      <c r="L18" s="122"/>
      <c r="M18" s="122"/>
      <c r="N18" s="122">
        <f>SUM(N7:N17)</f>
        <v>0</v>
      </c>
      <c r="O18" s="122">
        <f>SUM(O7:O17)</f>
        <v>679.7</v>
      </c>
      <c r="P18" s="122"/>
      <c r="Q18" s="122"/>
      <c r="R18" s="122"/>
      <c r="S18" s="122"/>
      <c r="T18" s="122"/>
      <c r="U18" s="122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9"/>
  <sheetViews>
    <sheetView showGridLines="0" showZeros="0" topLeftCell="H2" workbookViewId="0">
      <selection activeCell="M12" sqref="M12:Y13"/>
    </sheetView>
  </sheetViews>
  <sheetFormatPr defaultColWidth="6.75" defaultRowHeight="23.1" customHeight="1"/>
  <cols>
    <col min="1" max="3" width="3.625" style="467" customWidth="1"/>
    <col min="4" max="4" width="7.25" style="467" customWidth="1"/>
    <col min="5" max="5" width="19.5" style="467" customWidth="1"/>
    <col min="6" max="6" width="9" style="467" customWidth="1"/>
    <col min="7" max="7" width="8.5" style="467" customWidth="1"/>
    <col min="8" max="11" width="7.5" style="467" customWidth="1"/>
    <col min="12" max="12" width="7.5" style="468" customWidth="1"/>
    <col min="13" max="21" width="7.5" style="467" customWidth="1"/>
    <col min="22" max="22" width="8.125" style="467" customWidth="1"/>
    <col min="23" max="25" width="7.5" style="467" customWidth="1"/>
    <col min="26" max="16384" width="6.75" style="467"/>
  </cols>
  <sheetData>
    <row r="1" customHeight="1" spans="2:26">
      <c r="B1" s="469"/>
      <c r="C1" s="469"/>
      <c r="D1" s="469"/>
      <c r="E1" s="469"/>
      <c r="F1" s="469"/>
      <c r="G1" s="469"/>
      <c r="H1" s="469"/>
      <c r="I1" s="469"/>
      <c r="J1" s="469"/>
      <c r="K1" s="469"/>
      <c r="M1" s="469"/>
      <c r="N1" s="469"/>
      <c r="O1" s="469"/>
      <c r="P1" s="469"/>
      <c r="Q1" s="469"/>
      <c r="R1" s="469"/>
      <c r="S1" s="469"/>
      <c r="T1" s="469"/>
      <c r="U1" s="469"/>
      <c r="Y1" s="483" t="s">
        <v>157</v>
      </c>
      <c r="Z1" s="484"/>
    </row>
    <row r="2" customHeight="1" spans="1:25">
      <c r="A2" s="470" t="s">
        <v>158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</row>
    <row r="3" customHeight="1" spans="1:26">
      <c r="A3" s="471"/>
      <c r="B3" s="471"/>
      <c r="C3" s="471"/>
      <c r="D3" s="472"/>
      <c r="E3" s="472"/>
      <c r="F3" s="472"/>
      <c r="G3" s="472"/>
      <c r="H3" s="472"/>
      <c r="I3" s="472"/>
      <c r="J3" s="472"/>
      <c r="K3" s="472"/>
      <c r="M3" s="472"/>
      <c r="N3" s="472"/>
      <c r="O3" s="472"/>
      <c r="P3" s="472"/>
      <c r="Q3" s="472"/>
      <c r="R3" s="472"/>
      <c r="S3" s="472"/>
      <c r="T3" s="472"/>
      <c r="U3" s="472"/>
      <c r="X3" s="482" t="s">
        <v>77</v>
      </c>
      <c r="Y3" s="482"/>
      <c r="Z3" s="485"/>
    </row>
    <row r="4" ht="27" customHeight="1" spans="1:25">
      <c r="A4" s="473" t="s">
        <v>97</v>
      </c>
      <c r="B4" s="473"/>
      <c r="C4" s="473"/>
      <c r="D4" s="474" t="s">
        <v>78</v>
      </c>
      <c r="E4" s="474" t="s">
        <v>98</v>
      </c>
      <c r="F4" s="474" t="s">
        <v>99</v>
      </c>
      <c r="G4" s="475" t="s">
        <v>159</v>
      </c>
      <c r="H4" s="476"/>
      <c r="I4" s="476"/>
      <c r="J4" s="476"/>
      <c r="K4" s="476"/>
      <c r="L4" s="478"/>
      <c r="M4" s="479" t="s">
        <v>160</v>
      </c>
      <c r="N4" s="479"/>
      <c r="O4" s="479"/>
      <c r="P4" s="479"/>
      <c r="Q4" s="479"/>
      <c r="R4" s="479"/>
      <c r="S4" s="479"/>
      <c r="T4" s="479"/>
      <c r="U4" s="347" t="s">
        <v>161</v>
      </c>
      <c r="V4" s="474" t="s">
        <v>162</v>
      </c>
      <c r="W4" s="474"/>
      <c r="X4" s="474"/>
      <c r="Y4" s="474"/>
    </row>
    <row r="5" ht="27" customHeight="1" spans="1:25">
      <c r="A5" s="474" t="s">
        <v>100</v>
      </c>
      <c r="B5" s="474" t="s">
        <v>101</v>
      </c>
      <c r="C5" s="474" t="s">
        <v>102</v>
      </c>
      <c r="D5" s="474"/>
      <c r="E5" s="474"/>
      <c r="F5" s="474"/>
      <c r="G5" s="474" t="s">
        <v>80</v>
      </c>
      <c r="H5" s="474" t="s">
        <v>163</v>
      </c>
      <c r="I5" s="474" t="s">
        <v>164</v>
      </c>
      <c r="J5" s="474" t="s">
        <v>165</v>
      </c>
      <c r="K5" s="341" t="s">
        <v>166</v>
      </c>
      <c r="L5" s="474" t="s">
        <v>167</v>
      </c>
      <c r="M5" s="474" t="s">
        <v>80</v>
      </c>
      <c r="N5" s="474" t="s">
        <v>168</v>
      </c>
      <c r="O5" s="474" t="s">
        <v>169</v>
      </c>
      <c r="P5" s="474" t="s">
        <v>170</v>
      </c>
      <c r="Q5" s="341" t="s">
        <v>171</v>
      </c>
      <c r="R5" s="474" t="s">
        <v>172</v>
      </c>
      <c r="S5" s="474" t="s">
        <v>173</v>
      </c>
      <c r="T5" s="474" t="s">
        <v>174</v>
      </c>
      <c r="U5" s="348"/>
      <c r="V5" s="474" t="s">
        <v>80</v>
      </c>
      <c r="W5" s="474" t="s">
        <v>175</v>
      </c>
      <c r="X5" s="474" t="s">
        <v>176</v>
      </c>
      <c r="Y5" s="474" t="s">
        <v>162</v>
      </c>
    </row>
    <row r="6" ht="27" customHeight="1" spans="1:25">
      <c r="A6" s="474"/>
      <c r="B6" s="474"/>
      <c r="C6" s="474"/>
      <c r="D6" s="474"/>
      <c r="E6" s="474"/>
      <c r="F6" s="474"/>
      <c r="G6" s="474"/>
      <c r="H6" s="474"/>
      <c r="I6" s="474"/>
      <c r="J6" s="474"/>
      <c r="K6" s="341"/>
      <c r="L6" s="474"/>
      <c r="M6" s="474"/>
      <c r="N6" s="474"/>
      <c r="O6" s="474"/>
      <c r="P6" s="474"/>
      <c r="Q6" s="341"/>
      <c r="R6" s="474"/>
      <c r="S6" s="474"/>
      <c r="T6" s="474"/>
      <c r="U6" s="349"/>
      <c r="V6" s="474"/>
      <c r="W6" s="474"/>
      <c r="X6" s="474"/>
      <c r="Y6" s="474"/>
    </row>
    <row r="7" customHeight="1" spans="1:25">
      <c r="A7" s="473" t="s">
        <v>92</v>
      </c>
      <c r="B7" s="473" t="s">
        <v>92</v>
      </c>
      <c r="C7" s="473" t="s">
        <v>92</v>
      </c>
      <c r="D7" s="473" t="s">
        <v>92</v>
      </c>
      <c r="E7" s="473" t="s">
        <v>92</v>
      </c>
      <c r="F7" s="473">
        <v>1</v>
      </c>
      <c r="G7" s="473">
        <v>2</v>
      </c>
      <c r="H7" s="473">
        <v>3</v>
      </c>
      <c r="I7" s="473">
        <v>4</v>
      </c>
      <c r="J7" s="473">
        <v>5</v>
      </c>
      <c r="K7" s="473">
        <v>6</v>
      </c>
      <c r="L7" s="473">
        <v>7</v>
      </c>
      <c r="M7" s="473">
        <v>8</v>
      </c>
      <c r="N7" s="473">
        <v>9</v>
      </c>
      <c r="O7" s="473">
        <v>10</v>
      </c>
      <c r="P7" s="473">
        <v>11</v>
      </c>
      <c r="Q7" s="473">
        <v>12</v>
      </c>
      <c r="R7" s="473">
        <v>13</v>
      </c>
      <c r="S7" s="473">
        <v>14</v>
      </c>
      <c r="T7" s="473">
        <v>15</v>
      </c>
      <c r="U7" s="473">
        <v>16</v>
      </c>
      <c r="V7" s="473">
        <v>17</v>
      </c>
      <c r="W7" s="473">
        <v>18</v>
      </c>
      <c r="X7" s="473">
        <v>19</v>
      </c>
      <c r="Y7" s="473">
        <v>20</v>
      </c>
    </row>
    <row r="8" s="466" customFormat="1" ht="26.25" customHeight="1" spans="1:254">
      <c r="A8" s="460" t="s">
        <v>103</v>
      </c>
      <c r="B8" s="460" t="s">
        <v>104</v>
      </c>
      <c r="C8" s="460" t="s">
        <v>105</v>
      </c>
      <c r="D8" s="461">
        <v>302001</v>
      </c>
      <c r="E8" s="462" t="s">
        <v>93</v>
      </c>
      <c r="F8" s="463">
        <v>82.45</v>
      </c>
      <c r="G8" s="463">
        <v>49.86</v>
      </c>
      <c r="H8" s="463">
        <v>30.79</v>
      </c>
      <c r="I8" s="463">
        <v>16.5</v>
      </c>
      <c r="J8" s="463"/>
      <c r="K8" s="463">
        <v>2.57</v>
      </c>
      <c r="L8" s="480"/>
      <c r="M8" s="463">
        <v>20.11</v>
      </c>
      <c r="N8" s="463">
        <v>9.97</v>
      </c>
      <c r="O8" s="463">
        <v>3.49</v>
      </c>
      <c r="P8" s="463">
        <v>1.23</v>
      </c>
      <c r="Q8" s="463">
        <v>0.22</v>
      </c>
      <c r="R8" s="463">
        <v>0.47</v>
      </c>
      <c r="S8" s="463">
        <v>0.75</v>
      </c>
      <c r="T8" s="463">
        <v>3.98</v>
      </c>
      <c r="U8" s="463">
        <v>7.48</v>
      </c>
      <c r="V8" s="463">
        <v>5</v>
      </c>
      <c r="W8" s="463"/>
      <c r="X8" s="463"/>
      <c r="Y8" s="463">
        <v>5</v>
      </c>
      <c r="Z8" s="486"/>
      <c r="AA8" s="486"/>
      <c r="AB8" s="486"/>
      <c r="AC8" s="486"/>
      <c r="AD8" s="486"/>
      <c r="AE8" s="486"/>
      <c r="AF8" s="486"/>
      <c r="AG8" s="486"/>
      <c r="AH8" s="486"/>
      <c r="AI8" s="486"/>
      <c r="AJ8" s="486"/>
      <c r="AK8" s="486"/>
      <c r="AL8" s="486"/>
      <c r="AM8" s="486"/>
      <c r="AN8" s="486"/>
      <c r="AO8" s="486"/>
      <c r="AP8" s="486"/>
      <c r="AQ8" s="486"/>
      <c r="AR8" s="486"/>
      <c r="AS8" s="486"/>
      <c r="AT8" s="486"/>
      <c r="AU8" s="486"/>
      <c r="AV8" s="486"/>
      <c r="AW8" s="486"/>
      <c r="AX8" s="486"/>
      <c r="AY8" s="486"/>
      <c r="AZ8" s="486"/>
      <c r="BA8" s="486"/>
      <c r="BB8" s="486"/>
      <c r="BC8" s="486"/>
      <c r="BD8" s="486"/>
      <c r="BE8" s="486"/>
      <c r="BF8" s="486"/>
      <c r="BG8" s="486"/>
      <c r="BH8" s="486"/>
      <c r="BI8" s="486"/>
      <c r="BJ8" s="486"/>
      <c r="BK8" s="486"/>
      <c r="BL8" s="486"/>
      <c r="BM8" s="486"/>
      <c r="BN8" s="486"/>
      <c r="BO8" s="486"/>
      <c r="BP8" s="486"/>
      <c r="BQ8" s="486"/>
      <c r="BR8" s="486"/>
      <c r="BS8" s="486"/>
      <c r="BT8" s="486"/>
      <c r="BU8" s="486"/>
      <c r="BV8" s="486"/>
      <c r="BW8" s="486"/>
      <c r="BX8" s="486"/>
      <c r="BY8" s="486"/>
      <c r="BZ8" s="486"/>
      <c r="CA8" s="486"/>
      <c r="CB8" s="486"/>
      <c r="CC8" s="486"/>
      <c r="CD8" s="486"/>
      <c r="CE8" s="486"/>
      <c r="CF8" s="486"/>
      <c r="CG8" s="486"/>
      <c r="CH8" s="486"/>
      <c r="CI8" s="486"/>
      <c r="CJ8" s="486"/>
      <c r="CK8" s="486"/>
      <c r="CL8" s="486"/>
      <c r="CM8" s="486"/>
      <c r="CN8" s="486"/>
      <c r="CO8" s="486"/>
      <c r="CP8" s="486"/>
      <c r="CQ8" s="486"/>
      <c r="CR8" s="486"/>
      <c r="CS8" s="486"/>
      <c r="CT8" s="486"/>
      <c r="CU8" s="486"/>
      <c r="CV8" s="486"/>
      <c r="CW8" s="486"/>
      <c r="CX8" s="486"/>
      <c r="CY8" s="486"/>
      <c r="CZ8" s="486"/>
      <c r="DA8" s="486"/>
      <c r="DB8" s="486"/>
      <c r="DC8" s="486"/>
      <c r="DD8" s="486"/>
      <c r="DE8" s="486"/>
      <c r="DF8" s="486"/>
      <c r="DG8" s="486"/>
      <c r="DH8" s="486"/>
      <c r="DI8" s="486"/>
      <c r="DJ8" s="486"/>
      <c r="DK8" s="486"/>
      <c r="DL8" s="486"/>
      <c r="DM8" s="486"/>
      <c r="DN8" s="486"/>
      <c r="DO8" s="486"/>
      <c r="DP8" s="486"/>
      <c r="DQ8" s="486"/>
      <c r="DR8" s="486"/>
      <c r="DS8" s="486"/>
      <c r="DT8" s="486"/>
      <c r="DU8" s="486"/>
      <c r="DV8" s="486"/>
      <c r="DW8" s="486"/>
      <c r="DX8" s="486"/>
      <c r="DY8" s="486"/>
      <c r="DZ8" s="486"/>
      <c r="EA8" s="486"/>
      <c r="EB8" s="486"/>
      <c r="EC8" s="486"/>
      <c r="ED8" s="486"/>
      <c r="EE8" s="486"/>
      <c r="EF8" s="486"/>
      <c r="EG8" s="486"/>
      <c r="EH8" s="486"/>
      <c r="EI8" s="486"/>
      <c r="EJ8" s="486"/>
      <c r="EK8" s="486"/>
      <c r="EL8" s="486"/>
      <c r="EM8" s="486"/>
      <c r="EN8" s="486"/>
      <c r="EO8" s="486"/>
      <c r="EP8" s="486"/>
      <c r="EQ8" s="486"/>
      <c r="ER8" s="486"/>
      <c r="ES8" s="486"/>
      <c r="ET8" s="486"/>
      <c r="EU8" s="486"/>
      <c r="EV8" s="486"/>
      <c r="EW8" s="486"/>
      <c r="EX8" s="486"/>
      <c r="EY8" s="486"/>
      <c r="EZ8" s="486"/>
      <c r="FA8" s="486"/>
      <c r="FB8" s="486"/>
      <c r="FC8" s="486"/>
      <c r="FD8" s="486"/>
      <c r="FE8" s="486"/>
      <c r="FF8" s="486"/>
      <c r="FG8" s="486"/>
      <c r="FH8" s="486"/>
      <c r="FI8" s="486"/>
      <c r="FJ8" s="486"/>
      <c r="FK8" s="486"/>
      <c r="FL8" s="486"/>
      <c r="FM8" s="486"/>
      <c r="FN8" s="486"/>
      <c r="FO8" s="486"/>
      <c r="FP8" s="486"/>
      <c r="FQ8" s="486"/>
      <c r="FR8" s="486"/>
      <c r="FS8" s="486"/>
      <c r="FT8" s="486"/>
      <c r="FU8" s="486"/>
      <c r="FV8" s="486"/>
      <c r="FW8" s="486"/>
      <c r="FX8" s="486"/>
      <c r="FY8" s="486"/>
      <c r="FZ8" s="486"/>
      <c r="GA8" s="486"/>
      <c r="GB8" s="486"/>
      <c r="GC8" s="486"/>
      <c r="GD8" s="486"/>
      <c r="GE8" s="486"/>
      <c r="GF8" s="486"/>
      <c r="GG8" s="486"/>
      <c r="GH8" s="486"/>
      <c r="GI8" s="486"/>
      <c r="GJ8" s="486"/>
      <c r="GK8" s="486"/>
      <c r="GL8" s="486"/>
      <c r="GM8" s="486"/>
      <c r="GN8" s="486"/>
      <c r="GO8" s="486"/>
      <c r="GP8" s="486"/>
      <c r="GQ8" s="486"/>
      <c r="GR8" s="486"/>
      <c r="GS8" s="486"/>
      <c r="GT8" s="486"/>
      <c r="GU8" s="486"/>
      <c r="GV8" s="486"/>
      <c r="GW8" s="486"/>
      <c r="GX8" s="486"/>
      <c r="GY8" s="486"/>
      <c r="GZ8" s="486"/>
      <c r="HA8" s="486"/>
      <c r="HB8" s="486"/>
      <c r="HC8" s="486"/>
      <c r="HD8" s="486"/>
      <c r="HE8" s="486"/>
      <c r="HF8" s="486"/>
      <c r="HG8" s="486"/>
      <c r="HH8" s="486"/>
      <c r="HI8" s="486"/>
      <c r="HJ8" s="486"/>
      <c r="HK8" s="486"/>
      <c r="HL8" s="486"/>
      <c r="HM8" s="486"/>
      <c r="HN8" s="486"/>
      <c r="HO8" s="486"/>
      <c r="HP8" s="486"/>
      <c r="HQ8" s="486"/>
      <c r="HR8" s="486"/>
      <c r="HS8" s="486"/>
      <c r="HT8" s="486"/>
      <c r="HU8" s="486"/>
      <c r="HV8" s="486"/>
      <c r="HW8" s="486"/>
      <c r="HX8" s="486"/>
      <c r="HY8" s="486"/>
      <c r="HZ8" s="486"/>
      <c r="IA8" s="486"/>
      <c r="IB8" s="486"/>
      <c r="IC8" s="486"/>
      <c r="ID8" s="486"/>
      <c r="IE8" s="486"/>
      <c r="IF8" s="486"/>
      <c r="IG8" s="486"/>
      <c r="IH8" s="486"/>
      <c r="II8" s="486"/>
      <c r="IJ8" s="486"/>
      <c r="IK8" s="486"/>
      <c r="IL8" s="486"/>
      <c r="IM8" s="486"/>
      <c r="IN8" s="486"/>
      <c r="IO8" s="486"/>
      <c r="IP8" s="486"/>
      <c r="IQ8" s="486"/>
      <c r="IR8" s="486"/>
      <c r="IS8" s="486"/>
      <c r="IT8" s="486"/>
    </row>
    <row r="9" customHeight="1" spans="1:25">
      <c r="A9" s="460" t="s">
        <v>103</v>
      </c>
      <c r="B9" s="460" t="s">
        <v>104</v>
      </c>
      <c r="C9" s="460" t="s">
        <v>105</v>
      </c>
      <c r="D9" s="461">
        <v>302001</v>
      </c>
      <c r="E9" s="464" t="s">
        <v>177</v>
      </c>
      <c r="F9" s="344">
        <v>27.69</v>
      </c>
      <c r="G9" s="344">
        <v>17.37</v>
      </c>
      <c r="H9" s="344">
        <v>11.16</v>
      </c>
      <c r="I9" s="344">
        <v>5.28</v>
      </c>
      <c r="J9" s="344"/>
      <c r="K9" s="344">
        <v>0.93</v>
      </c>
      <c r="L9" s="481"/>
      <c r="M9" s="344">
        <v>7.52</v>
      </c>
      <c r="N9" s="344">
        <v>3.73</v>
      </c>
      <c r="O9" s="344">
        <v>1.31</v>
      </c>
      <c r="P9" s="344">
        <v>0.45</v>
      </c>
      <c r="Q9" s="344">
        <v>0.08</v>
      </c>
      <c r="R9" s="344">
        <v>0.18</v>
      </c>
      <c r="S9" s="344">
        <v>0.28</v>
      </c>
      <c r="T9" s="344">
        <v>1.49</v>
      </c>
      <c r="U9" s="344">
        <v>2.8</v>
      </c>
      <c r="V9" s="344"/>
      <c r="W9" s="344"/>
      <c r="X9" s="344"/>
      <c r="Y9" s="344"/>
    </row>
    <row r="10" customHeight="1" spans="1:25">
      <c r="A10" s="460" t="s">
        <v>103</v>
      </c>
      <c r="B10" s="460" t="s">
        <v>104</v>
      </c>
      <c r="C10" s="460" t="s">
        <v>105</v>
      </c>
      <c r="D10" s="461">
        <v>302001</v>
      </c>
      <c r="E10" s="464" t="s">
        <v>178</v>
      </c>
      <c r="F10" s="344">
        <v>13.77</v>
      </c>
      <c r="G10" s="344">
        <v>8.72</v>
      </c>
      <c r="H10" s="344">
        <v>4.81</v>
      </c>
      <c r="I10" s="344">
        <v>3.51</v>
      </c>
      <c r="J10" s="344"/>
      <c r="K10" s="344">
        <v>0.4</v>
      </c>
      <c r="L10" s="481"/>
      <c r="M10" s="344">
        <v>3.67</v>
      </c>
      <c r="N10" s="344">
        <v>1.84</v>
      </c>
      <c r="O10" s="344">
        <v>0.64</v>
      </c>
      <c r="P10" s="344">
        <v>0.19</v>
      </c>
      <c r="Q10" s="344">
        <v>0.03</v>
      </c>
      <c r="R10" s="344">
        <v>0.09</v>
      </c>
      <c r="S10" s="344">
        <v>0.14</v>
      </c>
      <c r="T10" s="344">
        <v>0.74</v>
      </c>
      <c r="U10" s="344">
        <v>1.38</v>
      </c>
      <c r="V10" s="344"/>
      <c r="W10" s="344"/>
      <c r="X10" s="344"/>
      <c r="Y10" s="344"/>
    </row>
    <row r="11" customHeight="1" spans="1:25">
      <c r="A11" s="460" t="s">
        <v>103</v>
      </c>
      <c r="B11" s="460" t="s">
        <v>104</v>
      </c>
      <c r="C11" s="460" t="s">
        <v>115</v>
      </c>
      <c r="D11" s="461">
        <v>302001</v>
      </c>
      <c r="E11" s="464" t="s">
        <v>179</v>
      </c>
      <c r="F11" s="344">
        <v>6.88</v>
      </c>
      <c r="G11" s="344">
        <v>4.29</v>
      </c>
      <c r="H11" s="344">
        <v>2.51</v>
      </c>
      <c r="I11" s="344"/>
      <c r="J11" s="344"/>
      <c r="K11" s="344"/>
      <c r="L11" s="481">
        <v>1.78</v>
      </c>
      <c r="M11" s="344">
        <v>1.87</v>
      </c>
      <c r="N11" s="344">
        <v>0.96</v>
      </c>
      <c r="O11" s="344">
        <v>0.34</v>
      </c>
      <c r="P11" s="344"/>
      <c r="Q11" s="344">
        <v>0.02</v>
      </c>
      <c r="R11" s="344">
        <v>0.1</v>
      </c>
      <c r="S11" s="344">
        <v>0.07</v>
      </c>
      <c r="T11" s="344">
        <v>0.38</v>
      </c>
      <c r="U11" s="344">
        <v>0.72</v>
      </c>
      <c r="V11" s="344"/>
      <c r="W11" s="344"/>
      <c r="X11" s="344"/>
      <c r="Y11" s="344"/>
    </row>
    <row r="12" customHeight="1" spans="1:25">
      <c r="A12" s="460" t="s">
        <v>103</v>
      </c>
      <c r="B12" s="460" t="s">
        <v>104</v>
      </c>
      <c r="C12" s="460" t="s">
        <v>120</v>
      </c>
      <c r="D12" s="461">
        <v>302001</v>
      </c>
      <c r="E12" s="464" t="s">
        <v>180</v>
      </c>
      <c r="F12" s="344">
        <v>514.02</v>
      </c>
      <c r="G12" s="344">
        <v>237.4</v>
      </c>
      <c r="H12" s="344">
        <v>154.13</v>
      </c>
      <c r="I12" s="344"/>
      <c r="J12" s="344"/>
      <c r="K12" s="344"/>
      <c r="L12" s="481">
        <v>83.27</v>
      </c>
      <c r="M12" s="344">
        <v>82.73</v>
      </c>
      <c r="N12" s="344">
        <v>42.28</v>
      </c>
      <c r="O12" s="344">
        <v>14.8</v>
      </c>
      <c r="P12" s="344"/>
      <c r="Q12" s="344">
        <v>0.9</v>
      </c>
      <c r="R12" s="344">
        <v>4.67</v>
      </c>
      <c r="S12" s="344">
        <v>3.17</v>
      </c>
      <c r="T12" s="344">
        <v>16.91</v>
      </c>
      <c r="U12" s="344">
        <v>31.71</v>
      </c>
      <c r="V12" s="344">
        <v>162.18</v>
      </c>
      <c r="W12" s="344"/>
      <c r="X12" s="344"/>
      <c r="Y12" s="344">
        <v>162.18</v>
      </c>
    </row>
    <row r="13" customHeight="1" spans="1:25">
      <c r="A13" s="460" t="s">
        <v>103</v>
      </c>
      <c r="B13" s="460" t="s">
        <v>104</v>
      </c>
      <c r="C13" s="460" t="s">
        <v>104</v>
      </c>
      <c r="D13" s="461">
        <v>302001</v>
      </c>
      <c r="E13" s="464" t="s">
        <v>181</v>
      </c>
      <c r="F13" s="344">
        <v>194.27</v>
      </c>
      <c r="G13" s="344">
        <v>102.73</v>
      </c>
      <c r="H13" s="344">
        <v>68.1</v>
      </c>
      <c r="I13" s="344"/>
      <c r="J13" s="344"/>
      <c r="K13" s="344"/>
      <c r="L13" s="481">
        <v>34.63</v>
      </c>
      <c r="M13" s="344">
        <v>35.78</v>
      </c>
      <c r="N13" s="344">
        <v>18.14</v>
      </c>
      <c r="O13" s="344">
        <v>6.35</v>
      </c>
      <c r="P13" s="344"/>
      <c r="Q13" s="344">
        <v>0.64</v>
      </c>
      <c r="R13" s="344">
        <v>2.03</v>
      </c>
      <c r="S13" s="344">
        <v>1.36</v>
      </c>
      <c r="T13" s="344">
        <v>7.26</v>
      </c>
      <c r="U13" s="344">
        <v>13.61</v>
      </c>
      <c r="V13" s="344">
        <v>42.15</v>
      </c>
      <c r="W13" s="344"/>
      <c r="X13" s="344"/>
      <c r="Y13" s="344">
        <v>42.15</v>
      </c>
    </row>
    <row r="14" customHeight="1" spans="1:25">
      <c r="A14" s="477"/>
      <c r="B14" s="477"/>
      <c r="C14" s="477"/>
      <c r="D14" s="477"/>
      <c r="E14" s="344"/>
      <c r="F14" s="344"/>
      <c r="G14" s="344"/>
      <c r="H14" s="344"/>
      <c r="I14" s="344"/>
      <c r="J14" s="344"/>
      <c r="K14" s="344"/>
      <c r="L14" s="481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</row>
    <row r="15" customHeight="1" spans="1:25">
      <c r="A15" s="477"/>
      <c r="B15" s="477"/>
      <c r="C15" s="477"/>
      <c r="D15" s="477"/>
      <c r="E15" s="344"/>
      <c r="F15" s="344"/>
      <c r="G15" s="344"/>
      <c r="H15" s="344"/>
      <c r="I15" s="344"/>
      <c r="J15" s="344"/>
      <c r="K15" s="344"/>
      <c r="L15" s="481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</row>
    <row r="16" customHeight="1" spans="1:25">
      <c r="A16" s="477"/>
      <c r="B16" s="477"/>
      <c r="C16" s="477"/>
      <c r="D16" s="477"/>
      <c r="E16" s="344"/>
      <c r="F16" s="344"/>
      <c r="G16" s="344"/>
      <c r="H16" s="344"/>
      <c r="I16" s="344"/>
      <c r="J16" s="344"/>
      <c r="K16" s="344"/>
      <c r="L16" s="481"/>
      <c r="M16" s="344"/>
      <c r="N16" s="344"/>
      <c r="O16" s="344"/>
      <c r="P16" s="344"/>
      <c r="Q16" s="344"/>
      <c r="R16" s="344"/>
      <c r="S16" s="344"/>
      <c r="T16" s="344"/>
      <c r="U16" s="344"/>
      <c r="V16" s="344"/>
      <c r="W16" s="344"/>
      <c r="X16" s="344"/>
      <c r="Y16" s="344"/>
    </row>
    <row r="17" customHeight="1" spans="1:25">
      <c r="A17" s="477"/>
      <c r="B17" s="477"/>
      <c r="C17" s="477"/>
      <c r="D17" s="477"/>
      <c r="E17" s="344"/>
      <c r="F17" s="344"/>
      <c r="G17" s="344"/>
      <c r="H17" s="344"/>
      <c r="I17" s="344"/>
      <c r="J17" s="344"/>
      <c r="K17" s="344"/>
      <c r="L17" s="481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</row>
    <row r="18" customHeight="1" spans="1:25">
      <c r="A18" s="477"/>
      <c r="B18" s="477"/>
      <c r="C18" s="477"/>
      <c r="D18" s="477"/>
      <c r="E18" s="344"/>
      <c r="F18" s="344"/>
      <c r="G18" s="344"/>
      <c r="H18" s="344"/>
      <c r="I18" s="344"/>
      <c r="J18" s="344"/>
      <c r="K18" s="344"/>
      <c r="L18" s="481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</row>
    <row r="19" customHeight="1" spans="1:25">
      <c r="A19" s="477"/>
      <c r="B19" s="477"/>
      <c r="C19" s="477"/>
      <c r="D19" s="477"/>
      <c r="E19" s="344"/>
      <c r="F19" s="344"/>
      <c r="G19" s="344"/>
      <c r="H19" s="344"/>
      <c r="I19" s="344"/>
      <c r="J19" s="344"/>
      <c r="K19" s="344"/>
      <c r="L19" s="481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</row>
  </sheetData>
  <sheetProtection formatCells="0" formatColumns="0" formatRows="0"/>
  <mergeCells count="31">
    <mergeCell ref="A2:Y2"/>
    <mergeCell ref="X3:Y3"/>
    <mergeCell ref="A4:C4"/>
    <mergeCell ref="G4:L4"/>
    <mergeCell ref="M4:T4"/>
    <mergeCell ref="V4:Y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4:U6"/>
    <mergeCell ref="V5:V6"/>
    <mergeCell ref="W5:W6"/>
    <mergeCell ref="X5:X6"/>
    <mergeCell ref="Y5:Y6"/>
  </mergeCells>
  <printOptions horizontalCentered="1"/>
  <pageMargins left="0.550694444444444" right="0.550694444444444" top="0.590277777777778" bottom="0.590277777777778" header="0.354166666666667" footer="0.511805555555556"/>
  <pageSetup paperSize="9" scale="66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showGridLines="0" showZeros="0" workbookViewId="0">
      <selection activeCell="E8" sqref="E8"/>
    </sheetView>
  </sheetViews>
  <sheetFormatPr defaultColWidth="9" defaultRowHeight="14.25"/>
  <cols>
    <col min="1" max="3" width="5.375" customWidth="1"/>
    <col min="5" max="5" width="18" customWidth="1"/>
    <col min="6" max="6" width="12.5" customWidth="1"/>
  </cols>
  <sheetData>
    <row r="1" customHeight="1" spans="14:14">
      <c r="N1" s="465" t="s">
        <v>182</v>
      </c>
    </row>
    <row r="2" ht="33" customHeight="1" spans="1:14">
      <c r="A2" s="321" t="s">
        <v>183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</row>
    <row r="3" customHeight="1" spans="13:14">
      <c r="M3" s="430" t="s">
        <v>77</v>
      </c>
      <c r="N3" s="430"/>
    </row>
    <row r="4" ht="22.5" customHeight="1" spans="1:14">
      <c r="A4" s="271" t="s">
        <v>97</v>
      </c>
      <c r="B4" s="271"/>
      <c r="C4" s="271"/>
      <c r="D4" s="114" t="s">
        <v>145</v>
      </c>
      <c r="E4" s="114" t="s">
        <v>79</v>
      </c>
      <c r="F4" s="114" t="s">
        <v>80</v>
      </c>
      <c r="G4" s="114" t="s">
        <v>147</v>
      </c>
      <c r="H4" s="114"/>
      <c r="I4" s="114"/>
      <c r="J4" s="114"/>
      <c r="K4" s="114"/>
      <c r="L4" s="114" t="s">
        <v>151</v>
      </c>
      <c r="M4" s="114"/>
      <c r="N4" s="114"/>
    </row>
    <row r="5" ht="17.25" customHeight="1" spans="1:14">
      <c r="A5" s="114" t="s">
        <v>100</v>
      </c>
      <c r="B5" s="147" t="s">
        <v>101</v>
      </c>
      <c r="C5" s="114" t="s">
        <v>102</v>
      </c>
      <c r="D5" s="114"/>
      <c r="E5" s="114"/>
      <c r="F5" s="114"/>
      <c r="G5" s="114" t="s">
        <v>184</v>
      </c>
      <c r="H5" s="114" t="s">
        <v>185</v>
      </c>
      <c r="I5" s="114" t="s">
        <v>160</v>
      </c>
      <c r="J5" s="114" t="s">
        <v>161</v>
      </c>
      <c r="K5" s="114" t="s">
        <v>162</v>
      </c>
      <c r="L5" s="114" t="s">
        <v>184</v>
      </c>
      <c r="M5" s="114" t="s">
        <v>133</v>
      </c>
      <c r="N5" s="114" t="s">
        <v>186</v>
      </c>
    </row>
    <row r="6" ht="20.25" customHeight="1" spans="1:14">
      <c r="A6" s="114"/>
      <c r="B6" s="147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="107" customFormat="1" ht="29.25" customHeight="1" spans="1:14">
      <c r="A7" s="460" t="s">
        <v>103</v>
      </c>
      <c r="B7" s="460" t="s">
        <v>104</v>
      </c>
      <c r="C7" s="460" t="s">
        <v>105</v>
      </c>
      <c r="D7" s="461">
        <v>302001</v>
      </c>
      <c r="E7" s="462" t="s">
        <v>93</v>
      </c>
      <c r="F7" s="463">
        <v>82.45</v>
      </c>
      <c r="G7" s="272">
        <f>H7+I7+J7+K7</f>
        <v>82.45</v>
      </c>
      <c r="H7" s="463">
        <v>49.86</v>
      </c>
      <c r="I7" s="463">
        <v>20.11</v>
      </c>
      <c r="J7" s="463">
        <v>7.48</v>
      </c>
      <c r="K7" s="463">
        <v>5</v>
      </c>
      <c r="L7" s="272"/>
      <c r="M7" s="272"/>
      <c r="N7" s="272"/>
    </row>
    <row r="8" ht="29.25" customHeight="1" spans="1:14">
      <c r="A8" s="460" t="s">
        <v>103</v>
      </c>
      <c r="B8" s="460" t="s">
        <v>104</v>
      </c>
      <c r="C8" s="460" t="s">
        <v>105</v>
      </c>
      <c r="D8" s="461">
        <v>302001</v>
      </c>
      <c r="E8" s="464" t="s">
        <v>177</v>
      </c>
      <c r="F8" s="344">
        <v>27.69</v>
      </c>
      <c r="G8" s="272">
        <f>H8+I8+J8+K8</f>
        <v>27.69</v>
      </c>
      <c r="H8" s="344">
        <v>17.37</v>
      </c>
      <c r="I8" s="344">
        <v>7.52</v>
      </c>
      <c r="J8" s="344">
        <v>2.8</v>
      </c>
      <c r="K8" s="344"/>
      <c r="L8" s="272"/>
      <c r="M8" s="272"/>
      <c r="N8" s="272"/>
    </row>
    <row r="9" ht="29.25" customHeight="1" spans="1:14">
      <c r="A9" s="460" t="s">
        <v>103</v>
      </c>
      <c r="B9" s="460" t="s">
        <v>104</v>
      </c>
      <c r="C9" s="460" t="s">
        <v>105</v>
      </c>
      <c r="D9" s="461">
        <v>302001</v>
      </c>
      <c r="E9" s="464" t="s">
        <v>178</v>
      </c>
      <c r="F9" s="344">
        <v>13.77</v>
      </c>
      <c r="G9" s="272">
        <f>H9+I9+J9+K9</f>
        <v>13.77</v>
      </c>
      <c r="H9" s="344">
        <v>8.72</v>
      </c>
      <c r="I9" s="344">
        <v>3.67</v>
      </c>
      <c r="J9" s="344">
        <v>1.38</v>
      </c>
      <c r="K9" s="344"/>
      <c r="L9" s="272"/>
      <c r="M9" s="272"/>
      <c r="N9" s="272"/>
    </row>
    <row r="10" ht="29.25" customHeight="1" spans="1:14">
      <c r="A10" s="460" t="s">
        <v>103</v>
      </c>
      <c r="B10" s="460" t="s">
        <v>104</v>
      </c>
      <c r="C10" s="460" t="s">
        <v>115</v>
      </c>
      <c r="D10" s="461">
        <v>302001</v>
      </c>
      <c r="E10" s="464" t="s">
        <v>179</v>
      </c>
      <c r="F10" s="344">
        <v>6.88</v>
      </c>
      <c r="G10" s="272">
        <f>H10+I10+J10+K10</f>
        <v>6.88</v>
      </c>
      <c r="H10" s="344">
        <v>4.29</v>
      </c>
      <c r="I10" s="344">
        <v>1.87</v>
      </c>
      <c r="J10" s="344">
        <v>0.72</v>
      </c>
      <c r="K10" s="344"/>
      <c r="L10" s="272"/>
      <c r="M10" s="272"/>
      <c r="N10" s="272"/>
    </row>
    <row r="11" ht="29.25" customHeight="1" spans="1:14">
      <c r="A11" s="460" t="s">
        <v>103</v>
      </c>
      <c r="B11" s="460" t="s">
        <v>104</v>
      </c>
      <c r="C11" s="460" t="s">
        <v>120</v>
      </c>
      <c r="D11" s="461">
        <v>302001</v>
      </c>
      <c r="E11" s="464" t="s">
        <v>180</v>
      </c>
      <c r="F11" s="344">
        <v>514.02</v>
      </c>
      <c r="G11" s="272">
        <f>H11+I11+J11+K11</f>
        <v>514.02</v>
      </c>
      <c r="H11" s="344">
        <v>237.4</v>
      </c>
      <c r="I11" s="344">
        <v>82.73</v>
      </c>
      <c r="J11" s="344">
        <v>31.71</v>
      </c>
      <c r="K11" s="344">
        <v>162.18</v>
      </c>
      <c r="L11" s="272"/>
      <c r="M11" s="272"/>
      <c r="N11" s="272"/>
    </row>
    <row r="12" ht="29.25" customHeight="1" spans="1:14">
      <c r="A12" s="460" t="s">
        <v>103</v>
      </c>
      <c r="B12" s="460" t="s">
        <v>104</v>
      </c>
      <c r="C12" s="460" t="s">
        <v>104</v>
      </c>
      <c r="D12" s="461">
        <v>302001</v>
      </c>
      <c r="E12" s="464" t="s">
        <v>181</v>
      </c>
      <c r="F12" s="344">
        <v>194.27</v>
      </c>
      <c r="G12" s="272">
        <f>H12+I12+J12+K12</f>
        <v>194.27</v>
      </c>
      <c r="H12" s="344">
        <v>102.73</v>
      </c>
      <c r="I12" s="344">
        <v>35.78</v>
      </c>
      <c r="J12" s="344">
        <v>13.61</v>
      </c>
      <c r="K12" s="344">
        <v>42.15</v>
      </c>
      <c r="L12" s="272"/>
      <c r="M12" s="272"/>
      <c r="N12" s="272"/>
    </row>
    <row r="13" ht="29.25" customHeight="1" spans="1:14">
      <c r="A13" s="323"/>
      <c r="B13" s="323"/>
      <c r="C13" s="323"/>
      <c r="D13" s="323"/>
      <c r="E13" s="322"/>
      <c r="F13" s="272"/>
      <c r="G13" s="272"/>
      <c r="H13" s="272"/>
      <c r="I13" s="272"/>
      <c r="J13" s="272"/>
      <c r="K13" s="272"/>
      <c r="L13" s="272"/>
      <c r="M13" s="272"/>
      <c r="N13" s="272"/>
    </row>
    <row r="14" ht="29.25" customHeight="1" spans="1:14">
      <c r="A14" s="323"/>
      <c r="B14" s="323"/>
      <c r="C14" s="323"/>
      <c r="D14" s="323"/>
      <c r="E14" s="322"/>
      <c r="F14" s="272"/>
      <c r="G14" s="272"/>
      <c r="H14" s="272"/>
      <c r="I14" s="272"/>
      <c r="J14" s="272"/>
      <c r="K14" s="272"/>
      <c r="L14" s="272"/>
      <c r="M14" s="272"/>
      <c r="N14" s="272"/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7"/>
  <sheetViews>
    <sheetView showGridLines="0" showZeros="0" workbookViewId="0">
      <selection activeCell="F8" sqref="F8:F14"/>
    </sheetView>
  </sheetViews>
  <sheetFormatPr defaultColWidth="6.75" defaultRowHeight="23.1" customHeight="1"/>
  <cols>
    <col min="1" max="3" width="3.625" style="432" customWidth="1"/>
    <col min="4" max="4" width="10" style="432" customWidth="1"/>
    <col min="5" max="5" width="17.375" style="432" customWidth="1"/>
    <col min="6" max="6" width="8.125" style="432" customWidth="1"/>
    <col min="7" max="22" width="6.5" style="432" customWidth="1"/>
    <col min="23" max="26" width="6.875" style="432" customWidth="1"/>
    <col min="27" max="27" width="6.5" style="432" customWidth="1"/>
    <col min="28" max="16384" width="6.75" style="432"/>
  </cols>
  <sheetData>
    <row r="1" customHeight="1" spans="2:27"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U1" s="452"/>
      <c r="W1" s="452"/>
      <c r="X1" s="452"/>
      <c r="Y1" s="452"/>
      <c r="Z1" s="457" t="s">
        <v>187</v>
      </c>
      <c r="AA1" s="457"/>
    </row>
    <row r="2" customHeight="1" spans="1:27">
      <c r="A2" s="434" t="s">
        <v>188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</row>
    <row r="3" customHeight="1" spans="1:27">
      <c r="A3" s="435"/>
      <c r="B3" s="435"/>
      <c r="C3" s="435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W3" s="453"/>
      <c r="X3" s="453"/>
      <c r="Y3" s="453"/>
      <c r="Z3" s="458" t="s">
        <v>2</v>
      </c>
      <c r="AA3" s="458"/>
    </row>
    <row r="4" customHeight="1" spans="1:27">
      <c r="A4" s="437" t="s">
        <v>97</v>
      </c>
      <c r="B4" s="437"/>
      <c r="C4" s="437"/>
      <c r="D4" s="438" t="s">
        <v>78</v>
      </c>
      <c r="E4" s="438" t="s">
        <v>98</v>
      </c>
      <c r="F4" s="438" t="s">
        <v>189</v>
      </c>
      <c r="G4" s="438" t="s">
        <v>190</v>
      </c>
      <c r="H4" s="438" t="s">
        <v>191</v>
      </c>
      <c r="I4" s="438" t="s">
        <v>192</v>
      </c>
      <c r="J4" s="438" t="s">
        <v>193</v>
      </c>
      <c r="K4" s="438" t="s">
        <v>194</v>
      </c>
      <c r="L4" s="438" t="s">
        <v>195</v>
      </c>
      <c r="M4" s="438" t="s">
        <v>196</v>
      </c>
      <c r="N4" s="438" t="s">
        <v>197</v>
      </c>
      <c r="O4" s="438" t="s">
        <v>198</v>
      </c>
      <c r="P4" s="448" t="s">
        <v>199</v>
      </c>
      <c r="Q4" s="438" t="s">
        <v>200</v>
      </c>
      <c r="R4" s="438" t="s">
        <v>201</v>
      </c>
      <c r="S4" s="438" t="s">
        <v>202</v>
      </c>
      <c r="T4" s="438" t="s">
        <v>203</v>
      </c>
      <c r="U4" s="438" t="s">
        <v>204</v>
      </c>
      <c r="V4" s="438" t="s">
        <v>205</v>
      </c>
      <c r="W4" s="438" t="s">
        <v>206</v>
      </c>
      <c r="X4" s="438" t="s">
        <v>207</v>
      </c>
      <c r="Y4" s="438" t="s">
        <v>208</v>
      </c>
      <c r="Z4" s="438" t="s">
        <v>209</v>
      </c>
      <c r="AA4" s="459" t="s">
        <v>210</v>
      </c>
    </row>
    <row r="5" ht="13.5" customHeight="1" spans="1:27">
      <c r="A5" s="438" t="s">
        <v>100</v>
      </c>
      <c r="B5" s="438" t="s">
        <v>101</v>
      </c>
      <c r="C5" s="438" t="s">
        <v>102</v>
      </c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49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59"/>
    </row>
    <row r="6" ht="13.5" customHeight="1" spans="1:27">
      <c r="A6" s="438"/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50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59"/>
    </row>
    <row r="7" customHeight="1" spans="1:27">
      <c r="A7" s="437" t="s">
        <v>92</v>
      </c>
      <c r="B7" s="437" t="s">
        <v>92</v>
      </c>
      <c r="C7" s="437" t="s">
        <v>92</v>
      </c>
      <c r="D7" s="437" t="s">
        <v>92</v>
      </c>
      <c r="E7" s="437" t="s">
        <v>92</v>
      </c>
      <c r="F7" s="437">
        <v>1</v>
      </c>
      <c r="G7" s="437">
        <v>2</v>
      </c>
      <c r="H7" s="437">
        <v>3</v>
      </c>
      <c r="I7" s="437">
        <v>4</v>
      </c>
      <c r="J7" s="437">
        <v>5</v>
      </c>
      <c r="K7" s="437">
        <v>6</v>
      </c>
      <c r="L7" s="437">
        <v>7</v>
      </c>
      <c r="M7" s="437">
        <v>8</v>
      </c>
      <c r="N7" s="437">
        <v>9</v>
      </c>
      <c r="O7" s="437">
        <v>10</v>
      </c>
      <c r="P7" s="437">
        <v>11</v>
      </c>
      <c r="Q7" s="437">
        <v>12</v>
      </c>
      <c r="R7" s="437">
        <v>13</v>
      </c>
      <c r="S7" s="437">
        <v>14</v>
      </c>
      <c r="T7" s="437">
        <v>15</v>
      </c>
      <c r="U7" s="437">
        <v>16</v>
      </c>
      <c r="V7" s="437">
        <v>17</v>
      </c>
      <c r="W7" s="437">
        <v>18</v>
      </c>
      <c r="X7" s="437">
        <v>19</v>
      </c>
      <c r="Y7" s="437">
        <v>20</v>
      </c>
      <c r="Z7" s="437">
        <v>21</v>
      </c>
      <c r="AA7" s="437">
        <v>22</v>
      </c>
    </row>
    <row r="8" s="431" customFormat="1" ht="25" customHeight="1" spans="1:27">
      <c r="A8" s="424">
        <v>213</v>
      </c>
      <c r="B8" s="425" t="s">
        <v>104</v>
      </c>
      <c r="C8" s="426" t="s">
        <v>105</v>
      </c>
      <c r="D8" s="426" t="s">
        <v>106</v>
      </c>
      <c r="E8" s="439" t="s">
        <v>93</v>
      </c>
      <c r="F8" s="440">
        <v>70.87</v>
      </c>
      <c r="G8" s="441">
        <v>6</v>
      </c>
      <c r="H8" s="441"/>
      <c r="I8" s="441">
        <v>1</v>
      </c>
      <c r="J8" s="441">
        <v>1</v>
      </c>
      <c r="K8" s="441"/>
      <c r="L8" s="441"/>
      <c r="M8" s="441">
        <v>2</v>
      </c>
      <c r="N8" s="441"/>
      <c r="O8" s="441"/>
      <c r="P8" s="441">
        <v>20.9</v>
      </c>
      <c r="Q8" s="441">
        <v>1</v>
      </c>
      <c r="R8" s="441">
        <v>1.85</v>
      </c>
      <c r="S8" s="441">
        <v>2</v>
      </c>
      <c r="T8" s="441">
        <v>6</v>
      </c>
      <c r="U8" s="441"/>
      <c r="V8" s="454">
        <v>4</v>
      </c>
      <c r="W8" s="455">
        <v>5.16</v>
      </c>
      <c r="X8" s="455">
        <v>1.46</v>
      </c>
      <c r="Y8" s="454"/>
      <c r="Z8" s="454"/>
      <c r="AA8" s="455">
        <v>18.5</v>
      </c>
    </row>
    <row r="9" ht="25" customHeight="1" spans="1:27">
      <c r="A9" s="424">
        <v>213</v>
      </c>
      <c r="B9" s="425" t="s">
        <v>104</v>
      </c>
      <c r="C9" s="426" t="s">
        <v>105</v>
      </c>
      <c r="D9" s="426" t="s">
        <v>106</v>
      </c>
      <c r="E9" s="439" t="s">
        <v>211</v>
      </c>
      <c r="F9" s="440">
        <v>23.67</v>
      </c>
      <c r="G9" s="441">
        <v>0.8</v>
      </c>
      <c r="H9" s="441"/>
      <c r="I9" s="441"/>
      <c r="J9" s="441"/>
      <c r="K9" s="441"/>
      <c r="L9" s="441"/>
      <c r="M9" s="441">
        <v>2</v>
      </c>
      <c r="N9" s="441"/>
      <c r="O9" s="441"/>
      <c r="P9" s="441">
        <v>12.85</v>
      </c>
      <c r="Q9" s="441">
        <v>0.3</v>
      </c>
      <c r="R9" s="441">
        <v>0.8</v>
      </c>
      <c r="S9" s="441">
        <v>1</v>
      </c>
      <c r="T9" s="441">
        <v>1.52</v>
      </c>
      <c r="U9" s="441"/>
      <c r="V9" s="454"/>
      <c r="W9" s="455">
        <v>2.1</v>
      </c>
      <c r="X9" s="455">
        <v>2.3</v>
      </c>
      <c r="Y9" s="454"/>
      <c r="Z9" s="454"/>
      <c r="AA9" s="455"/>
    </row>
    <row r="10" ht="25" customHeight="1" spans="1:27">
      <c r="A10" s="424">
        <v>213</v>
      </c>
      <c r="B10" s="425" t="s">
        <v>104</v>
      </c>
      <c r="C10" s="426" t="s">
        <v>105</v>
      </c>
      <c r="D10" s="426" t="s">
        <v>106</v>
      </c>
      <c r="E10" s="439" t="s">
        <v>212</v>
      </c>
      <c r="F10" s="440">
        <v>9.3</v>
      </c>
      <c r="G10" s="441">
        <v>0.8</v>
      </c>
      <c r="H10" s="441"/>
      <c r="I10" s="441"/>
      <c r="J10" s="441"/>
      <c r="K10" s="441"/>
      <c r="L10" s="441"/>
      <c r="M10" s="441"/>
      <c r="N10" s="441"/>
      <c r="O10" s="441"/>
      <c r="P10" s="441">
        <v>7</v>
      </c>
      <c r="Q10" s="441"/>
      <c r="R10" s="441"/>
      <c r="S10" s="441"/>
      <c r="T10" s="441">
        <v>0.18</v>
      </c>
      <c r="U10" s="441"/>
      <c r="V10" s="454"/>
      <c r="W10" s="455">
        <v>1.32</v>
      </c>
      <c r="X10" s="455"/>
      <c r="Y10" s="454"/>
      <c r="Z10" s="454"/>
      <c r="AA10" s="455"/>
    </row>
    <row r="11" ht="25" customHeight="1" spans="1:27">
      <c r="A11" s="424">
        <v>213</v>
      </c>
      <c r="B11" s="425" t="s">
        <v>104</v>
      </c>
      <c r="C11" s="426" t="s">
        <v>115</v>
      </c>
      <c r="D11" s="426" t="s">
        <v>106</v>
      </c>
      <c r="E11" s="439" t="s">
        <v>213</v>
      </c>
      <c r="F11" s="440">
        <v>0.69</v>
      </c>
      <c r="G11" s="441">
        <v>0.2</v>
      </c>
      <c r="H11" s="441"/>
      <c r="I11" s="441"/>
      <c r="J11" s="441">
        <v>0.2</v>
      </c>
      <c r="K11" s="441"/>
      <c r="L11" s="441"/>
      <c r="M11" s="441">
        <v>0.2</v>
      </c>
      <c r="N11" s="441"/>
      <c r="O11" s="441"/>
      <c r="P11" s="441"/>
      <c r="Q11" s="441"/>
      <c r="R11" s="441"/>
      <c r="S11" s="441"/>
      <c r="T11" s="441">
        <v>0.09</v>
      </c>
      <c r="U11" s="441"/>
      <c r="V11" s="454"/>
      <c r="W11" s="455"/>
      <c r="X11" s="455"/>
      <c r="Y11" s="454"/>
      <c r="Z11" s="454"/>
      <c r="AA11" s="455"/>
    </row>
    <row r="12" ht="25" customHeight="1" spans="1:27">
      <c r="A12" s="424">
        <v>213</v>
      </c>
      <c r="B12" s="425" t="s">
        <v>104</v>
      </c>
      <c r="C12" s="429">
        <v>16</v>
      </c>
      <c r="D12" s="426" t="s">
        <v>106</v>
      </c>
      <c r="E12" s="442" t="s">
        <v>214</v>
      </c>
      <c r="F12" s="442">
        <v>152.83</v>
      </c>
      <c r="G12" s="443">
        <v>1.6</v>
      </c>
      <c r="H12" s="444"/>
      <c r="I12" s="444"/>
      <c r="J12" s="447"/>
      <c r="K12" s="447"/>
      <c r="L12" s="447"/>
      <c r="M12" s="451"/>
      <c r="N12" s="444"/>
      <c r="O12" s="444"/>
      <c r="P12" s="444">
        <v>135</v>
      </c>
      <c r="Q12" s="451">
        <v>1.7</v>
      </c>
      <c r="R12" s="447">
        <v>1.3</v>
      </c>
      <c r="S12" s="451">
        <v>1.3</v>
      </c>
      <c r="T12" s="451">
        <v>4.23</v>
      </c>
      <c r="U12" s="447"/>
      <c r="V12" s="443">
        <v>3.2</v>
      </c>
      <c r="W12" s="444"/>
      <c r="X12" s="444"/>
      <c r="Y12" s="444"/>
      <c r="Z12" s="444"/>
      <c r="AA12" s="451">
        <v>4.5</v>
      </c>
    </row>
    <row r="13" ht="25" customHeight="1" spans="1:27">
      <c r="A13" s="424">
        <v>213</v>
      </c>
      <c r="B13" s="429" t="s">
        <v>104</v>
      </c>
      <c r="C13" s="425" t="s">
        <v>122</v>
      </c>
      <c r="D13" s="426" t="s">
        <v>106</v>
      </c>
      <c r="E13" s="442" t="s">
        <v>215</v>
      </c>
      <c r="F13" s="445">
        <v>87.41</v>
      </c>
      <c r="G13" s="443">
        <v>3.4</v>
      </c>
      <c r="H13" s="444"/>
      <c r="I13" s="444"/>
      <c r="J13" s="444"/>
      <c r="K13" s="447"/>
      <c r="L13" s="447"/>
      <c r="M13" s="451">
        <v>0.5</v>
      </c>
      <c r="N13" s="444"/>
      <c r="O13" s="444"/>
      <c r="P13" s="444">
        <v>75.6</v>
      </c>
      <c r="Q13" s="456">
        <v>0.8</v>
      </c>
      <c r="R13" s="451">
        <v>1.5</v>
      </c>
      <c r="S13" s="451">
        <v>2</v>
      </c>
      <c r="T13" s="451">
        <v>1.81</v>
      </c>
      <c r="U13" s="447"/>
      <c r="V13" s="444"/>
      <c r="W13" s="444"/>
      <c r="X13" s="443">
        <v>1.8</v>
      </c>
      <c r="Y13" s="444"/>
      <c r="Z13" s="444"/>
      <c r="AA13" s="447"/>
    </row>
    <row r="14" ht="25" customHeight="1" spans="1:27">
      <c r="A14" s="446"/>
      <c r="B14" s="424"/>
      <c r="C14" s="424"/>
      <c r="D14" s="446"/>
      <c r="E14" s="447"/>
      <c r="F14" s="445">
        <f>SUM(F8:F13)</f>
        <v>344.77</v>
      </c>
      <c r="G14" s="444"/>
      <c r="H14" s="444"/>
      <c r="I14" s="444"/>
      <c r="J14" s="444"/>
      <c r="K14" s="447"/>
      <c r="L14" s="447"/>
      <c r="M14" s="447"/>
      <c r="N14" s="444"/>
      <c r="O14" s="444"/>
      <c r="P14" s="444"/>
      <c r="Q14" s="447"/>
      <c r="R14" s="447"/>
      <c r="S14" s="447"/>
      <c r="T14" s="447"/>
      <c r="U14" s="444"/>
      <c r="V14" s="444"/>
      <c r="W14" s="444"/>
      <c r="X14" s="444"/>
      <c r="Y14" s="444"/>
      <c r="Z14" s="444"/>
      <c r="AA14" s="447"/>
    </row>
    <row r="15" ht="25" customHeight="1" spans="1:27">
      <c r="A15" s="444"/>
      <c r="B15" s="444"/>
      <c r="C15" s="444"/>
      <c r="D15" s="444"/>
      <c r="E15" s="444"/>
      <c r="F15" s="444"/>
      <c r="G15" s="444"/>
      <c r="H15" s="444"/>
      <c r="I15" s="444"/>
      <c r="J15" s="444"/>
      <c r="K15" s="447"/>
      <c r="L15" s="447"/>
      <c r="M15" s="447"/>
      <c r="N15" s="444"/>
      <c r="O15" s="444"/>
      <c r="P15" s="444"/>
      <c r="Q15" s="444"/>
      <c r="R15" s="444"/>
      <c r="S15" s="444"/>
      <c r="T15" s="447"/>
      <c r="U15" s="444"/>
      <c r="V15" s="444"/>
      <c r="W15" s="444"/>
      <c r="X15" s="444"/>
      <c r="Y15" s="444"/>
      <c r="Z15" s="444"/>
      <c r="AA15" s="444"/>
    </row>
    <row r="16" customHeight="1" spans="11:13">
      <c r="K16" s="431"/>
      <c r="L16" s="431"/>
      <c r="M16" s="431"/>
    </row>
    <row r="17" customHeight="1" spans="11:11">
      <c r="K17" s="431"/>
    </row>
  </sheetData>
  <sheetProtection formatCells="0" formatColumns="0" formatRows="0"/>
  <mergeCells count="31">
    <mergeCell ref="Z1:AA1"/>
    <mergeCell ref="A2:AA2"/>
    <mergeCell ref="Z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</mergeCells>
  <printOptions horizontalCentered="1"/>
  <pageMargins left="0.511805555555556" right="0.511805555555556" top="0.786805555555556" bottom="0.590277777777778" header="0.354166666666667" footer="0.511805555555556"/>
  <pageSetup paperSize="9" scale="69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"/>
  <sheetViews>
    <sheetView showGridLines="0" showZeros="0" topLeftCell="A6" workbookViewId="0">
      <selection activeCell="I14" sqref="I14"/>
    </sheetView>
  </sheetViews>
  <sheetFormatPr defaultColWidth="9" defaultRowHeight="14.25"/>
  <cols>
    <col min="1" max="3" width="5.75" customWidth="1"/>
    <col min="5" max="5" width="17.5" customWidth="1"/>
    <col min="6" max="6" width="9" customWidth="1"/>
    <col min="7" max="7" width="9.625" customWidth="1"/>
    <col min="8" max="8" width="8.125" customWidth="1"/>
    <col min="9" max="9" width="7.875" customWidth="1"/>
    <col min="12" max="12" width="7.125" customWidth="1"/>
    <col min="18" max="18" width="8" customWidth="1"/>
    <col min="22" max="23" width="4.875" customWidth="1"/>
    <col min="24" max="24" width="5.125" customWidth="1"/>
  </cols>
  <sheetData>
    <row r="1" customHeight="1" spans="24:24">
      <c r="X1" t="s">
        <v>216</v>
      </c>
    </row>
    <row r="2" ht="33.75" customHeight="1" spans="1:24">
      <c r="A2" s="109" t="s">
        <v>217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</row>
    <row r="3" customHeight="1" spans="23:24">
      <c r="W3" s="430" t="s">
        <v>77</v>
      </c>
      <c r="X3" s="430"/>
    </row>
    <row r="4" ht="22.5" customHeight="1" spans="1:24">
      <c r="A4" s="292" t="s">
        <v>97</v>
      </c>
      <c r="B4" s="292"/>
      <c r="C4" s="292"/>
      <c r="D4" s="114" t="s">
        <v>218</v>
      </c>
      <c r="E4" s="114" t="s">
        <v>146</v>
      </c>
      <c r="F4" s="113" t="s">
        <v>189</v>
      </c>
      <c r="G4" s="114" t="s">
        <v>148</v>
      </c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 t="s">
        <v>151</v>
      </c>
      <c r="W4" s="114"/>
      <c r="X4" s="114"/>
    </row>
    <row r="5" customHeight="1" spans="1:24">
      <c r="A5" s="292"/>
      <c r="B5" s="292"/>
      <c r="C5" s="292"/>
      <c r="D5" s="114"/>
      <c r="E5" s="114"/>
      <c r="F5" s="115"/>
      <c r="G5" s="114" t="s">
        <v>89</v>
      </c>
      <c r="H5" s="114" t="s">
        <v>219</v>
      </c>
      <c r="I5" s="114" t="s">
        <v>200</v>
      </c>
      <c r="J5" s="297" t="s">
        <v>220</v>
      </c>
      <c r="K5" s="114" t="s">
        <v>201</v>
      </c>
      <c r="L5" s="114" t="s">
        <v>196</v>
      </c>
      <c r="M5" s="114" t="s">
        <v>221</v>
      </c>
      <c r="N5" s="114" t="s">
        <v>202</v>
      </c>
      <c r="O5" s="114" t="s">
        <v>222</v>
      </c>
      <c r="P5" s="297" t="s">
        <v>223</v>
      </c>
      <c r="Q5" s="114" t="s">
        <v>205</v>
      </c>
      <c r="R5" s="297" t="s">
        <v>203</v>
      </c>
      <c r="S5" s="297" t="s">
        <v>224</v>
      </c>
      <c r="T5" s="114" t="s">
        <v>225</v>
      </c>
      <c r="U5" s="114" t="s">
        <v>226</v>
      </c>
      <c r="V5" s="114" t="s">
        <v>89</v>
      </c>
      <c r="W5" s="114" t="s">
        <v>227</v>
      </c>
      <c r="X5" s="114" t="s">
        <v>186</v>
      </c>
    </row>
    <row r="6" ht="42.75" customHeight="1" spans="1:24">
      <c r="A6" s="114" t="s">
        <v>100</v>
      </c>
      <c r="B6" s="114" t="s">
        <v>101</v>
      </c>
      <c r="C6" s="114" t="s">
        <v>102</v>
      </c>
      <c r="D6" s="114"/>
      <c r="E6" s="114"/>
      <c r="F6" s="116"/>
      <c r="G6" s="114"/>
      <c r="H6" s="114"/>
      <c r="I6" s="114"/>
      <c r="J6" s="298"/>
      <c r="K6" s="114"/>
      <c r="L6" s="114"/>
      <c r="M6" s="114"/>
      <c r="N6" s="114"/>
      <c r="O6" s="114"/>
      <c r="P6" s="298"/>
      <c r="Q6" s="114"/>
      <c r="R6" s="298"/>
      <c r="S6" s="298"/>
      <c r="T6" s="114"/>
      <c r="U6" s="114"/>
      <c r="V6" s="114"/>
      <c r="W6" s="114"/>
      <c r="X6" s="114"/>
    </row>
    <row r="7" s="107" customFormat="1" ht="27" customHeight="1" spans="1:24">
      <c r="A7" s="424">
        <v>213</v>
      </c>
      <c r="B7" s="425" t="s">
        <v>104</v>
      </c>
      <c r="C7" s="426" t="s">
        <v>105</v>
      </c>
      <c r="D7" s="146" t="s">
        <v>106</v>
      </c>
      <c r="E7" s="147" t="s">
        <v>228</v>
      </c>
      <c r="F7" s="190">
        <v>70.87</v>
      </c>
      <c r="G7" s="427">
        <v>70.87</v>
      </c>
      <c r="H7" s="427">
        <v>6</v>
      </c>
      <c r="I7" s="427">
        <v>1</v>
      </c>
      <c r="J7" s="427">
        <v>1.46</v>
      </c>
      <c r="K7" s="427">
        <v>1.85</v>
      </c>
      <c r="L7" s="427">
        <v>2</v>
      </c>
      <c r="M7" s="427"/>
      <c r="N7" s="427">
        <v>2</v>
      </c>
      <c r="O7" s="427">
        <v>2</v>
      </c>
      <c r="P7" s="427"/>
      <c r="Q7" s="427">
        <v>4</v>
      </c>
      <c r="R7" s="427">
        <v>6</v>
      </c>
      <c r="S7" s="427">
        <v>5.16</v>
      </c>
      <c r="T7" s="427">
        <v>20.9</v>
      </c>
      <c r="U7" s="427">
        <v>18.5</v>
      </c>
      <c r="V7" s="427"/>
      <c r="W7" s="427"/>
      <c r="X7" s="427"/>
    </row>
    <row r="8" ht="27" customHeight="1" spans="1:24">
      <c r="A8" s="424">
        <v>213</v>
      </c>
      <c r="B8" s="425" t="s">
        <v>104</v>
      </c>
      <c r="C8" s="426" t="s">
        <v>105</v>
      </c>
      <c r="D8" s="146" t="s">
        <v>106</v>
      </c>
      <c r="E8" s="147" t="s">
        <v>228</v>
      </c>
      <c r="F8" s="190">
        <v>23.67</v>
      </c>
      <c r="G8" s="427">
        <v>23.67</v>
      </c>
      <c r="H8" s="427">
        <v>0.8</v>
      </c>
      <c r="I8" s="427">
        <v>0.3</v>
      </c>
      <c r="J8" s="427">
        <v>2.3</v>
      </c>
      <c r="K8" s="427">
        <v>0.8</v>
      </c>
      <c r="L8" s="427">
        <v>2</v>
      </c>
      <c r="M8" s="427"/>
      <c r="N8" s="427">
        <v>1</v>
      </c>
      <c r="O8" s="427"/>
      <c r="P8" s="427"/>
      <c r="Q8" s="427"/>
      <c r="R8" s="427">
        <v>1.52</v>
      </c>
      <c r="S8" s="427">
        <v>2.1</v>
      </c>
      <c r="T8" s="427">
        <v>12.85</v>
      </c>
      <c r="U8" s="427"/>
      <c r="V8" s="427"/>
      <c r="W8" s="427"/>
      <c r="X8" s="427"/>
    </row>
    <row r="9" ht="27" customHeight="1" spans="1:24">
      <c r="A9" s="424">
        <v>213</v>
      </c>
      <c r="B9" s="425" t="s">
        <v>104</v>
      </c>
      <c r="C9" s="426" t="s">
        <v>105</v>
      </c>
      <c r="D9" s="146" t="s">
        <v>106</v>
      </c>
      <c r="E9" s="147" t="s">
        <v>228</v>
      </c>
      <c r="F9" s="190">
        <v>9.3</v>
      </c>
      <c r="G9" s="427">
        <v>9.3</v>
      </c>
      <c r="H9" s="427">
        <v>0.8</v>
      </c>
      <c r="I9" s="427"/>
      <c r="J9" s="427"/>
      <c r="K9" s="427"/>
      <c r="L9" s="427"/>
      <c r="M9" s="427"/>
      <c r="N9" s="427"/>
      <c r="O9" s="427"/>
      <c r="P9" s="427"/>
      <c r="Q9" s="427"/>
      <c r="R9" s="427">
        <v>0.18</v>
      </c>
      <c r="S9" s="427">
        <v>1.32</v>
      </c>
      <c r="T9" s="427">
        <v>7</v>
      </c>
      <c r="U9" s="427"/>
      <c r="V9" s="427"/>
      <c r="W9" s="427"/>
      <c r="X9" s="427"/>
    </row>
    <row r="10" ht="27" customHeight="1" spans="1:24">
      <c r="A10" s="424">
        <v>213</v>
      </c>
      <c r="B10" s="425" t="s">
        <v>104</v>
      </c>
      <c r="C10" s="426" t="s">
        <v>110</v>
      </c>
      <c r="D10" s="146" t="s">
        <v>106</v>
      </c>
      <c r="E10" s="147" t="s">
        <v>229</v>
      </c>
      <c r="F10" s="190">
        <v>6</v>
      </c>
      <c r="G10" s="427"/>
      <c r="H10" s="427"/>
      <c r="I10" s="427"/>
      <c r="J10" s="427"/>
      <c r="K10" s="427"/>
      <c r="L10" s="427"/>
      <c r="M10" s="427"/>
      <c r="N10" s="427"/>
      <c r="O10" s="427"/>
      <c r="P10" s="427">
        <v>6</v>
      </c>
      <c r="Q10" s="427"/>
      <c r="R10" s="427"/>
      <c r="S10" s="427"/>
      <c r="T10" s="427"/>
      <c r="U10" s="427"/>
      <c r="V10" s="427"/>
      <c r="W10" s="427"/>
      <c r="X10" s="427"/>
    </row>
    <row r="11" ht="27" customHeight="1" spans="1:24">
      <c r="A11" s="424" t="s">
        <v>103</v>
      </c>
      <c r="B11" s="425" t="s">
        <v>104</v>
      </c>
      <c r="C11" s="426" t="s">
        <v>115</v>
      </c>
      <c r="D11" s="146" t="s">
        <v>106</v>
      </c>
      <c r="E11" s="147" t="s">
        <v>230</v>
      </c>
      <c r="F11" s="190">
        <v>10</v>
      </c>
      <c r="G11" s="427"/>
      <c r="H11" s="427">
        <v>1.5</v>
      </c>
      <c r="I11" s="427">
        <v>0.5</v>
      </c>
      <c r="J11" s="427">
        <v>2</v>
      </c>
      <c r="K11" s="427">
        <v>0.8</v>
      </c>
      <c r="L11" s="427">
        <v>1</v>
      </c>
      <c r="M11" s="427">
        <v>1.2</v>
      </c>
      <c r="N11" s="427">
        <v>0.5</v>
      </c>
      <c r="O11" s="427"/>
      <c r="P11" s="427"/>
      <c r="Q11" s="427"/>
      <c r="R11" s="427">
        <v>0.5</v>
      </c>
      <c r="S11" s="427"/>
      <c r="T11" s="427"/>
      <c r="U11" s="427">
        <v>2</v>
      </c>
      <c r="V11" s="427"/>
      <c r="W11" s="427"/>
      <c r="X11" s="427"/>
    </row>
    <row r="12" ht="27" customHeight="1" spans="1:24">
      <c r="A12" s="424" t="s">
        <v>103</v>
      </c>
      <c r="B12" s="425" t="s">
        <v>104</v>
      </c>
      <c r="C12" s="426" t="s">
        <v>117</v>
      </c>
      <c r="D12" s="146" t="s">
        <v>106</v>
      </c>
      <c r="E12" s="147" t="s">
        <v>231</v>
      </c>
      <c r="F12" s="190">
        <v>8</v>
      </c>
      <c r="G12" s="427"/>
      <c r="H12" s="427">
        <v>0.5</v>
      </c>
      <c r="I12" s="427"/>
      <c r="J12" s="427">
        <v>0.5</v>
      </c>
      <c r="K12" s="427"/>
      <c r="L12" s="427">
        <v>1</v>
      </c>
      <c r="M12" s="427">
        <v>1.5</v>
      </c>
      <c r="N12" s="427">
        <v>2</v>
      </c>
      <c r="O12" s="427"/>
      <c r="P12" s="427"/>
      <c r="Q12" s="427"/>
      <c r="R12" s="427"/>
      <c r="S12" s="427"/>
      <c r="T12" s="427"/>
      <c r="U12" s="427">
        <v>2.5</v>
      </c>
      <c r="V12" s="427"/>
      <c r="W12" s="427"/>
      <c r="X12" s="427"/>
    </row>
    <row r="13" ht="27" customHeight="1" spans="1:24">
      <c r="A13" s="424">
        <v>213</v>
      </c>
      <c r="B13" s="425" t="s">
        <v>104</v>
      </c>
      <c r="C13" s="426" t="s">
        <v>115</v>
      </c>
      <c r="D13" s="146" t="s">
        <v>106</v>
      </c>
      <c r="E13" s="147" t="s">
        <v>230</v>
      </c>
      <c r="F13" s="190">
        <v>0.69</v>
      </c>
      <c r="G13" s="190">
        <v>0.69</v>
      </c>
      <c r="H13" s="428">
        <v>0.2</v>
      </c>
      <c r="I13" s="428"/>
      <c r="J13" s="428"/>
      <c r="K13" s="428"/>
      <c r="L13" s="428">
        <v>0.2</v>
      </c>
      <c r="M13" s="428"/>
      <c r="N13" s="428"/>
      <c r="O13" s="428">
        <v>0.2</v>
      </c>
      <c r="P13" s="428"/>
      <c r="Q13" s="428"/>
      <c r="R13" s="428">
        <v>0.09</v>
      </c>
      <c r="S13" s="428"/>
      <c r="T13" s="428"/>
      <c r="U13" s="428"/>
      <c r="V13" s="427"/>
      <c r="W13" s="428"/>
      <c r="X13" s="428"/>
    </row>
    <row r="14" ht="27" customHeight="1" spans="1:24">
      <c r="A14" s="424">
        <v>213</v>
      </c>
      <c r="B14" s="425" t="s">
        <v>104</v>
      </c>
      <c r="C14" s="426" t="s">
        <v>115</v>
      </c>
      <c r="D14" s="146" t="s">
        <v>106</v>
      </c>
      <c r="E14" s="147" t="s">
        <v>230</v>
      </c>
      <c r="F14" s="190">
        <v>19.6</v>
      </c>
      <c r="G14" s="190"/>
      <c r="H14" s="428">
        <v>1.8</v>
      </c>
      <c r="I14" s="428">
        <v>1</v>
      </c>
      <c r="J14" s="428">
        <v>1</v>
      </c>
      <c r="K14" s="428">
        <v>1</v>
      </c>
      <c r="L14" s="428">
        <v>1.75</v>
      </c>
      <c r="M14" s="428"/>
      <c r="N14" s="428">
        <v>1</v>
      </c>
      <c r="O14" s="428">
        <v>1</v>
      </c>
      <c r="P14" s="428"/>
      <c r="Q14" s="428"/>
      <c r="R14" s="428">
        <v>2.14</v>
      </c>
      <c r="S14" s="428"/>
      <c r="T14" s="428">
        <v>8.91</v>
      </c>
      <c r="U14" s="428"/>
      <c r="V14" s="427"/>
      <c r="W14" s="428"/>
      <c r="X14" s="428"/>
    </row>
    <row r="15" ht="27" customHeight="1" spans="1:24">
      <c r="A15" s="424">
        <v>213</v>
      </c>
      <c r="B15" s="425" t="s">
        <v>104</v>
      </c>
      <c r="C15" s="429">
        <v>16</v>
      </c>
      <c r="D15" s="146" t="s">
        <v>106</v>
      </c>
      <c r="E15" s="147" t="s">
        <v>232</v>
      </c>
      <c r="F15" s="190">
        <v>152.83</v>
      </c>
      <c r="G15" s="190">
        <v>152.83</v>
      </c>
      <c r="H15" s="428">
        <v>1.6</v>
      </c>
      <c r="I15" s="428">
        <v>1.7</v>
      </c>
      <c r="J15" s="428"/>
      <c r="K15" s="428">
        <v>1.3</v>
      </c>
      <c r="L15" s="428"/>
      <c r="M15" s="428"/>
      <c r="N15" s="428">
        <v>1.3</v>
      </c>
      <c r="O15" s="428"/>
      <c r="P15" s="428"/>
      <c r="Q15" s="428">
        <v>3.2</v>
      </c>
      <c r="R15" s="428">
        <v>4.23</v>
      </c>
      <c r="S15" s="428"/>
      <c r="T15" s="428">
        <v>135</v>
      </c>
      <c r="U15" s="428">
        <v>4.5</v>
      </c>
      <c r="V15" s="427"/>
      <c r="W15" s="428"/>
      <c r="X15" s="428"/>
    </row>
    <row r="16" ht="27" customHeight="1" spans="1:24">
      <c r="A16" s="424">
        <v>213</v>
      </c>
      <c r="B16" s="425" t="s">
        <v>104</v>
      </c>
      <c r="C16" s="429">
        <v>16</v>
      </c>
      <c r="D16" s="146" t="s">
        <v>106</v>
      </c>
      <c r="E16" s="147" t="s">
        <v>232</v>
      </c>
      <c r="F16" s="190">
        <v>55</v>
      </c>
      <c r="G16" s="190"/>
      <c r="H16" s="428"/>
      <c r="I16" s="428"/>
      <c r="J16" s="428"/>
      <c r="K16" s="428"/>
      <c r="L16" s="428"/>
      <c r="M16" s="428"/>
      <c r="N16" s="428"/>
      <c r="O16" s="428"/>
      <c r="P16" s="428">
        <v>55</v>
      </c>
      <c r="Q16" s="428"/>
      <c r="R16" s="428"/>
      <c r="S16" s="428"/>
      <c r="T16" s="428"/>
      <c r="U16" s="428"/>
      <c r="V16" s="427"/>
      <c r="W16" s="428"/>
      <c r="X16" s="428"/>
    </row>
    <row r="17" ht="27" customHeight="1" spans="1:24">
      <c r="A17" s="424">
        <v>213</v>
      </c>
      <c r="B17" s="429" t="s">
        <v>104</v>
      </c>
      <c r="C17" s="425" t="s">
        <v>122</v>
      </c>
      <c r="D17" s="146" t="s">
        <v>106</v>
      </c>
      <c r="E17" s="147" t="s">
        <v>233</v>
      </c>
      <c r="F17" s="190">
        <v>87.41</v>
      </c>
      <c r="G17" s="190">
        <v>87.41</v>
      </c>
      <c r="H17" s="428">
        <v>3.4</v>
      </c>
      <c r="I17" s="428">
        <v>0.8</v>
      </c>
      <c r="J17" s="428">
        <v>1.8</v>
      </c>
      <c r="K17" s="428">
        <v>1.5</v>
      </c>
      <c r="L17" s="428">
        <v>0.5</v>
      </c>
      <c r="M17" s="428"/>
      <c r="N17" s="428">
        <v>2</v>
      </c>
      <c r="O17" s="428"/>
      <c r="P17" s="428"/>
      <c r="Q17" s="428"/>
      <c r="R17" s="428">
        <v>1.81</v>
      </c>
      <c r="S17" s="428"/>
      <c r="T17" s="428">
        <v>75.6</v>
      </c>
      <c r="U17" s="428"/>
      <c r="V17" s="427"/>
      <c r="W17" s="428"/>
      <c r="X17" s="428"/>
    </row>
    <row r="18" ht="27" customHeight="1" spans="1:24">
      <c r="A18" s="424">
        <v>213</v>
      </c>
      <c r="B18" s="429" t="s">
        <v>104</v>
      </c>
      <c r="C18" s="425" t="s">
        <v>122</v>
      </c>
      <c r="D18" s="146" t="s">
        <v>106</v>
      </c>
      <c r="E18" s="147" t="s">
        <v>233</v>
      </c>
      <c r="F18" s="428">
        <v>33</v>
      </c>
      <c r="G18" s="428"/>
      <c r="H18" s="428"/>
      <c r="I18" s="428"/>
      <c r="J18" s="428"/>
      <c r="K18" s="428"/>
      <c r="L18" s="428"/>
      <c r="M18" s="428"/>
      <c r="N18" s="428"/>
      <c r="O18" s="428"/>
      <c r="P18" s="428">
        <v>33</v>
      </c>
      <c r="Q18" s="428"/>
      <c r="R18" s="428"/>
      <c r="S18" s="428"/>
      <c r="T18" s="428"/>
      <c r="U18" s="428"/>
      <c r="V18" s="427">
        <f>SUM(H18:U18)</f>
        <v>33</v>
      </c>
      <c r="W18" s="428"/>
      <c r="X18" s="428"/>
    </row>
    <row r="19" spans="6:6">
      <c r="F19">
        <f>SUM(F7:F18)</f>
        <v>476.37</v>
      </c>
    </row>
  </sheetData>
  <sheetProtection formatCells="0" formatColumns="0" formatRows="0"/>
  <mergeCells count="26">
    <mergeCell ref="A2:X2"/>
    <mergeCell ref="W3:X3"/>
    <mergeCell ref="G4:U4"/>
    <mergeCell ref="V4:X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6"/>
  <sheetViews>
    <sheetView showGridLines="0" showZeros="0" workbookViewId="0">
      <selection activeCell="L4" sqref="L4:L6"/>
    </sheetView>
  </sheetViews>
  <sheetFormatPr defaultColWidth="9" defaultRowHeight="23.1" customHeight="1"/>
  <cols>
    <col min="1" max="3" width="3.625" style="402" customWidth="1"/>
    <col min="4" max="4" width="11.125" style="402" customWidth="1"/>
    <col min="5" max="5" width="22.875" style="402" customWidth="1"/>
    <col min="6" max="6" width="12.125" style="402" customWidth="1"/>
    <col min="7" max="12" width="10.375" style="402" customWidth="1"/>
    <col min="13" max="246" width="6.75" style="402" customWidth="1"/>
    <col min="247" max="251" width="6.75" style="403" customWidth="1"/>
    <col min="252" max="252" width="6.875" style="404" customWidth="1"/>
    <col min="253" max="16384" width="9" style="404"/>
  </cols>
  <sheetData>
    <row r="1" customHeight="1" spans="1:251">
      <c r="A1"/>
      <c r="B1"/>
      <c r="C1"/>
      <c r="D1"/>
      <c r="E1"/>
      <c r="F1"/>
      <c r="G1"/>
      <c r="H1"/>
      <c r="I1"/>
      <c r="J1"/>
      <c r="K1"/>
      <c r="L1" s="402" t="s">
        <v>234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customHeight="1" spans="1:251">
      <c r="A2" s="405" t="s">
        <v>235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customHeight="1" spans="1:251">
      <c r="A3"/>
      <c r="B3"/>
      <c r="C3"/>
      <c r="D3"/>
      <c r="E3"/>
      <c r="F3"/>
      <c r="G3"/>
      <c r="H3"/>
      <c r="I3"/>
      <c r="J3"/>
      <c r="K3" s="420" t="s">
        <v>77</v>
      </c>
      <c r="L3" s="420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</row>
    <row r="4" customHeight="1" spans="1:251">
      <c r="A4" s="406" t="s">
        <v>97</v>
      </c>
      <c r="B4" s="406"/>
      <c r="C4" s="407"/>
      <c r="D4" s="408" t="s">
        <v>145</v>
      </c>
      <c r="E4" s="409" t="s">
        <v>98</v>
      </c>
      <c r="F4" s="408" t="s">
        <v>189</v>
      </c>
      <c r="G4" s="410" t="s">
        <v>236</v>
      </c>
      <c r="H4" s="408" t="s">
        <v>237</v>
      </c>
      <c r="I4" s="408" t="s">
        <v>238</v>
      </c>
      <c r="J4" s="408" t="s">
        <v>239</v>
      </c>
      <c r="K4" s="408" t="s">
        <v>240</v>
      </c>
      <c r="L4" s="408" t="s">
        <v>210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ht="18" customHeight="1" spans="1:251">
      <c r="A5" s="408" t="s">
        <v>100</v>
      </c>
      <c r="B5" s="411" t="s">
        <v>101</v>
      </c>
      <c r="C5" s="409" t="s">
        <v>102</v>
      </c>
      <c r="D5" s="408"/>
      <c r="E5" s="409"/>
      <c r="F5" s="408"/>
      <c r="G5" s="410"/>
      <c r="H5" s="408"/>
      <c r="I5" s="408"/>
      <c r="J5" s="408"/>
      <c r="K5" s="408"/>
      <c r="L5" s="408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ht="18" customHeight="1" spans="1:251">
      <c r="A6" s="408"/>
      <c r="B6" s="411"/>
      <c r="C6" s="409"/>
      <c r="D6" s="408"/>
      <c r="E6" s="409"/>
      <c r="F6" s="408"/>
      <c r="G6" s="410"/>
      <c r="H6" s="408"/>
      <c r="I6" s="408"/>
      <c r="J6" s="408"/>
      <c r="K6" s="408"/>
      <c r="L6" s="408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customHeight="1" spans="1:251">
      <c r="A7" s="412" t="s">
        <v>92</v>
      </c>
      <c r="B7" s="412" t="s">
        <v>92</v>
      </c>
      <c r="C7" s="412" t="s">
        <v>92</v>
      </c>
      <c r="D7" s="412" t="s">
        <v>92</v>
      </c>
      <c r="E7" s="412" t="s">
        <v>92</v>
      </c>
      <c r="F7" s="412">
        <v>1</v>
      </c>
      <c r="G7" s="412">
        <v>2</v>
      </c>
      <c r="H7" s="412">
        <v>3</v>
      </c>
      <c r="I7" s="412">
        <v>4</v>
      </c>
      <c r="J7" s="412">
        <v>5</v>
      </c>
      <c r="K7" s="412">
        <v>6</v>
      </c>
      <c r="L7" s="412">
        <v>7</v>
      </c>
      <c r="M7" s="419"/>
      <c r="N7" s="421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="401" customFormat="1" ht="23.25" customHeight="1" spans="1:251">
      <c r="A8" s="413"/>
      <c r="B8" s="413"/>
      <c r="C8" s="414"/>
      <c r="D8" s="415"/>
      <c r="E8" s="416" t="s">
        <v>94</v>
      </c>
      <c r="F8" s="417">
        <v>679.7</v>
      </c>
      <c r="G8" s="417">
        <v>640.1</v>
      </c>
      <c r="H8" s="418"/>
      <c r="I8" s="417"/>
      <c r="J8" s="417">
        <v>37.6</v>
      </c>
      <c r="K8" s="417">
        <v>2</v>
      </c>
      <c r="L8" s="418"/>
      <c r="M8" s="419"/>
      <c r="N8" s="422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19"/>
      <c r="AD8" s="419"/>
      <c r="AE8" s="419"/>
      <c r="AF8" s="419"/>
      <c r="AG8" s="419"/>
      <c r="AH8" s="419"/>
      <c r="AI8" s="419"/>
      <c r="AJ8" s="419"/>
      <c r="AK8" s="419"/>
      <c r="AL8" s="419"/>
      <c r="AM8" s="419"/>
      <c r="AN8" s="419"/>
      <c r="AO8" s="419"/>
      <c r="AP8" s="419"/>
      <c r="AQ8" s="419"/>
      <c r="AR8" s="419"/>
      <c r="AS8" s="419"/>
      <c r="AT8" s="419"/>
      <c r="AU8" s="419"/>
      <c r="AV8" s="419"/>
      <c r="AW8" s="419"/>
      <c r="AX8" s="419"/>
      <c r="AY8" s="419"/>
      <c r="AZ8" s="419"/>
      <c r="BA8" s="419"/>
      <c r="BB8" s="419"/>
      <c r="BC8" s="419"/>
      <c r="BD8" s="419"/>
      <c r="BE8" s="419"/>
      <c r="BF8" s="419"/>
      <c r="BG8" s="419"/>
      <c r="BH8" s="419"/>
      <c r="BI8" s="419"/>
      <c r="BJ8" s="419"/>
      <c r="BK8" s="419"/>
      <c r="BL8" s="419"/>
      <c r="BM8" s="419"/>
      <c r="BN8" s="419"/>
      <c r="BO8" s="419"/>
      <c r="BP8" s="419"/>
      <c r="BQ8" s="419"/>
      <c r="BR8" s="419"/>
      <c r="BS8" s="419"/>
      <c r="BT8" s="419"/>
      <c r="BU8" s="419"/>
      <c r="BV8" s="419"/>
      <c r="BW8" s="419"/>
      <c r="BX8" s="419"/>
      <c r="BY8" s="419"/>
      <c r="BZ8" s="419"/>
      <c r="CA8" s="419"/>
      <c r="CB8" s="419"/>
      <c r="CC8" s="419"/>
      <c r="CD8" s="419"/>
      <c r="CE8" s="419"/>
      <c r="CF8" s="419"/>
      <c r="CG8" s="419"/>
      <c r="CH8" s="419"/>
      <c r="CI8" s="419"/>
      <c r="CJ8" s="419"/>
      <c r="CK8" s="419"/>
      <c r="CL8" s="419"/>
      <c r="CM8" s="419"/>
      <c r="CN8" s="419"/>
      <c r="CO8" s="419"/>
      <c r="CP8" s="419"/>
      <c r="CQ8" s="419"/>
      <c r="CR8" s="419"/>
      <c r="CS8" s="419"/>
      <c r="CT8" s="419"/>
      <c r="CU8" s="419"/>
      <c r="CV8" s="419"/>
      <c r="CW8" s="419"/>
      <c r="CX8" s="419"/>
      <c r="CY8" s="419"/>
      <c r="CZ8" s="419"/>
      <c r="DA8" s="419"/>
      <c r="DB8" s="419"/>
      <c r="DC8" s="419"/>
      <c r="DD8" s="419"/>
      <c r="DE8" s="419"/>
      <c r="DF8" s="419"/>
      <c r="DG8" s="419"/>
      <c r="DH8" s="419"/>
      <c r="DI8" s="419"/>
      <c r="DJ8" s="419"/>
      <c r="DK8" s="419"/>
      <c r="DL8" s="419"/>
      <c r="DM8" s="419"/>
      <c r="DN8" s="419"/>
      <c r="DO8" s="419"/>
      <c r="DP8" s="419"/>
      <c r="DQ8" s="419"/>
      <c r="DR8" s="419"/>
      <c r="DS8" s="419"/>
      <c r="DT8" s="419"/>
      <c r="DU8" s="419"/>
      <c r="DV8" s="419"/>
      <c r="DW8" s="419"/>
      <c r="DX8" s="419"/>
      <c r="DY8" s="419"/>
      <c r="DZ8" s="419"/>
      <c r="EA8" s="419"/>
      <c r="EB8" s="419"/>
      <c r="EC8" s="419"/>
      <c r="ED8" s="419"/>
      <c r="EE8" s="419"/>
      <c r="EF8" s="419"/>
      <c r="EG8" s="419"/>
      <c r="EH8" s="419"/>
      <c r="EI8" s="419"/>
      <c r="EJ8" s="419"/>
      <c r="EK8" s="419"/>
      <c r="EL8" s="419"/>
      <c r="EM8" s="419"/>
      <c r="EN8" s="419"/>
      <c r="EO8" s="419"/>
      <c r="EP8" s="419"/>
      <c r="EQ8" s="419"/>
      <c r="ER8" s="419"/>
      <c r="ES8" s="419"/>
      <c r="ET8" s="419"/>
      <c r="EU8" s="419"/>
      <c r="EV8" s="419"/>
      <c r="EW8" s="419"/>
      <c r="EX8" s="419"/>
      <c r="EY8" s="419"/>
      <c r="EZ8" s="419"/>
      <c r="FA8" s="419"/>
      <c r="FB8" s="419"/>
      <c r="FC8" s="419"/>
      <c r="FD8" s="419"/>
      <c r="FE8" s="419"/>
      <c r="FF8" s="419"/>
      <c r="FG8" s="419"/>
      <c r="FH8" s="419"/>
      <c r="FI8" s="419"/>
      <c r="FJ8" s="419"/>
      <c r="FK8" s="419"/>
      <c r="FL8" s="419"/>
      <c r="FM8" s="419"/>
      <c r="FN8" s="419"/>
      <c r="FO8" s="419"/>
      <c r="FP8" s="419"/>
      <c r="FQ8" s="419"/>
      <c r="FR8" s="419"/>
      <c r="FS8" s="419"/>
      <c r="FT8" s="419"/>
      <c r="FU8" s="419"/>
      <c r="FV8" s="419"/>
      <c r="FW8" s="419"/>
      <c r="FX8" s="419"/>
      <c r="FY8" s="419"/>
      <c r="FZ8" s="419"/>
      <c r="GA8" s="419"/>
      <c r="GB8" s="419"/>
      <c r="GC8" s="419"/>
      <c r="GD8" s="419"/>
      <c r="GE8" s="419"/>
      <c r="GF8" s="419"/>
      <c r="GG8" s="419"/>
      <c r="GH8" s="419"/>
      <c r="GI8" s="419"/>
      <c r="GJ8" s="419"/>
      <c r="GK8" s="419"/>
      <c r="GL8" s="419"/>
      <c r="GM8" s="419"/>
      <c r="GN8" s="419"/>
      <c r="GO8" s="419"/>
      <c r="GP8" s="419"/>
      <c r="GQ8" s="419"/>
      <c r="GR8" s="419"/>
      <c r="GS8" s="419"/>
      <c r="GT8" s="419"/>
      <c r="GU8" s="419"/>
      <c r="GV8" s="419"/>
      <c r="GW8" s="419"/>
      <c r="GX8" s="419"/>
      <c r="GY8" s="419"/>
      <c r="GZ8" s="419"/>
      <c r="HA8" s="419"/>
      <c r="HB8" s="419"/>
      <c r="HC8" s="419"/>
      <c r="HD8" s="419"/>
      <c r="HE8" s="419"/>
      <c r="HF8" s="419"/>
      <c r="HG8" s="419"/>
      <c r="HH8" s="419"/>
      <c r="HI8" s="419"/>
      <c r="HJ8" s="419"/>
      <c r="HK8" s="419"/>
      <c r="HL8" s="419"/>
      <c r="HM8" s="419"/>
      <c r="HN8" s="419"/>
      <c r="HO8" s="419"/>
      <c r="HP8" s="419"/>
      <c r="HQ8" s="419"/>
      <c r="HR8" s="419"/>
      <c r="HS8" s="419"/>
      <c r="HT8" s="419"/>
      <c r="HU8" s="419"/>
      <c r="HV8" s="419"/>
      <c r="HW8" s="419"/>
      <c r="HX8" s="419"/>
      <c r="HY8" s="419"/>
      <c r="HZ8" s="419"/>
      <c r="IA8" s="419"/>
      <c r="IB8" s="419"/>
      <c r="IC8" s="419"/>
      <c r="ID8" s="419"/>
      <c r="IE8" s="419"/>
      <c r="IF8" s="419"/>
      <c r="IG8" s="419"/>
      <c r="IH8" s="419"/>
      <c r="II8" s="419"/>
      <c r="IJ8" s="419"/>
      <c r="IK8" s="419"/>
      <c r="IL8" s="419"/>
      <c r="IM8" s="423"/>
      <c r="IN8" s="423"/>
      <c r="IO8" s="423"/>
      <c r="IP8" s="423"/>
      <c r="IQ8" s="423"/>
    </row>
    <row r="9" ht="27.75" customHeight="1" spans="1:251">
      <c r="A9" s="419"/>
      <c r="B9" s="419"/>
      <c r="C9" s="419"/>
      <c r="D9" s="419"/>
      <c r="E9" s="419"/>
      <c r="F9" s="419"/>
      <c r="G9" s="419"/>
      <c r="H9" s="419"/>
      <c r="I9" s="419"/>
      <c r="J9" s="419"/>
      <c r="K9" s="419"/>
      <c r="L9" s="419"/>
      <c r="M9" s="41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customHeight="1" spans="1:251">
      <c r="A10" s="419"/>
      <c r="B10" s="419"/>
      <c r="C10" s="419"/>
      <c r="D10" s="419"/>
      <c r="E10" s="419"/>
      <c r="F10" s="419"/>
      <c r="G10"/>
      <c r="H10" s="419"/>
      <c r="I10" s="419"/>
      <c r="J10" s="419"/>
      <c r="K10" s="419"/>
      <c r="L10" s="419"/>
      <c r="M10" s="422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customHeight="1" spans="1:251">
      <c r="A11" s="419"/>
      <c r="B11" s="419"/>
      <c r="C11" s="419"/>
      <c r="D11" s="419"/>
      <c r="E11" s="419"/>
      <c r="F11" s="419"/>
      <c r="G11"/>
      <c r="H11" s="419"/>
      <c r="I11" s="419"/>
      <c r="J11" s="419"/>
      <c r="K11" s="419"/>
      <c r="L11" s="419"/>
      <c r="M11" s="42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customHeight="1" spans="1:251">
      <c r="A12" s="419"/>
      <c r="B12" s="419"/>
      <c r="C12" s="419"/>
      <c r="D12" s="419"/>
      <c r="E12" s="419"/>
      <c r="F12" s="419"/>
      <c r="G12"/>
      <c r="H12" s="419"/>
      <c r="I12" s="419"/>
      <c r="J12" s="419"/>
      <c r="K12" s="419"/>
      <c r="L12" s="419"/>
      <c r="M12" s="421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customHeight="1" spans="1:251">
      <c r="A13" s="419"/>
      <c r="B13"/>
      <c r="C13"/>
      <c r="D13"/>
      <c r="E13" s="419"/>
      <c r="F13" s="419"/>
      <c r="G13"/>
      <c r="H13" s="419"/>
      <c r="I13" s="419"/>
      <c r="J13" s="419"/>
      <c r="K13" s="419"/>
      <c r="L13" s="419"/>
      <c r="M13" s="421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customHeight="1" spans="1:251">
      <c r="A14" s="419"/>
      <c r="B14"/>
      <c r="C14"/>
      <c r="D14"/>
      <c r="E14"/>
      <c r="F14"/>
      <c r="G14"/>
      <c r="H14" s="419"/>
      <c r="I14" s="419"/>
      <c r="J14" s="419"/>
      <c r="K14" s="419"/>
      <c r="L14" s="419"/>
      <c r="M14" s="421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customHeight="1" spans="1:251">
      <c r="A15"/>
      <c r="B15"/>
      <c r="C15"/>
      <c r="D15"/>
      <c r="E15"/>
      <c r="F15"/>
      <c r="G15"/>
      <c r="H15" s="419"/>
      <c r="I15" s="419"/>
      <c r="J15" s="419"/>
      <c r="K15" s="419"/>
      <c r="L15" s="419"/>
      <c r="M15" s="421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customHeight="1" spans="1:251">
      <c r="A16"/>
      <c r="B16"/>
      <c r="C16"/>
      <c r="D16"/>
      <c r="E16"/>
      <c r="F16"/>
      <c r="G16"/>
      <c r="H16" s="419"/>
      <c r="I16" s="419"/>
      <c r="J16" s="419"/>
      <c r="K16" s="419"/>
      <c r="L16"/>
      <c r="M16" s="421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customHeight="1" spans="1:251">
      <c r="A17"/>
      <c r="B17"/>
      <c r="C17"/>
      <c r="D17"/>
      <c r="E17"/>
      <c r="F17"/>
      <c r="G17"/>
      <c r="H17" s="419"/>
      <c r="I17"/>
      <c r="J17"/>
      <c r="K17"/>
      <c r="L17"/>
      <c r="M17" s="421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customHeight="1" spans="1:251">
      <c r="A18"/>
      <c r="B18"/>
      <c r="C18"/>
      <c r="D18"/>
      <c r="E18"/>
      <c r="F18"/>
      <c r="G18"/>
      <c r="H18"/>
      <c r="I18"/>
      <c r="J18"/>
      <c r="K18"/>
      <c r="L18"/>
      <c r="M18" s="421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customHeight="1" spans="1:251">
      <c r="A19"/>
      <c r="B19"/>
      <c r="C19"/>
      <c r="D19"/>
      <c r="E19"/>
      <c r="F19"/>
      <c r="G19"/>
      <c r="H19"/>
      <c r="I19"/>
      <c r="J19"/>
      <c r="K19"/>
      <c r="L19"/>
      <c r="M19" s="421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customHeight="1" spans="1:251">
      <c r="A20"/>
      <c r="B20"/>
      <c r="C20"/>
      <c r="D20"/>
      <c r="E20"/>
      <c r="F20"/>
      <c r="G20"/>
      <c r="H20"/>
      <c r="I20"/>
      <c r="J20"/>
      <c r="K20"/>
      <c r="L20"/>
      <c r="M20" s="421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customHeight="1" spans="1:251">
      <c r="A21"/>
      <c r="B21"/>
      <c r="C21"/>
      <c r="D21"/>
      <c r="E21"/>
      <c r="F21"/>
      <c r="G21"/>
      <c r="H21"/>
      <c r="I21"/>
      <c r="J21"/>
      <c r="K21"/>
      <c r="L21"/>
      <c r="M21" s="4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customHeight="1" spans="1:251">
      <c r="A22"/>
      <c r="B22"/>
      <c r="C22"/>
      <c r="D22"/>
      <c r="E22"/>
      <c r="F22"/>
      <c r="G22"/>
      <c r="H22"/>
      <c r="I22"/>
      <c r="J22"/>
      <c r="K22"/>
      <c r="L22"/>
      <c r="M22" s="421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customHeight="1" spans="1:251">
      <c r="A23"/>
      <c r="B23"/>
      <c r="C23"/>
      <c r="D23"/>
      <c r="E23"/>
      <c r="F23"/>
      <c r="G23"/>
      <c r="H23"/>
      <c r="I23"/>
      <c r="J23"/>
      <c r="K23"/>
      <c r="L23"/>
      <c r="M23" s="421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customHeight="1" spans="1:251">
      <c r="A24"/>
      <c r="B24"/>
      <c r="C24"/>
      <c r="D24"/>
      <c r="E24"/>
      <c r="F24"/>
      <c r="G24"/>
      <c r="H24"/>
      <c r="I24"/>
      <c r="J24"/>
      <c r="K24"/>
      <c r="L24"/>
      <c r="M24" s="421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customHeight="1" spans="1:251">
      <c r="A25"/>
      <c r="B25"/>
      <c r="C25"/>
      <c r="D25"/>
      <c r="E25"/>
      <c r="F25"/>
      <c r="G25"/>
      <c r="H25"/>
      <c r="I25"/>
      <c r="J25"/>
      <c r="K25"/>
      <c r="L25"/>
      <c r="M25" s="421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customHeight="1" spans="1:251">
      <c r="A26"/>
      <c r="B26"/>
      <c r="C26"/>
      <c r="D26"/>
      <c r="E26"/>
      <c r="F26"/>
      <c r="G26"/>
      <c r="H26"/>
      <c r="I26"/>
      <c r="J26"/>
      <c r="K26"/>
      <c r="L26"/>
      <c r="M26" s="421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</sheetData>
  <sheetProtection formatCells="0" formatColumns="0" formatRows="0"/>
  <mergeCells count="15">
    <mergeCell ref="A2:L2"/>
    <mergeCell ref="K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50694444444444" right="0.550694444444444" top="0.786805555555556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showGridLines="0" showZeros="0" workbookViewId="0">
      <selection activeCell="M8" sqref="M8"/>
    </sheetView>
  </sheetViews>
  <sheetFormatPr defaultColWidth="9" defaultRowHeight="14.25"/>
  <cols>
    <col min="1" max="3" width="5.875" customWidth="1"/>
    <col min="5" max="5" width="14.875" customWidth="1"/>
    <col min="6" max="6" width="10.375" customWidth="1"/>
  </cols>
  <sheetData>
    <row r="1" customHeight="1" spans="11:11">
      <c r="K1" t="s">
        <v>241</v>
      </c>
    </row>
    <row r="2" ht="27" customHeight="1" spans="1:11">
      <c r="A2" s="109" t="s">
        <v>242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customHeight="1" spans="10:11">
      <c r="J3" s="273" t="s">
        <v>77</v>
      </c>
      <c r="K3" s="273"/>
    </row>
    <row r="4" ht="33" customHeight="1" spans="1:11">
      <c r="A4" s="271" t="s">
        <v>97</v>
      </c>
      <c r="B4" s="271"/>
      <c r="C4" s="271"/>
      <c r="D4" s="114" t="s">
        <v>218</v>
      </c>
      <c r="E4" s="114" t="s">
        <v>146</v>
      </c>
      <c r="F4" s="114" t="s">
        <v>135</v>
      </c>
      <c r="G4" s="114"/>
      <c r="H4" s="114"/>
      <c r="I4" s="114"/>
      <c r="J4" s="114"/>
      <c r="K4" s="114"/>
    </row>
    <row r="5" customHeight="1" spans="1:11">
      <c r="A5" s="114" t="s">
        <v>100</v>
      </c>
      <c r="B5" s="114" t="s">
        <v>101</v>
      </c>
      <c r="C5" s="114" t="s">
        <v>102</v>
      </c>
      <c r="D5" s="114"/>
      <c r="E5" s="114"/>
      <c r="F5" s="114" t="s">
        <v>89</v>
      </c>
      <c r="G5" s="114" t="s">
        <v>243</v>
      </c>
      <c r="H5" s="114" t="s">
        <v>244</v>
      </c>
      <c r="I5" s="114" t="s">
        <v>245</v>
      </c>
      <c r="J5" s="114" t="s">
        <v>236</v>
      </c>
      <c r="K5" s="114" t="s">
        <v>246</v>
      </c>
    </row>
    <row r="6" ht="32.25" customHeight="1" spans="1:11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</row>
    <row r="7" s="107" customFormat="1" ht="31" customHeight="1" spans="1:11">
      <c r="A7" s="146" t="s">
        <v>103</v>
      </c>
      <c r="B7" s="146" t="s">
        <v>104</v>
      </c>
      <c r="C7" s="146" t="s">
        <v>108</v>
      </c>
      <c r="D7" s="146"/>
      <c r="E7" s="147" t="s">
        <v>247</v>
      </c>
      <c r="F7" s="272">
        <v>171.87</v>
      </c>
      <c r="G7" s="272"/>
      <c r="H7" s="272"/>
      <c r="I7" s="272"/>
      <c r="J7" s="272">
        <v>161.87</v>
      </c>
      <c r="K7" s="272">
        <v>10</v>
      </c>
    </row>
    <row r="8" ht="24" customHeight="1" spans="1:11">
      <c r="A8" s="146" t="s">
        <v>103</v>
      </c>
      <c r="B8" s="146" t="s">
        <v>104</v>
      </c>
      <c r="C8" s="146" t="s">
        <v>120</v>
      </c>
      <c r="D8" s="146"/>
      <c r="E8" s="147" t="s">
        <v>232</v>
      </c>
      <c r="F8" s="272">
        <v>304.75</v>
      </c>
      <c r="G8" s="272"/>
      <c r="H8" s="272"/>
      <c r="I8" s="272"/>
      <c r="J8" s="272">
        <v>296.35</v>
      </c>
      <c r="K8" s="272">
        <v>8.4</v>
      </c>
    </row>
    <row r="9" ht="21" customHeight="1" spans="1:11">
      <c r="A9" s="146" t="s">
        <v>103</v>
      </c>
      <c r="B9" s="146" t="s">
        <v>104</v>
      </c>
      <c r="C9" s="146" t="s">
        <v>122</v>
      </c>
      <c r="D9" s="146"/>
      <c r="E9" s="147" t="s">
        <v>233</v>
      </c>
      <c r="F9" s="272">
        <v>203.08</v>
      </c>
      <c r="G9" s="272"/>
      <c r="H9" s="272"/>
      <c r="I9" s="272"/>
      <c r="J9" s="272">
        <v>181.88</v>
      </c>
      <c r="K9" s="272">
        <v>21.2</v>
      </c>
    </row>
    <row r="10" ht="25" customHeight="1" spans="1:11">
      <c r="A10" s="146" t="s">
        <v>103</v>
      </c>
      <c r="B10" s="146" t="s">
        <v>104</v>
      </c>
      <c r="C10" s="146" t="s">
        <v>115</v>
      </c>
      <c r="D10" s="146"/>
      <c r="E10" s="147" t="s">
        <v>230</v>
      </c>
      <c r="F10" s="272">
        <v>260.4</v>
      </c>
      <c r="G10" s="272"/>
      <c r="H10" s="272"/>
      <c r="I10" s="272">
        <v>260.4</v>
      </c>
      <c r="J10" s="272"/>
      <c r="K10" s="272"/>
    </row>
    <row r="11" spans="1:11">
      <c r="A11" s="146"/>
      <c r="B11" s="146"/>
      <c r="C11" s="146"/>
      <c r="D11" s="146"/>
      <c r="E11" s="147"/>
      <c r="F11" s="272"/>
      <c r="G11" s="272"/>
      <c r="H11" s="272"/>
      <c r="I11" s="272"/>
      <c r="J11" s="272"/>
      <c r="K11" s="272"/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B6" sqref="B6"/>
    </sheetView>
  </sheetViews>
  <sheetFormatPr defaultColWidth="9" defaultRowHeight="14.25" outlineLevelCol="5"/>
  <cols>
    <col min="1" max="1" width="37" customWidth="1"/>
    <col min="2" max="2" width="15.5" customWidth="1"/>
    <col min="3" max="3" width="24" customWidth="1"/>
    <col min="4" max="6" width="13.875" customWidth="1"/>
  </cols>
  <sheetData>
    <row r="1" ht="20.25" customHeight="1" spans="1:6">
      <c r="A1" s="383"/>
      <c r="B1" s="384"/>
      <c r="C1" s="384"/>
      <c r="D1" s="384"/>
      <c r="E1" s="384"/>
      <c r="F1" s="385" t="s">
        <v>248</v>
      </c>
    </row>
    <row r="2" ht="24" customHeight="1" spans="1:6">
      <c r="A2" s="386" t="s">
        <v>249</v>
      </c>
      <c r="B2" s="386"/>
      <c r="C2" s="386"/>
      <c r="D2" s="386"/>
      <c r="E2" s="386"/>
      <c r="F2" s="386"/>
    </row>
    <row r="3" customHeight="1" spans="1:6">
      <c r="A3" s="387"/>
      <c r="B3" s="387"/>
      <c r="C3" s="387"/>
      <c r="D3" s="388"/>
      <c r="E3" s="388"/>
      <c r="F3" s="389" t="s">
        <v>2</v>
      </c>
    </row>
    <row r="4" ht="17.25" customHeight="1" spans="1:6">
      <c r="A4" s="390" t="s">
        <v>3</v>
      </c>
      <c r="B4" s="390"/>
      <c r="C4" s="390" t="s">
        <v>4</v>
      </c>
      <c r="D4" s="390"/>
      <c r="E4" s="390"/>
      <c r="F4" s="390"/>
    </row>
    <row r="5" ht="17.25" customHeight="1" spans="1:6">
      <c r="A5" s="391" t="s">
        <v>5</v>
      </c>
      <c r="B5" s="391" t="s">
        <v>6</v>
      </c>
      <c r="C5" s="392" t="s">
        <v>5</v>
      </c>
      <c r="D5" s="391" t="s">
        <v>80</v>
      </c>
      <c r="E5" s="392" t="s">
        <v>250</v>
      </c>
      <c r="F5" s="391" t="s">
        <v>251</v>
      </c>
    </row>
    <row r="6" s="107" customFormat="1" ht="15" customHeight="1" spans="1:6">
      <c r="A6" s="393" t="s">
        <v>252</v>
      </c>
      <c r="B6" s="394">
        <v>1932.49</v>
      </c>
      <c r="C6" s="393" t="s">
        <v>11</v>
      </c>
      <c r="D6" s="394">
        <v>1932.49</v>
      </c>
      <c r="E6" s="394">
        <v>1932.49</v>
      </c>
      <c r="F6" s="395">
        <v>0</v>
      </c>
    </row>
    <row r="7" s="107" customFormat="1" ht="15" customHeight="1" spans="1:6">
      <c r="A7" s="393" t="s">
        <v>253</v>
      </c>
      <c r="B7" s="394">
        <v>1540.49</v>
      </c>
      <c r="C7" s="396" t="s">
        <v>254</v>
      </c>
      <c r="D7" s="394">
        <v>1932.49</v>
      </c>
      <c r="E7" s="394">
        <v>1932.49</v>
      </c>
      <c r="F7" s="395"/>
    </row>
    <row r="8" s="107" customFormat="1" ht="15" customHeight="1" spans="1:6">
      <c r="A8" s="393" t="s">
        <v>91</v>
      </c>
      <c r="B8" s="394">
        <v>8</v>
      </c>
      <c r="C8" s="393"/>
      <c r="D8" s="395"/>
      <c r="E8" s="395"/>
      <c r="F8" s="395"/>
    </row>
    <row r="9" s="107" customFormat="1" ht="15" customHeight="1" spans="1:6">
      <c r="A9" s="393" t="s">
        <v>255</v>
      </c>
      <c r="B9" s="394">
        <v>384</v>
      </c>
      <c r="C9" s="393"/>
      <c r="D9" s="395"/>
      <c r="E9" s="395"/>
      <c r="F9" s="395"/>
    </row>
    <row r="10" s="107" customFormat="1" ht="15" customHeight="1" spans="1:6">
      <c r="A10" s="393"/>
      <c r="B10" s="394"/>
      <c r="C10" s="393"/>
      <c r="D10" s="395"/>
      <c r="E10" s="395"/>
      <c r="F10" s="395"/>
    </row>
    <row r="11" s="107" customFormat="1" ht="15" customHeight="1" spans="1:6">
      <c r="A11" s="393"/>
      <c r="B11" s="394"/>
      <c r="C11" s="393"/>
      <c r="D11" s="395"/>
      <c r="E11" s="395"/>
      <c r="F11" s="395"/>
    </row>
    <row r="12" s="107" customFormat="1" ht="15" customHeight="1" spans="1:6">
      <c r="A12" s="393"/>
      <c r="B12" s="394"/>
      <c r="C12" s="393"/>
      <c r="D12" s="395"/>
      <c r="E12" s="395"/>
      <c r="F12" s="395"/>
    </row>
    <row r="13" s="107" customFormat="1" ht="15" customHeight="1" spans="1:6">
      <c r="A13" s="393"/>
      <c r="B13" s="394"/>
      <c r="C13" s="393"/>
      <c r="D13" s="395"/>
      <c r="E13" s="395"/>
      <c r="F13" s="395"/>
    </row>
    <row r="14" s="107" customFormat="1" ht="15" customHeight="1" spans="1:6">
      <c r="A14" s="397"/>
      <c r="B14" s="394"/>
      <c r="C14" s="393"/>
      <c r="D14" s="395"/>
      <c r="E14" s="395"/>
      <c r="F14" s="395"/>
    </row>
    <row r="15" s="107" customFormat="1" ht="15" customHeight="1" spans="1:6">
      <c r="A15" s="393"/>
      <c r="B15" s="394"/>
      <c r="C15" s="393"/>
      <c r="D15" s="395"/>
      <c r="E15" s="395"/>
      <c r="F15" s="395"/>
    </row>
    <row r="16" s="107" customFormat="1" ht="15" customHeight="1" spans="1:6">
      <c r="A16" s="393"/>
      <c r="B16" s="394"/>
      <c r="C16" s="393"/>
      <c r="D16" s="395"/>
      <c r="E16" s="395"/>
      <c r="F16" s="395"/>
    </row>
    <row r="17" s="107" customFormat="1" ht="15" customHeight="1" spans="1:6">
      <c r="A17" s="393"/>
      <c r="B17" s="394"/>
      <c r="C17" s="393"/>
      <c r="D17" s="395"/>
      <c r="E17" s="395"/>
      <c r="F17" s="395"/>
    </row>
    <row r="18" s="107" customFormat="1" ht="15" customHeight="1" spans="1:6">
      <c r="A18" s="393"/>
      <c r="B18" s="394"/>
      <c r="C18" s="398"/>
      <c r="D18" s="395"/>
      <c r="E18" s="395"/>
      <c r="F18" s="395"/>
    </row>
    <row r="19" s="107" customFormat="1" ht="15" customHeight="1" spans="1:6">
      <c r="A19" s="393"/>
      <c r="B19" s="394"/>
      <c r="C19" s="398"/>
      <c r="D19" s="395"/>
      <c r="E19" s="395"/>
      <c r="F19" s="395"/>
    </row>
    <row r="20" s="107" customFormat="1" ht="15" customHeight="1" spans="1:6">
      <c r="A20" s="393"/>
      <c r="B20" s="394"/>
      <c r="C20" s="398"/>
      <c r="D20" s="395"/>
      <c r="E20" s="395"/>
      <c r="F20" s="395"/>
    </row>
    <row r="21" s="107" customFormat="1" ht="15" customHeight="1" spans="1:6">
      <c r="A21" s="393"/>
      <c r="B21" s="394"/>
      <c r="C21" s="398"/>
      <c r="D21" s="395"/>
      <c r="E21" s="395"/>
      <c r="F21" s="395"/>
    </row>
    <row r="22" s="107" customFormat="1" ht="15" customHeight="1" spans="1:6">
      <c r="A22" s="393"/>
      <c r="B22" s="394"/>
      <c r="C22" s="398"/>
      <c r="D22" s="395"/>
      <c r="E22" s="395"/>
      <c r="F22" s="395"/>
    </row>
    <row r="23" s="107" customFormat="1" ht="15" customHeight="1" spans="1:6">
      <c r="A23" s="393"/>
      <c r="B23" s="394"/>
      <c r="C23" s="398"/>
      <c r="D23" s="395"/>
      <c r="E23" s="395"/>
      <c r="F23" s="395"/>
    </row>
    <row r="24" s="107" customFormat="1" ht="15" customHeight="1" spans="1:6">
      <c r="A24" s="393"/>
      <c r="B24" s="394"/>
      <c r="C24" s="398"/>
      <c r="D24" s="395"/>
      <c r="E24" s="395"/>
      <c r="F24" s="395"/>
    </row>
    <row r="25" s="107" customFormat="1" ht="15" customHeight="1" spans="1:6">
      <c r="A25" s="393"/>
      <c r="B25" s="394"/>
      <c r="C25" s="398"/>
      <c r="D25" s="395"/>
      <c r="E25" s="395"/>
      <c r="F25" s="395"/>
    </row>
    <row r="26" s="107" customFormat="1" ht="15" customHeight="1" spans="1:6">
      <c r="A26" s="399"/>
      <c r="B26" s="394"/>
      <c r="C26" s="399"/>
      <c r="D26" s="395"/>
      <c r="E26" s="395"/>
      <c r="F26" s="395"/>
    </row>
    <row r="27" spans="1:6">
      <c r="A27" s="400"/>
      <c r="B27" s="400"/>
      <c r="C27" s="400"/>
      <c r="D27" s="400"/>
      <c r="E27" s="400"/>
      <c r="F27" s="400"/>
    </row>
  </sheetData>
  <sheetProtection formatCells="0" formatColumns="0" formatRows="0"/>
  <mergeCells count="3">
    <mergeCell ref="A2:F2"/>
    <mergeCell ref="A3:C3"/>
    <mergeCell ref="A27:F27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1200" verticalDpi="12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14"/>
  <sheetViews>
    <sheetView showGridLines="0" showZeros="0" workbookViewId="0">
      <selection activeCell="G12" sqref="G12"/>
    </sheetView>
  </sheetViews>
  <sheetFormatPr defaultColWidth="6.875" defaultRowHeight="18.95" customHeight="1"/>
  <cols>
    <col min="1" max="1" width="5.375" style="356" customWidth="1"/>
    <col min="2" max="2" width="5.375" style="357" customWidth="1"/>
    <col min="3" max="3" width="7.625" style="358" customWidth="1"/>
    <col min="4" max="4" width="24.125" style="359" customWidth="1"/>
    <col min="5" max="12" width="8.625" style="360" customWidth="1"/>
    <col min="13" max="17" width="8.625" style="361" customWidth="1"/>
    <col min="18" max="18" width="8.625" style="362" customWidth="1"/>
    <col min="19" max="246" width="8" style="361" customWidth="1"/>
    <col min="247" max="251" width="6.875" style="362" customWidth="1"/>
    <col min="252" max="16384" width="6.875" style="362"/>
  </cols>
  <sheetData>
    <row r="1" ht="23.25" customHeight="1" spans="1:18">
      <c r="A1" s="363"/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P1" s="363"/>
      <c r="Q1" s="363"/>
      <c r="R1" s="363" t="s">
        <v>256</v>
      </c>
    </row>
    <row r="2" ht="23.25" customHeight="1" spans="1:18">
      <c r="A2" s="364" t="s">
        <v>257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</row>
    <row r="3" s="354" customFormat="1" ht="23.25" customHeight="1" spans="1:18">
      <c r="A3" s="365"/>
      <c r="B3" s="366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P3" s="363"/>
      <c r="Q3" s="363"/>
      <c r="R3" s="380" t="s">
        <v>77</v>
      </c>
    </row>
    <row r="4" s="354" customFormat="1" ht="23.25" customHeight="1" spans="1:18">
      <c r="A4" s="367" t="s">
        <v>126</v>
      </c>
      <c r="B4" s="367"/>
      <c r="C4" s="177" t="s">
        <v>78</v>
      </c>
      <c r="D4" s="177" t="s">
        <v>98</v>
      </c>
      <c r="E4" s="376" t="s">
        <v>258</v>
      </c>
      <c r="F4" s="368" t="s">
        <v>128</v>
      </c>
      <c r="G4" s="368"/>
      <c r="H4" s="368"/>
      <c r="I4" s="368"/>
      <c r="J4" s="368" t="s">
        <v>129</v>
      </c>
      <c r="K4" s="368"/>
      <c r="L4" s="368"/>
      <c r="M4" s="368"/>
      <c r="N4" s="368"/>
      <c r="O4" s="368"/>
      <c r="P4" s="368"/>
      <c r="Q4" s="368"/>
      <c r="R4" s="177" t="s">
        <v>132</v>
      </c>
    </row>
    <row r="5" s="354" customFormat="1" ht="23.25" customHeight="1" spans="1:18">
      <c r="A5" s="177" t="s">
        <v>100</v>
      </c>
      <c r="B5" s="177" t="s">
        <v>101</v>
      </c>
      <c r="C5" s="177"/>
      <c r="D5" s="177"/>
      <c r="E5" s="377"/>
      <c r="F5" s="177" t="s">
        <v>80</v>
      </c>
      <c r="G5" s="177" t="s">
        <v>133</v>
      </c>
      <c r="H5" s="177" t="s">
        <v>134</v>
      </c>
      <c r="I5" s="177" t="s">
        <v>135</v>
      </c>
      <c r="J5" s="177" t="s">
        <v>80</v>
      </c>
      <c r="K5" s="177" t="s">
        <v>136</v>
      </c>
      <c r="L5" s="177" t="s">
        <v>137</v>
      </c>
      <c r="M5" s="177" t="s">
        <v>138</v>
      </c>
      <c r="N5" s="177" t="s">
        <v>139</v>
      </c>
      <c r="O5" s="177" t="s">
        <v>140</v>
      </c>
      <c r="P5" s="177" t="s">
        <v>141</v>
      </c>
      <c r="Q5" s="177" t="s">
        <v>142</v>
      </c>
      <c r="R5" s="177"/>
    </row>
    <row r="6" ht="31.5" customHeight="1" spans="1:18">
      <c r="A6" s="177"/>
      <c r="B6" s="177"/>
      <c r="C6" s="177"/>
      <c r="D6" s="177"/>
      <c r="E6" s="378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</row>
    <row r="7" ht="23.25" customHeight="1" spans="1:18">
      <c r="A7" s="369" t="s">
        <v>92</v>
      </c>
      <c r="B7" s="370" t="s">
        <v>92</v>
      </c>
      <c r="C7" s="370" t="s">
        <v>92</v>
      </c>
      <c r="D7" s="370" t="s">
        <v>92</v>
      </c>
      <c r="E7" s="370">
        <v>1</v>
      </c>
      <c r="F7" s="370">
        <v>2</v>
      </c>
      <c r="G7" s="370">
        <v>3</v>
      </c>
      <c r="H7" s="369">
        <v>4</v>
      </c>
      <c r="I7" s="371">
        <v>5</v>
      </c>
      <c r="J7" s="379">
        <v>6</v>
      </c>
      <c r="K7" s="379">
        <v>7</v>
      </c>
      <c r="L7" s="379">
        <v>8</v>
      </c>
      <c r="M7" s="371">
        <v>9</v>
      </c>
      <c r="N7" s="371">
        <v>10</v>
      </c>
      <c r="O7" s="379">
        <v>11</v>
      </c>
      <c r="P7" s="379">
        <v>12</v>
      </c>
      <c r="Q7" s="379">
        <v>13</v>
      </c>
      <c r="R7" s="381">
        <v>14</v>
      </c>
    </row>
    <row r="8" s="355" customFormat="1" ht="23.25" customHeight="1" spans="1:246">
      <c r="A8" s="372"/>
      <c r="B8" s="373"/>
      <c r="C8" s="374"/>
      <c r="D8" s="119" t="s">
        <v>93</v>
      </c>
      <c r="E8" s="120">
        <f>F8+J8</f>
        <v>245.13</v>
      </c>
      <c r="F8" s="120">
        <v>244.13</v>
      </c>
      <c r="G8" s="120">
        <v>73.3</v>
      </c>
      <c r="H8" s="120">
        <v>8.96</v>
      </c>
      <c r="I8" s="138">
        <v>161.87</v>
      </c>
      <c r="J8" s="138">
        <v>1</v>
      </c>
      <c r="K8" s="138">
        <v>1</v>
      </c>
      <c r="L8" s="138"/>
      <c r="M8" s="138"/>
      <c r="N8" s="138"/>
      <c r="O8" s="138"/>
      <c r="P8" s="138"/>
      <c r="Q8" s="138"/>
      <c r="R8" s="382"/>
      <c r="S8" s="375"/>
      <c r="T8" s="375"/>
      <c r="U8" s="375"/>
      <c r="V8" s="375"/>
      <c r="W8" s="375"/>
      <c r="X8" s="375"/>
      <c r="Y8" s="375"/>
      <c r="Z8" s="375"/>
      <c r="AA8" s="375"/>
      <c r="AB8" s="375"/>
      <c r="AC8" s="375"/>
      <c r="AD8" s="375"/>
      <c r="AE8" s="375"/>
      <c r="AF8" s="375"/>
      <c r="AG8" s="375"/>
      <c r="AH8" s="375"/>
      <c r="AI8" s="375"/>
      <c r="AJ8" s="375"/>
      <c r="AK8" s="375"/>
      <c r="AL8" s="375"/>
      <c r="AM8" s="375"/>
      <c r="AN8" s="375"/>
      <c r="AO8" s="375"/>
      <c r="AP8" s="375"/>
      <c r="AQ8" s="375"/>
      <c r="AR8" s="375"/>
      <c r="AS8" s="375"/>
      <c r="AT8" s="375"/>
      <c r="AU8" s="375"/>
      <c r="AV8" s="375"/>
      <c r="AW8" s="375"/>
      <c r="AX8" s="375"/>
      <c r="AY8" s="375"/>
      <c r="AZ8" s="375"/>
      <c r="BA8" s="375"/>
      <c r="BB8" s="375"/>
      <c r="BC8" s="375"/>
      <c r="BD8" s="375"/>
      <c r="BE8" s="375"/>
      <c r="BF8" s="375"/>
      <c r="BG8" s="375"/>
      <c r="BH8" s="375"/>
      <c r="BI8" s="375"/>
      <c r="BJ8" s="375"/>
      <c r="BK8" s="375"/>
      <c r="BL8" s="375"/>
      <c r="BM8" s="375"/>
      <c r="BN8" s="375"/>
      <c r="BO8" s="375"/>
      <c r="BP8" s="375"/>
      <c r="BQ8" s="375"/>
      <c r="BR8" s="375"/>
      <c r="BS8" s="375"/>
      <c r="BT8" s="375"/>
      <c r="BU8" s="375"/>
      <c r="BV8" s="375"/>
      <c r="BW8" s="375"/>
      <c r="BX8" s="375"/>
      <c r="BY8" s="375"/>
      <c r="BZ8" s="375"/>
      <c r="CA8" s="375"/>
      <c r="CB8" s="375"/>
      <c r="CC8" s="375"/>
      <c r="CD8" s="375"/>
      <c r="CE8" s="375"/>
      <c r="CF8" s="375"/>
      <c r="CG8" s="375"/>
      <c r="CH8" s="375"/>
      <c r="CI8" s="375"/>
      <c r="CJ8" s="375"/>
      <c r="CK8" s="375"/>
      <c r="CL8" s="375"/>
      <c r="CM8" s="375"/>
      <c r="CN8" s="375"/>
      <c r="CO8" s="375"/>
      <c r="CP8" s="375"/>
      <c r="CQ8" s="375"/>
      <c r="CR8" s="375"/>
      <c r="CS8" s="375"/>
      <c r="CT8" s="375"/>
      <c r="CU8" s="375"/>
      <c r="CV8" s="375"/>
      <c r="CW8" s="375"/>
      <c r="CX8" s="375"/>
      <c r="CY8" s="375"/>
      <c r="CZ8" s="375"/>
      <c r="DA8" s="375"/>
      <c r="DB8" s="375"/>
      <c r="DC8" s="375"/>
      <c r="DD8" s="375"/>
      <c r="DE8" s="375"/>
      <c r="DF8" s="375"/>
      <c r="DG8" s="375"/>
      <c r="DH8" s="375"/>
      <c r="DI8" s="375"/>
      <c r="DJ8" s="375"/>
      <c r="DK8" s="375"/>
      <c r="DL8" s="375"/>
      <c r="DM8" s="375"/>
      <c r="DN8" s="375"/>
      <c r="DO8" s="375"/>
      <c r="DP8" s="375"/>
      <c r="DQ8" s="375"/>
      <c r="DR8" s="375"/>
      <c r="DS8" s="375"/>
      <c r="DT8" s="375"/>
      <c r="DU8" s="375"/>
      <c r="DV8" s="375"/>
      <c r="DW8" s="375"/>
      <c r="DX8" s="375"/>
      <c r="DY8" s="375"/>
      <c r="DZ8" s="375"/>
      <c r="EA8" s="375"/>
      <c r="EB8" s="375"/>
      <c r="EC8" s="375"/>
      <c r="ED8" s="375"/>
      <c r="EE8" s="375"/>
      <c r="EF8" s="375"/>
      <c r="EG8" s="375"/>
      <c r="EH8" s="375"/>
      <c r="EI8" s="375"/>
      <c r="EJ8" s="375"/>
      <c r="EK8" s="375"/>
      <c r="EL8" s="375"/>
      <c r="EM8" s="375"/>
      <c r="EN8" s="375"/>
      <c r="EO8" s="375"/>
      <c r="EP8" s="375"/>
      <c r="EQ8" s="375"/>
      <c r="ER8" s="375"/>
      <c r="ES8" s="375"/>
      <c r="ET8" s="375"/>
      <c r="EU8" s="375"/>
      <c r="EV8" s="375"/>
      <c r="EW8" s="375"/>
      <c r="EX8" s="375"/>
      <c r="EY8" s="375"/>
      <c r="EZ8" s="375"/>
      <c r="FA8" s="375"/>
      <c r="FB8" s="375"/>
      <c r="FC8" s="375"/>
      <c r="FD8" s="375"/>
      <c r="FE8" s="375"/>
      <c r="FF8" s="375"/>
      <c r="FG8" s="375"/>
      <c r="FH8" s="375"/>
      <c r="FI8" s="375"/>
      <c r="FJ8" s="375"/>
      <c r="FK8" s="375"/>
      <c r="FL8" s="375"/>
      <c r="FM8" s="375"/>
      <c r="FN8" s="375"/>
      <c r="FO8" s="375"/>
      <c r="FP8" s="375"/>
      <c r="FQ8" s="375"/>
      <c r="FR8" s="375"/>
      <c r="FS8" s="375"/>
      <c r="FT8" s="375"/>
      <c r="FU8" s="375"/>
      <c r="FV8" s="375"/>
      <c r="FW8" s="375"/>
      <c r="FX8" s="375"/>
      <c r="FY8" s="375"/>
      <c r="FZ8" s="375"/>
      <c r="GA8" s="375"/>
      <c r="GB8" s="375"/>
      <c r="GC8" s="375"/>
      <c r="GD8" s="375"/>
      <c r="GE8" s="375"/>
      <c r="GF8" s="375"/>
      <c r="GG8" s="375"/>
      <c r="GH8" s="375"/>
      <c r="GI8" s="375"/>
      <c r="GJ8" s="375"/>
      <c r="GK8" s="375"/>
      <c r="GL8" s="375"/>
      <c r="GM8" s="375"/>
      <c r="GN8" s="375"/>
      <c r="GO8" s="375"/>
      <c r="GP8" s="375"/>
      <c r="GQ8" s="375"/>
      <c r="GR8" s="375"/>
      <c r="GS8" s="375"/>
      <c r="GT8" s="375"/>
      <c r="GU8" s="375"/>
      <c r="GV8" s="375"/>
      <c r="GW8" s="375"/>
      <c r="GX8" s="375"/>
      <c r="GY8" s="375"/>
      <c r="GZ8" s="375"/>
      <c r="HA8" s="375"/>
      <c r="HB8" s="375"/>
      <c r="HC8" s="375"/>
      <c r="HD8" s="375"/>
      <c r="HE8" s="375"/>
      <c r="HF8" s="375"/>
      <c r="HG8" s="375"/>
      <c r="HH8" s="375"/>
      <c r="HI8" s="375"/>
      <c r="HJ8" s="375"/>
      <c r="HK8" s="375"/>
      <c r="HL8" s="375"/>
      <c r="HM8" s="375"/>
      <c r="HN8" s="375"/>
      <c r="HO8" s="375"/>
      <c r="HP8" s="375"/>
      <c r="HQ8" s="375"/>
      <c r="HR8" s="375"/>
      <c r="HS8" s="375"/>
      <c r="HT8" s="375"/>
      <c r="HU8" s="375"/>
      <c r="HV8" s="375"/>
      <c r="HW8" s="375"/>
      <c r="HX8" s="375"/>
      <c r="HY8" s="375"/>
      <c r="HZ8" s="375"/>
      <c r="IA8" s="375"/>
      <c r="IB8" s="375"/>
      <c r="IC8" s="375"/>
      <c r="ID8" s="375"/>
      <c r="IE8" s="375"/>
      <c r="IF8" s="375"/>
      <c r="IG8" s="375"/>
      <c r="IH8" s="375"/>
      <c r="II8" s="375"/>
      <c r="IJ8" s="375"/>
      <c r="IK8" s="375"/>
      <c r="IL8" s="375"/>
    </row>
    <row r="9" ht="23.25" customHeight="1" spans="1:18">
      <c r="A9" s="372"/>
      <c r="B9" s="373"/>
      <c r="C9" s="374"/>
      <c r="D9" s="119" t="s">
        <v>211</v>
      </c>
      <c r="E9" s="120">
        <f t="shared" ref="E9:E14" si="0">F9+J9</f>
        <v>36.36</v>
      </c>
      <c r="F9" s="120">
        <v>31.36</v>
      </c>
      <c r="G9" s="120">
        <v>27.69</v>
      </c>
      <c r="H9" s="120">
        <v>3.67</v>
      </c>
      <c r="I9" s="138"/>
      <c r="J9" s="138">
        <v>5</v>
      </c>
      <c r="K9" s="138">
        <v>5</v>
      </c>
      <c r="L9" s="138"/>
      <c r="M9" s="138"/>
      <c r="N9" s="138"/>
      <c r="O9" s="138"/>
      <c r="P9" s="138"/>
      <c r="Q9" s="138"/>
      <c r="R9" s="382"/>
    </row>
    <row r="10" ht="23.25" customHeight="1" spans="1:18">
      <c r="A10" s="372"/>
      <c r="B10" s="373"/>
      <c r="C10" s="374"/>
      <c r="D10" s="119" t="s">
        <v>212</v>
      </c>
      <c r="E10" s="120">
        <f t="shared" si="0"/>
        <v>34.07</v>
      </c>
      <c r="F10" s="120">
        <v>16.07</v>
      </c>
      <c r="G10" s="120">
        <v>13.77</v>
      </c>
      <c r="H10" s="120">
        <v>2.3</v>
      </c>
      <c r="I10" s="138"/>
      <c r="J10" s="138">
        <v>18</v>
      </c>
      <c r="K10" s="138">
        <v>18</v>
      </c>
      <c r="L10" s="138"/>
      <c r="M10" s="138"/>
      <c r="N10" s="138"/>
      <c r="O10" s="138"/>
      <c r="P10" s="138"/>
      <c r="Q10" s="138"/>
      <c r="R10" s="382"/>
    </row>
    <row r="11" ht="23.25" customHeight="1" spans="1:18">
      <c r="A11" s="372"/>
      <c r="B11" s="373"/>
      <c r="C11" s="374"/>
      <c r="D11" s="119" t="s">
        <v>213</v>
      </c>
      <c r="E11" s="120">
        <f t="shared" si="0"/>
        <v>287.57</v>
      </c>
      <c r="F11" s="120">
        <v>7.57</v>
      </c>
      <c r="G11" s="120">
        <v>6.87</v>
      </c>
      <c r="H11" s="120">
        <v>0.7</v>
      </c>
      <c r="I11" s="138"/>
      <c r="J11" s="138">
        <v>280</v>
      </c>
      <c r="K11" s="138">
        <v>280</v>
      </c>
      <c r="L11" s="138"/>
      <c r="M11" s="138"/>
      <c r="N11" s="138"/>
      <c r="O11" s="138"/>
      <c r="P11" s="138"/>
      <c r="Q11" s="138"/>
      <c r="R11" s="382"/>
    </row>
    <row r="12" ht="23.25" customHeight="1" spans="1:18">
      <c r="A12" s="372"/>
      <c r="B12" s="373"/>
      <c r="C12" s="374"/>
      <c r="D12" s="119" t="s">
        <v>259</v>
      </c>
      <c r="E12" s="120">
        <f t="shared" si="0"/>
        <v>891.6</v>
      </c>
      <c r="F12" s="120">
        <v>836.6</v>
      </c>
      <c r="G12" s="120">
        <v>514.02</v>
      </c>
      <c r="H12" s="120">
        <v>17.83</v>
      </c>
      <c r="I12" s="138">
        <v>304.75</v>
      </c>
      <c r="J12" s="138">
        <v>55</v>
      </c>
      <c r="K12" s="138">
        <v>55</v>
      </c>
      <c r="L12" s="138"/>
      <c r="M12" s="138"/>
      <c r="N12" s="138"/>
      <c r="O12" s="138"/>
      <c r="P12" s="138"/>
      <c r="Q12" s="138"/>
      <c r="R12" s="382"/>
    </row>
    <row r="13" ht="23.25" customHeight="1" spans="1:18">
      <c r="A13" s="372"/>
      <c r="B13" s="373"/>
      <c r="C13" s="374"/>
      <c r="D13" s="119" t="s">
        <v>260</v>
      </c>
      <c r="E13" s="120">
        <f t="shared" si="0"/>
        <v>437.76</v>
      </c>
      <c r="F13" s="120">
        <v>404.76</v>
      </c>
      <c r="G13" s="120">
        <v>194.27</v>
      </c>
      <c r="H13" s="120">
        <v>7.41</v>
      </c>
      <c r="I13" s="138">
        <v>203.08</v>
      </c>
      <c r="J13" s="138">
        <v>33</v>
      </c>
      <c r="K13" s="138">
        <v>33</v>
      </c>
      <c r="L13" s="138"/>
      <c r="M13" s="138"/>
      <c r="N13" s="138"/>
      <c r="O13" s="138"/>
      <c r="P13" s="138"/>
      <c r="Q13" s="138"/>
      <c r="R13" s="382"/>
    </row>
    <row r="14" ht="23.25" customHeight="1" spans="1:18">
      <c r="A14" s="372"/>
      <c r="B14" s="373"/>
      <c r="C14" s="374"/>
      <c r="D14" s="119"/>
      <c r="E14" s="120">
        <f t="shared" si="0"/>
        <v>1932.49</v>
      </c>
      <c r="F14" s="120">
        <f t="shared" ref="F14:K14" si="1">SUM(F8:F13)</f>
        <v>1540.49</v>
      </c>
      <c r="G14" s="120">
        <f t="shared" si="1"/>
        <v>829.92</v>
      </c>
      <c r="H14" s="120">
        <f t="shared" si="1"/>
        <v>40.87</v>
      </c>
      <c r="I14" s="138">
        <f t="shared" si="1"/>
        <v>669.7</v>
      </c>
      <c r="J14" s="138">
        <f t="shared" si="1"/>
        <v>392</v>
      </c>
      <c r="K14" s="138">
        <f t="shared" si="1"/>
        <v>392</v>
      </c>
      <c r="L14" s="138"/>
      <c r="M14" s="138"/>
      <c r="N14" s="138"/>
      <c r="O14" s="138"/>
      <c r="P14" s="138"/>
      <c r="Q14" s="138"/>
      <c r="R14" s="382"/>
    </row>
  </sheetData>
  <sheetProtection formatCells="0" formatColumns="0" formatRows="0"/>
  <mergeCells count="19">
    <mergeCell ref="A2:R2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rintOptions horizontalCentered="1"/>
  <pageMargins left="0.369444444444444" right="0.393055555555556" top="0.984027777777778" bottom="0.472222222222222" header="0.511805555555556" footer="0.236111111111111"/>
  <pageSetup paperSize="9" scale="80" orientation="landscape" horizontalDpi="1200" verticalDpi="1200"/>
  <headerFooter alignWithMargins="0">
    <oddFooter>&amp;C第 &amp;P 页,共 &amp;N 页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B24"/>
  <sheetViews>
    <sheetView showGridLines="0" showZeros="0" workbookViewId="0">
      <selection activeCell="M12" sqref="M12"/>
    </sheetView>
  </sheetViews>
  <sheetFormatPr defaultColWidth="6.875" defaultRowHeight="18.95" customHeight="1"/>
  <cols>
    <col min="1" max="1" width="5.375" style="356" customWidth="1"/>
    <col min="2" max="2" width="5.375" style="357" customWidth="1"/>
    <col min="3" max="3" width="7.625" style="358" customWidth="1"/>
    <col min="4" max="4" width="24.125" style="359" customWidth="1"/>
    <col min="5" max="8" width="8.625" style="360" customWidth="1"/>
    <col min="9" max="236" width="8" style="361" customWidth="1"/>
    <col min="237" max="241" width="6.875" style="362" customWidth="1"/>
    <col min="242" max="16384" width="6.875" style="362"/>
  </cols>
  <sheetData>
    <row r="1" ht="23.25" customHeight="1" spans="1:8">
      <c r="A1" s="363"/>
      <c r="B1" s="363"/>
      <c r="C1" s="363"/>
      <c r="D1" s="363"/>
      <c r="E1" s="363"/>
      <c r="F1" s="363"/>
      <c r="G1" s="363"/>
      <c r="H1" s="363" t="s">
        <v>261</v>
      </c>
    </row>
    <row r="2" ht="23.25" customHeight="1" spans="1:8">
      <c r="A2" s="364" t="s">
        <v>262</v>
      </c>
      <c r="B2" s="364"/>
      <c r="C2" s="364"/>
      <c r="D2" s="364"/>
      <c r="E2" s="364"/>
      <c r="F2" s="364"/>
      <c r="G2" s="364"/>
      <c r="H2" s="364"/>
    </row>
    <row r="3" s="354" customFormat="1" ht="23.25" customHeight="1" spans="1:8">
      <c r="A3" s="365"/>
      <c r="B3" s="366"/>
      <c r="C3" s="363"/>
      <c r="D3" s="363"/>
      <c r="E3" s="363"/>
      <c r="F3" s="363"/>
      <c r="G3" s="363"/>
      <c r="H3" s="363" t="s">
        <v>77</v>
      </c>
    </row>
    <row r="4" s="354" customFormat="1" ht="23.25" customHeight="1" spans="1:8">
      <c r="A4" s="367" t="s">
        <v>126</v>
      </c>
      <c r="B4" s="367"/>
      <c r="C4" s="177" t="s">
        <v>78</v>
      </c>
      <c r="D4" s="177" t="s">
        <v>98</v>
      </c>
      <c r="E4" s="368" t="s">
        <v>128</v>
      </c>
      <c r="F4" s="368"/>
      <c r="G4" s="368"/>
      <c r="H4" s="368"/>
    </row>
    <row r="5" s="354" customFormat="1" ht="23.25" customHeight="1" spans="1:8">
      <c r="A5" s="177" t="s">
        <v>100</v>
      </c>
      <c r="B5" s="177" t="s">
        <v>101</v>
      </c>
      <c r="C5" s="177"/>
      <c r="D5" s="177"/>
      <c r="E5" s="177" t="s">
        <v>80</v>
      </c>
      <c r="F5" s="177" t="s">
        <v>133</v>
      </c>
      <c r="G5" s="177" t="s">
        <v>134</v>
      </c>
      <c r="H5" s="177" t="s">
        <v>135</v>
      </c>
    </row>
    <row r="6" ht="31.5" customHeight="1" spans="1:8">
      <c r="A6" s="177"/>
      <c r="B6" s="177"/>
      <c r="C6" s="177"/>
      <c r="D6" s="177"/>
      <c r="E6" s="177"/>
      <c r="F6" s="177"/>
      <c r="G6" s="177"/>
      <c r="H6" s="177"/>
    </row>
    <row r="7" ht="23.25" customHeight="1" spans="1:8">
      <c r="A7" s="369" t="s">
        <v>92</v>
      </c>
      <c r="B7" s="370" t="s">
        <v>92</v>
      </c>
      <c r="C7" s="370" t="s">
        <v>92</v>
      </c>
      <c r="D7" s="370" t="s">
        <v>92</v>
      </c>
      <c r="E7" s="370">
        <v>2</v>
      </c>
      <c r="F7" s="370">
        <v>3</v>
      </c>
      <c r="G7" s="369">
        <v>4</v>
      </c>
      <c r="H7" s="371">
        <v>5</v>
      </c>
    </row>
    <row r="8" s="355" customFormat="1" ht="23.25" customHeight="1" spans="1:236">
      <c r="A8" s="372"/>
      <c r="B8" s="373"/>
      <c r="C8" s="374"/>
      <c r="D8" s="119" t="s">
        <v>93</v>
      </c>
      <c r="E8" s="120">
        <f>F8+G8+H8</f>
        <v>244.13</v>
      </c>
      <c r="F8" s="120">
        <v>73.3</v>
      </c>
      <c r="G8" s="120">
        <v>8.96</v>
      </c>
      <c r="H8" s="138">
        <v>161.87</v>
      </c>
      <c r="I8" s="375"/>
      <c r="J8" s="375"/>
      <c r="K8" s="375"/>
      <c r="L8" s="375"/>
      <c r="M8" s="375"/>
      <c r="N8" s="375"/>
      <c r="O8" s="375"/>
      <c r="P8" s="375"/>
      <c r="Q8" s="375"/>
      <c r="R8" s="375"/>
      <c r="S8" s="375"/>
      <c r="T8" s="375"/>
      <c r="U8" s="375"/>
      <c r="V8" s="375"/>
      <c r="W8" s="375"/>
      <c r="X8" s="375"/>
      <c r="Y8" s="375"/>
      <c r="Z8" s="375"/>
      <c r="AA8" s="375"/>
      <c r="AB8" s="375"/>
      <c r="AC8" s="375"/>
      <c r="AD8" s="375"/>
      <c r="AE8" s="375"/>
      <c r="AF8" s="375"/>
      <c r="AG8" s="375"/>
      <c r="AH8" s="375"/>
      <c r="AI8" s="375"/>
      <c r="AJ8" s="375"/>
      <c r="AK8" s="375"/>
      <c r="AL8" s="375"/>
      <c r="AM8" s="375"/>
      <c r="AN8" s="375"/>
      <c r="AO8" s="375"/>
      <c r="AP8" s="375"/>
      <c r="AQ8" s="375"/>
      <c r="AR8" s="375"/>
      <c r="AS8" s="375"/>
      <c r="AT8" s="375"/>
      <c r="AU8" s="375"/>
      <c r="AV8" s="375"/>
      <c r="AW8" s="375"/>
      <c r="AX8" s="375"/>
      <c r="AY8" s="375"/>
      <c r="AZ8" s="375"/>
      <c r="BA8" s="375"/>
      <c r="BB8" s="375"/>
      <c r="BC8" s="375"/>
      <c r="BD8" s="375"/>
      <c r="BE8" s="375"/>
      <c r="BF8" s="375"/>
      <c r="BG8" s="375"/>
      <c r="BH8" s="375"/>
      <c r="BI8" s="375"/>
      <c r="BJ8" s="375"/>
      <c r="BK8" s="375"/>
      <c r="BL8" s="375"/>
      <c r="BM8" s="375"/>
      <c r="BN8" s="375"/>
      <c r="BO8" s="375"/>
      <c r="BP8" s="375"/>
      <c r="BQ8" s="375"/>
      <c r="BR8" s="375"/>
      <c r="BS8" s="375"/>
      <c r="BT8" s="375"/>
      <c r="BU8" s="375"/>
      <c r="BV8" s="375"/>
      <c r="BW8" s="375"/>
      <c r="BX8" s="375"/>
      <c r="BY8" s="375"/>
      <c r="BZ8" s="375"/>
      <c r="CA8" s="375"/>
      <c r="CB8" s="375"/>
      <c r="CC8" s="375"/>
      <c r="CD8" s="375"/>
      <c r="CE8" s="375"/>
      <c r="CF8" s="375"/>
      <c r="CG8" s="375"/>
      <c r="CH8" s="375"/>
      <c r="CI8" s="375"/>
      <c r="CJ8" s="375"/>
      <c r="CK8" s="375"/>
      <c r="CL8" s="375"/>
      <c r="CM8" s="375"/>
      <c r="CN8" s="375"/>
      <c r="CO8" s="375"/>
      <c r="CP8" s="375"/>
      <c r="CQ8" s="375"/>
      <c r="CR8" s="375"/>
      <c r="CS8" s="375"/>
      <c r="CT8" s="375"/>
      <c r="CU8" s="375"/>
      <c r="CV8" s="375"/>
      <c r="CW8" s="375"/>
      <c r="CX8" s="375"/>
      <c r="CY8" s="375"/>
      <c r="CZ8" s="375"/>
      <c r="DA8" s="375"/>
      <c r="DB8" s="375"/>
      <c r="DC8" s="375"/>
      <c r="DD8" s="375"/>
      <c r="DE8" s="375"/>
      <c r="DF8" s="375"/>
      <c r="DG8" s="375"/>
      <c r="DH8" s="375"/>
      <c r="DI8" s="375"/>
      <c r="DJ8" s="375"/>
      <c r="DK8" s="375"/>
      <c r="DL8" s="375"/>
      <c r="DM8" s="375"/>
      <c r="DN8" s="375"/>
      <c r="DO8" s="375"/>
      <c r="DP8" s="375"/>
      <c r="DQ8" s="375"/>
      <c r="DR8" s="375"/>
      <c r="DS8" s="375"/>
      <c r="DT8" s="375"/>
      <c r="DU8" s="375"/>
      <c r="DV8" s="375"/>
      <c r="DW8" s="375"/>
      <c r="DX8" s="375"/>
      <c r="DY8" s="375"/>
      <c r="DZ8" s="375"/>
      <c r="EA8" s="375"/>
      <c r="EB8" s="375"/>
      <c r="EC8" s="375"/>
      <c r="ED8" s="375"/>
      <c r="EE8" s="375"/>
      <c r="EF8" s="375"/>
      <c r="EG8" s="375"/>
      <c r="EH8" s="375"/>
      <c r="EI8" s="375"/>
      <c r="EJ8" s="375"/>
      <c r="EK8" s="375"/>
      <c r="EL8" s="375"/>
      <c r="EM8" s="375"/>
      <c r="EN8" s="375"/>
      <c r="EO8" s="375"/>
      <c r="EP8" s="375"/>
      <c r="EQ8" s="375"/>
      <c r="ER8" s="375"/>
      <c r="ES8" s="375"/>
      <c r="ET8" s="375"/>
      <c r="EU8" s="375"/>
      <c r="EV8" s="375"/>
      <c r="EW8" s="375"/>
      <c r="EX8" s="375"/>
      <c r="EY8" s="375"/>
      <c r="EZ8" s="375"/>
      <c r="FA8" s="375"/>
      <c r="FB8" s="375"/>
      <c r="FC8" s="375"/>
      <c r="FD8" s="375"/>
      <c r="FE8" s="375"/>
      <c r="FF8" s="375"/>
      <c r="FG8" s="375"/>
      <c r="FH8" s="375"/>
      <c r="FI8" s="375"/>
      <c r="FJ8" s="375"/>
      <c r="FK8" s="375"/>
      <c r="FL8" s="375"/>
      <c r="FM8" s="375"/>
      <c r="FN8" s="375"/>
      <c r="FO8" s="375"/>
      <c r="FP8" s="375"/>
      <c r="FQ8" s="375"/>
      <c r="FR8" s="375"/>
      <c r="FS8" s="375"/>
      <c r="FT8" s="375"/>
      <c r="FU8" s="375"/>
      <c r="FV8" s="375"/>
      <c r="FW8" s="375"/>
      <c r="FX8" s="375"/>
      <c r="FY8" s="375"/>
      <c r="FZ8" s="375"/>
      <c r="GA8" s="375"/>
      <c r="GB8" s="375"/>
      <c r="GC8" s="375"/>
      <c r="GD8" s="375"/>
      <c r="GE8" s="375"/>
      <c r="GF8" s="375"/>
      <c r="GG8" s="375"/>
      <c r="GH8" s="375"/>
      <c r="GI8" s="375"/>
      <c r="GJ8" s="375"/>
      <c r="GK8" s="375"/>
      <c r="GL8" s="375"/>
      <c r="GM8" s="375"/>
      <c r="GN8" s="375"/>
      <c r="GO8" s="375"/>
      <c r="GP8" s="375"/>
      <c r="GQ8" s="375"/>
      <c r="GR8" s="375"/>
      <c r="GS8" s="375"/>
      <c r="GT8" s="375"/>
      <c r="GU8" s="375"/>
      <c r="GV8" s="375"/>
      <c r="GW8" s="375"/>
      <c r="GX8" s="375"/>
      <c r="GY8" s="375"/>
      <c r="GZ8" s="375"/>
      <c r="HA8" s="375"/>
      <c r="HB8" s="375"/>
      <c r="HC8" s="375"/>
      <c r="HD8" s="375"/>
      <c r="HE8" s="375"/>
      <c r="HF8" s="375"/>
      <c r="HG8" s="375"/>
      <c r="HH8" s="375"/>
      <c r="HI8" s="375"/>
      <c r="HJ8" s="375"/>
      <c r="HK8" s="375"/>
      <c r="HL8" s="375"/>
      <c r="HM8" s="375"/>
      <c r="HN8" s="375"/>
      <c r="HO8" s="375"/>
      <c r="HP8" s="375"/>
      <c r="HQ8" s="375"/>
      <c r="HR8" s="375"/>
      <c r="HS8" s="375"/>
      <c r="HT8" s="375"/>
      <c r="HU8" s="375"/>
      <c r="HV8" s="375"/>
      <c r="HW8" s="375"/>
      <c r="HX8" s="375"/>
      <c r="HY8" s="375"/>
      <c r="HZ8" s="375"/>
      <c r="IA8" s="375"/>
      <c r="IB8" s="375"/>
    </row>
    <row r="9" ht="23.25" customHeight="1" spans="1:8">
      <c r="A9" s="372"/>
      <c r="B9" s="373"/>
      <c r="C9" s="374"/>
      <c r="D9" s="119" t="s">
        <v>211</v>
      </c>
      <c r="E9" s="120">
        <f>F9+G9+H9</f>
        <v>31.36</v>
      </c>
      <c r="F9" s="120">
        <v>27.69</v>
      </c>
      <c r="G9" s="120">
        <v>3.67</v>
      </c>
      <c r="H9" s="138"/>
    </row>
    <row r="10" ht="23.25" customHeight="1" spans="1:8">
      <c r="A10" s="372"/>
      <c r="B10" s="373"/>
      <c r="C10" s="374"/>
      <c r="D10" s="119" t="s">
        <v>212</v>
      </c>
      <c r="E10" s="120">
        <f>F10+G10+H10</f>
        <v>16.07</v>
      </c>
      <c r="F10" s="120">
        <v>13.77</v>
      </c>
      <c r="G10" s="120">
        <v>2.3</v>
      </c>
      <c r="H10" s="138"/>
    </row>
    <row r="11" ht="23.25" customHeight="1" spans="1:8">
      <c r="A11" s="372"/>
      <c r="B11" s="373"/>
      <c r="C11" s="374"/>
      <c r="D11" s="119" t="s">
        <v>213</v>
      </c>
      <c r="E11" s="120">
        <f>F11+G11+H11</f>
        <v>7.57</v>
      </c>
      <c r="F11" s="120">
        <v>6.87</v>
      </c>
      <c r="G11" s="120">
        <v>0.7</v>
      </c>
      <c r="H11" s="138"/>
    </row>
    <row r="12" ht="23.25" customHeight="1" spans="1:8">
      <c r="A12" s="372"/>
      <c r="B12" s="373"/>
      <c r="C12" s="374"/>
      <c r="D12" s="119" t="s">
        <v>259</v>
      </c>
      <c r="E12" s="120">
        <v>836.6</v>
      </c>
      <c r="F12" s="120">
        <v>514.02</v>
      </c>
      <c r="G12" s="120">
        <v>17.83</v>
      </c>
      <c r="H12" s="138">
        <v>304.75</v>
      </c>
    </row>
    <row r="13" ht="23.25" customHeight="1" spans="1:8">
      <c r="A13" s="372"/>
      <c r="B13" s="373"/>
      <c r="C13" s="374"/>
      <c r="D13" s="119" t="s">
        <v>260</v>
      </c>
      <c r="E13" s="120">
        <v>404.76</v>
      </c>
      <c r="F13" s="120">
        <v>194.27</v>
      </c>
      <c r="G13" s="120">
        <v>7.41</v>
      </c>
      <c r="H13" s="138">
        <v>203.08</v>
      </c>
    </row>
    <row r="14" ht="23.25" customHeight="1" spans="1:8">
      <c r="A14" s="372"/>
      <c r="B14" s="373"/>
      <c r="C14" s="374"/>
      <c r="D14" s="119"/>
      <c r="E14" s="120"/>
      <c r="F14" s="120"/>
      <c r="G14" s="120"/>
      <c r="H14" s="138"/>
    </row>
    <row r="15" ht="23.25" customHeight="1" spans="1:8">
      <c r="A15" s="372"/>
      <c r="B15" s="373"/>
      <c r="C15" s="374"/>
      <c r="D15" s="119"/>
      <c r="E15" s="120"/>
      <c r="F15" s="120"/>
      <c r="G15" s="120"/>
      <c r="H15" s="138"/>
    </row>
    <row r="16" ht="23.25" customHeight="1" spans="1:8">
      <c r="A16" s="372"/>
      <c r="B16" s="373"/>
      <c r="C16" s="374"/>
      <c r="D16" s="119"/>
      <c r="E16" s="120"/>
      <c r="F16" s="120"/>
      <c r="G16" s="120"/>
      <c r="H16" s="138"/>
    </row>
    <row r="17" ht="23.25" customHeight="1" spans="1:8">
      <c r="A17" s="372"/>
      <c r="B17" s="373"/>
      <c r="C17" s="374"/>
      <c r="D17" s="119"/>
      <c r="E17" s="120"/>
      <c r="F17" s="120"/>
      <c r="G17" s="120"/>
      <c r="H17" s="138"/>
    </row>
    <row r="18" ht="23.25" customHeight="1" spans="1:8">
      <c r="A18" s="372"/>
      <c r="B18" s="373"/>
      <c r="C18" s="374"/>
      <c r="D18" s="119"/>
      <c r="E18" s="120"/>
      <c r="F18" s="120"/>
      <c r="G18" s="120"/>
      <c r="H18" s="138"/>
    </row>
    <row r="19" ht="23.25" customHeight="1" spans="1:8">
      <c r="A19" s="372"/>
      <c r="B19" s="373"/>
      <c r="C19" s="374"/>
      <c r="D19" s="119"/>
      <c r="E19" s="120"/>
      <c r="F19" s="120"/>
      <c r="G19" s="120"/>
      <c r="H19" s="138"/>
    </row>
    <row r="20" ht="23.25" customHeight="1" spans="1:8">
      <c r="A20" s="372"/>
      <c r="B20" s="373"/>
      <c r="C20" s="374"/>
      <c r="D20" s="119"/>
      <c r="E20" s="120"/>
      <c r="F20" s="120"/>
      <c r="G20" s="120"/>
      <c r="H20" s="138"/>
    </row>
    <row r="21" ht="23.25" customHeight="1" spans="1:8">
      <c r="A21" s="372"/>
      <c r="B21" s="373"/>
      <c r="C21" s="374"/>
      <c r="D21" s="119"/>
      <c r="E21" s="120"/>
      <c r="F21" s="120"/>
      <c r="G21" s="120"/>
      <c r="H21" s="138"/>
    </row>
    <row r="22" ht="23.25" customHeight="1" spans="1:8">
      <c r="A22" s="372"/>
      <c r="B22" s="373"/>
      <c r="C22" s="374"/>
      <c r="D22" s="119"/>
      <c r="E22" s="120"/>
      <c r="F22" s="120"/>
      <c r="G22" s="120"/>
      <c r="H22" s="138"/>
    </row>
    <row r="23" ht="23.25" customHeight="1" spans="1:8">
      <c r="A23" s="372"/>
      <c r="B23" s="373"/>
      <c r="C23" s="374"/>
      <c r="D23" s="119"/>
      <c r="E23" s="120"/>
      <c r="F23" s="120"/>
      <c r="G23" s="120"/>
      <c r="H23" s="138"/>
    </row>
    <row r="24" ht="23.25" customHeight="1" spans="1:8">
      <c r="A24" s="372"/>
      <c r="B24" s="373"/>
      <c r="C24" s="374"/>
      <c r="D24" s="119" t="s">
        <v>80</v>
      </c>
      <c r="E24" s="120">
        <f>SUM(E8:E23)</f>
        <v>1540.49</v>
      </c>
      <c r="F24" s="120">
        <f>SUM(F8:F23)</f>
        <v>829.92</v>
      </c>
      <c r="G24" s="120">
        <f>SUM(G8:G23)</f>
        <v>40.87</v>
      </c>
      <c r="H24" s="138">
        <f>SUM(H8:H23)</f>
        <v>669.7</v>
      </c>
    </row>
  </sheetData>
  <sheetProtection formatCells="0" formatColumns="0" formatRows="0"/>
  <mergeCells count="9">
    <mergeCell ref="A2:H2"/>
    <mergeCell ref="A5:A6"/>
    <mergeCell ref="B5:B6"/>
    <mergeCell ref="C4:C6"/>
    <mergeCell ref="D4:D6"/>
    <mergeCell ref="E5:E6"/>
    <mergeCell ref="F5:F6"/>
    <mergeCell ref="G5:G6"/>
    <mergeCell ref="H5:H6"/>
  </mergeCells>
  <printOptions horizontalCentered="1"/>
  <pageMargins left="0.369444444444444" right="0.393055555555556" top="0.984027777777778" bottom="0.472222222222222" header="0.511805555555556" footer="0.236111111111111"/>
  <pageSetup paperSize="9" scale="10" orientation="landscape" horizontalDpi="1200" verticalDpi="1200"/>
  <headerFooter alignWithMargins="0">
    <oddFooter>&amp;C第 &amp;P 页,共 &amp;N 页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6"/>
  <sheetViews>
    <sheetView showGridLines="0" showZeros="0" topLeftCell="D2" workbookViewId="0">
      <selection activeCell="L11" sqref="L11"/>
    </sheetView>
  </sheetViews>
  <sheetFormatPr defaultColWidth="6.75" defaultRowHeight="23.1" customHeight="1"/>
  <cols>
    <col min="1" max="3" width="3.625" style="326" customWidth="1"/>
    <col min="4" max="4" width="7.25" style="326" customWidth="1"/>
    <col min="5" max="5" width="19.5" style="326" customWidth="1"/>
    <col min="6" max="6" width="9" style="326" customWidth="1"/>
    <col min="7" max="7" width="8.5" style="326" customWidth="1"/>
    <col min="8" max="11" width="7.5" style="326" customWidth="1"/>
    <col min="12" max="12" width="7.5" style="327" customWidth="1"/>
    <col min="13" max="21" width="7.5" style="326" customWidth="1"/>
    <col min="22" max="22" width="8.125" style="326" customWidth="1"/>
    <col min="23" max="25" width="7.5" style="326" customWidth="1"/>
    <col min="26" max="16384" width="6.75" style="326"/>
  </cols>
  <sheetData>
    <row r="1" customHeight="1" spans="2:26">
      <c r="B1" s="328"/>
      <c r="C1" s="328"/>
      <c r="D1" s="328"/>
      <c r="E1" s="328"/>
      <c r="F1" s="328"/>
      <c r="G1" s="328"/>
      <c r="H1" s="328"/>
      <c r="I1" s="328"/>
      <c r="J1" s="328"/>
      <c r="K1" s="328"/>
      <c r="M1" s="328"/>
      <c r="N1" s="328"/>
      <c r="O1" s="328"/>
      <c r="P1" s="328"/>
      <c r="Q1" s="328"/>
      <c r="R1" s="328"/>
      <c r="S1" s="328"/>
      <c r="T1" s="328"/>
      <c r="U1" s="328"/>
      <c r="Y1" s="350" t="s">
        <v>263</v>
      </c>
      <c r="Z1" s="351"/>
    </row>
    <row r="2" customHeight="1" spans="1:25">
      <c r="A2" s="329" t="s">
        <v>264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</row>
    <row r="3" customHeight="1" spans="1:26">
      <c r="A3" s="330"/>
      <c r="B3" s="330"/>
      <c r="C3" s="330"/>
      <c r="D3" s="331"/>
      <c r="E3" s="331"/>
      <c r="F3" s="331"/>
      <c r="G3" s="331"/>
      <c r="H3" s="331"/>
      <c r="I3" s="331"/>
      <c r="J3" s="331"/>
      <c r="K3" s="331"/>
      <c r="M3" s="331"/>
      <c r="N3" s="331"/>
      <c r="O3" s="331"/>
      <c r="P3" s="331"/>
      <c r="Q3" s="331"/>
      <c r="R3" s="331"/>
      <c r="S3" s="331"/>
      <c r="T3" s="331"/>
      <c r="U3" s="331"/>
      <c r="X3" s="346" t="s">
        <v>77</v>
      </c>
      <c r="Y3" s="346"/>
      <c r="Z3" s="352"/>
    </row>
    <row r="4" ht="27" customHeight="1" spans="1:25">
      <c r="A4" s="332" t="s">
        <v>97</v>
      </c>
      <c r="B4" s="332"/>
      <c r="C4" s="332"/>
      <c r="D4" s="333" t="s">
        <v>78</v>
      </c>
      <c r="E4" s="333" t="s">
        <v>98</v>
      </c>
      <c r="F4" s="333" t="s">
        <v>99</v>
      </c>
      <c r="G4" s="334" t="s">
        <v>159</v>
      </c>
      <c r="H4" s="335"/>
      <c r="I4" s="335"/>
      <c r="J4" s="335"/>
      <c r="K4" s="335"/>
      <c r="L4" s="339"/>
      <c r="M4" s="340" t="s">
        <v>160</v>
      </c>
      <c r="N4" s="340"/>
      <c r="O4" s="340"/>
      <c r="P4" s="340"/>
      <c r="Q4" s="340"/>
      <c r="R4" s="340"/>
      <c r="S4" s="340"/>
      <c r="T4" s="340"/>
      <c r="U4" s="347" t="s">
        <v>161</v>
      </c>
      <c r="V4" s="333" t="s">
        <v>162</v>
      </c>
      <c r="W4" s="333"/>
      <c r="X4" s="333"/>
      <c r="Y4" s="333"/>
    </row>
    <row r="5" ht="27" customHeight="1" spans="1:25">
      <c r="A5" s="333" t="s">
        <v>100</v>
      </c>
      <c r="B5" s="333" t="s">
        <v>101</v>
      </c>
      <c r="C5" s="333" t="s">
        <v>102</v>
      </c>
      <c r="D5" s="333"/>
      <c r="E5" s="333"/>
      <c r="F5" s="333"/>
      <c r="G5" s="333" t="s">
        <v>80</v>
      </c>
      <c r="H5" s="333" t="s">
        <v>163</v>
      </c>
      <c r="I5" s="333" t="s">
        <v>164</v>
      </c>
      <c r="J5" s="333" t="s">
        <v>166</v>
      </c>
      <c r="K5" s="341" t="s">
        <v>265</v>
      </c>
      <c r="L5" s="333" t="s">
        <v>167</v>
      </c>
      <c r="M5" s="333" t="s">
        <v>80</v>
      </c>
      <c r="N5" s="333" t="s">
        <v>168</v>
      </c>
      <c r="O5" s="333" t="s">
        <v>169</v>
      </c>
      <c r="P5" s="333" t="s">
        <v>170</v>
      </c>
      <c r="Q5" s="341" t="s">
        <v>171</v>
      </c>
      <c r="R5" s="333" t="s">
        <v>172</v>
      </c>
      <c r="S5" s="333" t="s">
        <v>173</v>
      </c>
      <c r="T5" s="333" t="s">
        <v>174</v>
      </c>
      <c r="U5" s="348"/>
      <c r="V5" s="333" t="s">
        <v>80</v>
      </c>
      <c r="W5" s="333" t="s">
        <v>175</v>
      </c>
      <c r="X5" s="333" t="s">
        <v>176</v>
      </c>
      <c r="Y5" s="333" t="s">
        <v>162</v>
      </c>
    </row>
    <row r="6" ht="27" customHeight="1" spans="1:25">
      <c r="A6" s="333"/>
      <c r="B6" s="333"/>
      <c r="C6" s="333"/>
      <c r="D6" s="333"/>
      <c r="E6" s="333"/>
      <c r="F6" s="333"/>
      <c r="G6" s="333"/>
      <c r="H6" s="333"/>
      <c r="I6" s="333"/>
      <c r="J6" s="333"/>
      <c r="K6" s="341"/>
      <c r="L6" s="333"/>
      <c r="M6" s="333"/>
      <c r="N6" s="333"/>
      <c r="O6" s="333"/>
      <c r="P6" s="333"/>
      <c r="Q6" s="341"/>
      <c r="R6" s="333"/>
      <c r="S6" s="333"/>
      <c r="T6" s="333"/>
      <c r="U6" s="349"/>
      <c r="V6" s="333"/>
      <c r="W6" s="333"/>
      <c r="X6" s="333"/>
      <c r="Y6" s="333"/>
    </row>
    <row r="7" customHeight="1" spans="1:25">
      <c r="A7" s="332" t="s">
        <v>92</v>
      </c>
      <c r="B7" s="332" t="s">
        <v>92</v>
      </c>
      <c r="C7" s="332" t="s">
        <v>92</v>
      </c>
      <c r="D7" s="332" t="s">
        <v>92</v>
      </c>
      <c r="E7" s="332" t="s">
        <v>92</v>
      </c>
      <c r="F7" s="332">
        <v>1</v>
      </c>
      <c r="G7" s="332">
        <v>2</v>
      </c>
      <c r="H7" s="332">
        <v>3</v>
      </c>
      <c r="I7" s="332">
        <v>4</v>
      </c>
      <c r="J7" s="332">
        <v>5</v>
      </c>
      <c r="K7" s="332">
        <v>6</v>
      </c>
      <c r="L7" s="332">
        <v>7</v>
      </c>
      <c r="M7" s="332">
        <v>8</v>
      </c>
      <c r="N7" s="332">
        <v>9</v>
      </c>
      <c r="O7" s="332">
        <v>10</v>
      </c>
      <c r="P7" s="332">
        <v>11</v>
      </c>
      <c r="Q7" s="332">
        <v>12</v>
      </c>
      <c r="R7" s="332">
        <v>13</v>
      </c>
      <c r="S7" s="332">
        <v>14</v>
      </c>
      <c r="T7" s="332">
        <v>15</v>
      </c>
      <c r="U7" s="332">
        <v>16</v>
      </c>
      <c r="V7" s="332">
        <v>17</v>
      </c>
      <c r="W7" s="332">
        <v>18</v>
      </c>
      <c r="X7" s="332">
        <v>19</v>
      </c>
      <c r="Y7" s="332">
        <v>20</v>
      </c>
    </row>
    <row r="8" s="325" customFormat="1" ht="26.25" customHeight="1" spans="1:254">
      <c r="A8" s="336"/>
      <c r="B8" s="336"/>
      <c r="C8" s="336"/>
      <c r="D8" s="309"/>
      <c r="E8" s="309" t="s">
        <v>93</v>
      </c>
      <c r="F8" s="337">
        <v>73.3</v>
      </c>
      <c r="G8" s="338">
        <v>45.71</v>
      </c>
      <c r="H8" s="338">
        <v>30.79</v>
      </c>
      <c r="I8" s="338">
        <v>12.35</v>
      </c>
      <c r="J8" s="338">
        <v>2.57</v>
      </c>
      <c r="K8" s="338"/>
      <c r="L8" s="342"/>
      <c r="M8" s="338">
        <v>20.11</v>
      </c>
      <c r="N8" s="338">
        <v>9.97</v>
      </c>
      <c r="O8" s="338">
        <v>3.49</v>
      </c>
      <c r="P8" s="338">
        <v>1.23</v>
      </c>
      <c r="Q8" s="338">
        <v>0.21</v>
      </c>
      <c r="R8" s="338">
        <v>0.47</v>
      </c>
      <c r="S8" s="338">
        <v>0.75</v>
      </c>
      <c r="T8" s="338">
        <v>3.99</v>
      </c>
      <c r="U8" s="338">
        <v>7.48</v>
      </c>
      <c r="V8" s="338"/>
      <c r="W8" s="338"/>
      <c r="X8" s="338"/>
      <c r="Y8" s="338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353"/>
      <c r="AY8" s="353"/>
      <c r="AZ8" s="353"/>
      <c r="BA8" s="353"/>
      <c r="BB8" s="353"/>
      <c r="BC8" s="353"/>
      <c r="BD8" s="353"/>
      <c r="BE8" s="353"/>
      <c r="BF8" s="353"/>
      <c r="BG8" s="353"/>
      <c r="BH8" s="353"/>
      <c r="BI8" s="353"/>
      <c r="BJ8" s="353"/>
      <c r="BK8" s="353"/>
      <c r="BL8" s="353"/>
      <c r="BM8" s="353"/>
      <c r="BN8" s="353"/>
      <c r="BO8" s="353"/>
      <c r="BP8" s="353"/>
      <c r="BQ8" s="353"/>
      <c r="BR8" s="353"/>
      <c r="BS8" s="353"/>
      <c r="BT8" s="353"/>
      <c r="BU8" s="353"/>
      <c r="BV8" s="353"/>
      <c r="BW8" s="353"/>
      <c r="BX8" s="353"/>
      <c r="BY8" s="353"/>
      <c r="BZ8" s="353"/>
      <c r="CA8" s="353"/>
      <c r="CB8" s="353"/>
      <c r="CC8" s="353"/>
      <c r="CD8" s="353"/>
      <c r="CE8" s="353"/>
      <c r="CF8" s="353"/>
      <c r="CG8" s="353"/>
      <c r="CH8" s="353"/>
      <c r="CI8" s="353"/>
      <c r="CJ8" s="353"/>
      <c r="CK8" s="353"/>
      <c r="CL8" s="353"/>
      <c r="CM8" s="353"/>
      <c r="CN8" s="353"/>
      <c r="CO8" s="353"/>
      <c r="CP8" s="353"/>
      <c r="CQ8" s="353"/>
      <c r="CR8" s="353"/>
      <c r="CS8" s="353"/>
      <c r="CT8" s="353"/>
      <c r="CU8" s="353"/>
      <c r="CV8" s="353"/>
      <c r="CW8" s="353"/>
      <c r="CX8" s="353"/>
      <c r="CY8" s="353"/>
      <c r="CZ8" s="353"/>
      <c r="DA8" s="353"/>
      <c r="DB8" s="353"/>
      <c r="DC8" s="353"/>
      <c r="DD8" s="353"/>
      <c r="DE8" s="353"/>
      <c r="DF8" s="353"/>
      <c r="DG8" s="353"/>
      <c r="DH8" s="353"/>
      <c r="DI8" s="353"/>
      <c r="DJ8" s="353"/>
      <c r="DK8" s="353"/>
      <c r="DL8" s="353"/>
      <c r="DM8" s="353"/>
      <c r="DN8" s="353"/>
      <c r="DO8" s="353"/>
      <c r="DP8" s="353"/>
      <c r="DQ8" s="353"/>
      <c r="DR8" s="353"/>
      <c r="DS8" s="353"/>
      <c r="DT8" s="353"/>
      <c r="DU8" s="353"/>
      <c r="DV8" s="353"/>
      <c r="DW8" s="353"/>
      <c r="DX8" s="353"/>
      <c r="DY8" s="353"/>
      <c r="DZ8" s="353"/>
      <c r="EA8" s="353"/>
      <c r="EB8" s="353"/>
      <c r="EC8" s="353"/>
      <c r="ED8" s="353"/>
      <c r="EE8" s="353"/>
      <c r="EF8" s="353"/>
      <c r="EG8" s="353"/>
      <c r="EH8" s="353"/>
      <c r="EI8" s="353"/>
      <c r="EJ8" s="353"/>
      <c r="EK8" s="353"/>
      <c r="EL8" s="353"/>
      <c r="EM8" s="353"/>
      <c r="EN8" s="353"/>
      <c r="EO8" s="353"/>
      <c r="EP8" s="353"/>
      <c r="EQ8" s="353"/>
      <c r="ER8" s="353"/>
      <c r="ES8" s="353"/>
      <c r="ET8" s="353"/>
      <c r="EU8" s="353"/>
      <c r="EV8" s="353"/>
      <c r="EW8" s="353"/>
      <c r="EX8" s="353"/>
      <c r="EY8" s="353"/>
      <c r="EZ8" s="353"/>
      <c r="FA8" s="353"/>
      <c r="FB8" s="353"/>
      <c r="FC8" s="353"/>
      <c r="FD8" s="353"/>
      <c r="FE8" s="353"/>
      <c r="FF8" s="353"/>
      <c r="FG8" s="353"/>
      <c r="FH8" s="353"/>
      <c r="FI8" s="353"/>
      <c r="FJ8" s="353"/>
      <c r="FK8" s="353"/>
      <c r="FL8" s="353"/>
      <c r="FM8" s="353"/>
      <c r="FN8" s="353"/>
      <c r="FO8" s="353"/>
      <c r="FP8" s="353"/>
      <c r="FQ8" s="353"/>
      <c r="FR8" s="353"/>
      <c r="FS8" s="353"/>
      <c r="FT8" s="353"/>
      <c r="FU8" s="353"/>
      <c r="FV8" s="353"/>
      <c r="FW8" s="353"/>
      <c r="FX8" s="353"/>
      <c r="FY8" s="353"/>
      <c r="FZ8" s="353"/>
      <c r="GA8" s="353"/>
      <c r="GB8" s="353"/>
      <c r="GC8" s="353"/>
      <c r="GD8" s="353"/>
      <c r="GE8" s="353"/>
      <c r="GF8" s="353"/>
      <c r="GG8" s="353"/>
      <c r="GH8" s="353"/>
      <c r="GI8" s="353"/>
      <c r="GJ8" s="353"/>
      <c r="GK8" s="353"/>
      <c r="GL8" s="353"/>
      <c r="GM8" s="353"/>
      <c r="GN8" s="353"/>
      <c r="GO8" s="353"/>
      <c r="GP8" s="353"/>
      <c r="GQ8" s="353"/>
      <c r="GR8" s="353"/>
      <c r="GS8" s="353"/>
      <c r="GT8" s="353"/>
      <c r="GU8" s="353"/>
      <c r="GV8" s="353"/>
      <c r="GW8" s="353"/>
      <c r="GX8" s="353"/>
      <c r="GY8" s="353"/>
      <c r="GZ8" s="353"/>
      <c r="HA8" s="353"/>
      <c r="HB8" s="353"/>
      <c r="HC8" s="353"/>
      <c r="HD8" s="353"/>
      <c r="HE8" s="353"/>
      <c r="HF8" s="353"/>
      <c r="HG8" s="353"/>
      <c r="HH8" s="353"/>
      <c r="HI8" s="353"/>
      <c r="HJ8" s="353"/>
      <c r="HK8" s="353"/>
      <c r="HL8" s="353"/>
      <c r="HM8" s="353"/>
      <c r="HN8" s="353"/>
      <c r="HO8" s="353"/>
      <c r="HP8" s="353"/>
      <c r="HQ8" s="353"/>
      <c r="HR8" s="353"/>
      <c r="HS8" s="353"/>
      <c r="HT8" s="353"/>
      <c r="HU8" s="353"/>
      <c r="HV8" s="353"/>
      <c r="HW8" s="353"/>
      <c r="HX8" s="353"/>
      <c r="HY8" s="353"/>
      <c r="HZ8" s="353"/>
      <c r="IA8" s="353"/>
      <c r="IB8" s="353"/>
      <c r="IC8" s="353"/>
      <c r="ID8" s="353"/>
      <c r="IE8" s="353"/>
      <c r="IF8" s="353"/>
      <c r="IG8" s="353"/>
      <c r="IH8" s="353"/>
      <c r="II8" s="353"/>
      <c r="IJ8" s="353"/>
      <c r="IK8" s="353"/>
      <c r="IL8" s="353"/>
      <c r="IM8" s="353"/>
      <c r="IN8" s="353"/>
      <c r="IO8" s="353"/>
      <c r="IP8" s="353"/>
      <c r="IQ8" s="353"/>
      <c r="IR8" s="353"/>
      <c r="IS8" s="353"/>
      <c r="IT8" s="353"/>
    </row>
    <row r="9" ht="26.25" customHeight="1" spans="1:26">
      <c r="A9" s="336"/>
      <c r="B9" s="336"/>
      <c r="C9" s="336"/>
      <c r="D9" s="309"/>
      <c r="E9" s="309" t="s">
        <v>211</v>
      </c>
      <c r="F9" s="337">
        <v>27.69</v>
      </c>
      <c r="G9" s="338">
        <v>17.37</v>
      </c>
      <c r="H9" s="338">
        <v>11.15</v>
      </c>
      <c r="I9" s="338">
        <v>5.29</v>
      </c>
      <c r="J9" s="338">
        <v>0.93</v>
      </c>
      <c r="K9" s="343"/>
      <c r="L9" s="342"/>
      <c r="M9" s="338">
        <v>7.52</v>
      </c>
      <c r="N9" s="338">
        <v>3.73</v>
      </c>
      <c r="O9" s="338">
        <v>1.31</v>
      </c>
      <c r="P9" s="338">
        <v>0.45</v>
      </c>
      <c r="Q9" s="338">
        <v>0.08</v>
      </c>
      <c r="R9" s="338">
        <v>0.18</v>
      </c>
      <c r="S9" s="338">
        <v>0.28</v>
      </c>
      <c r="T9" s="338">
        <v>1.49</v>
      </c>
      <c r="U9" s="338">
        <v>2.8</v>
      </c>
      <c r="V9" s="338"/>
      <c r="W9" s="338"/>
      <c r="X9" s="338"/>
      <c r="Y9" s="338"/>
      <c r="Z9" s="345"/>
    </row>
    <row r="10" ht="26.25" customHeight="1" spans="1:26">
      <c r="A10" s="336"/>
      <c r="B10" s="336"/>
      <c r="C10" s="336"/>
      <c r="D10" s="309"/>
      <c r="E10" s="309" t="s">
        <v>212</v>
      </c>
      <c r="F10" s="337">
        <v>13.77</v>
      </c>
      <c r="G10" s="338">
        <v>8.72</v>
      </c>
      <c r="H10" s="338">
        <v>4.81</v>
      </c>
      <c r="I10" s="338">
        <v>3.51</v>
      </c>
      <c r="J10" s="338">
        <v>0.4</v>
      </c>
      <c r="K10" s="343"/>
      <c r="L10" s="342"/>
      <c r="M10" s="338">
        <v>3.67</v>
      </c>
      <c r="N10" s="338">
        <v>1.84</v>
      </c>
      <c r="O10" s="338">
        <v>0.64</v>
      </c>
      <c r="P10" s="338">
        <v>0.19</v>
      </c>
      <c r="Q10" s="338">
        <v>0.03</v>
      </c>
      <c r="R10" s="338">
        <v>0.09</v>
      </c>
      <c r="S10" s="338">
        <v>0.14</v>
      </c>
      <c r="T10" s="338">
        <v>0.74</v>
      </c>
      <c r="U10" s="338">
        <v>1.38</v>
      </c>
      <c r="V10" s="338"/>
      <c r="W10" s="338"/>
      <c r="X10" s="338"/>
      <c r="Y10" s="338"/>
      <c r="Z10" s="345"/>
    </row>
    <row r="11" ht="26.25" customHeight="1" spans="1:25">
      <c r="A11" s="336"/>
      <c r="B11" s="336"/>
      <c r="C11" s="336"/>
      <c r="D11" s="309"/>
      <c r="E11" s="309" t="s">
        <v>213</v>
      </c>
      <c r="F11" s="337">
        <v>6.88</v>
      </c>
      <c r="G11" s="338">
        <v>4.29</v>
      </c>
      <c r="H11" s="338">
        <v>2.51</v>
      </c>
      <c r="I11" s="338">
        <v>0.02</v>
      </c>
      <c r="J11" s="338"/>
      <c r="K11" s="343"/>
      <c r="L11" s="342">
        <v>1.76</v>
      </c>
      <c r="M11" s="338">
        <v>1.87</v>
      </c>
      <c r="N11" s="338">
        <v>0.96</v>
      </c>
      <c r="O11" s="338">
        <v>0.34</v>
      </c>
      <c r="P11" s="338"/>
      <c r="Q11" s="338">
        <v>0.02</v>
      </c>
      <c r="R11" s="338">
        <v>0.1</v>
      </c>
      <c r="S11" s="338">
        <v>0.07</v>
      </c>
      <c r="T11" s="338">
        <v>0.38</v>
      </c>
      <c r="U11" s="338">
        <v>0.72</v>
      </c>
      <c r="V11" s="338"/>
      <c r="W11" s="338"/>
      <c r="X11" s="338"/>
      <c r="Y11" s="338"/>
    </row>
    <row r="12" ht="26.25" customHeight="1" spans="1:25">
      <c r="A12" s="336"/>
      <c r="B12" s="336"/>
      <c r="C12" s="336"/>
      <c r="D12" s="309"/>
      <c r="E12" s="309" t="s">
        <v>259</v>
      </c>
      <c r="F12" s="337">
        <v>514.02</v>
      </c>
      <c r="G12" s="338">
        <v>237.4</v>
      </c>
      <c r="H12" s="338">
        <v>154.13</v>
      </c>
      <c r="I12" s="338"/>
      <c r="J12" s="338"/>
      <c r="K12" s="343"/>
      <c r="L12" s="342">
        <v>83.27</v>
      </c>
      <c r="M12" s="344">
        <v>82.73</v>
      </c>
      <c r="N12" s="344">
        <v>42.28</v>
      </c>
      <c r="O12" s="344">
        <v>14.8</v>
      </c>
      <c r="P12" s="344"/>
      <c r="Q12" s="344">
        <v>0.9</v>
      </c>
      <c r="R12" s="344">
        <v>4.67</v>
      </c>
      <c r="S12" s="344">
        <v>3.17</v>
      </c>
      <c r="T12" s="344">
        <v>16.91</v>
      </c>
      <c r="U12" s="344">
        <v>31.71</v>
      </c>
      <c r="V12" s="344">
        <v>162.18</v>
      </c>
      <c r="W12" s="344"/>
      <c r="X12" s="344"/>
      <c r="Y12" s="344">
        <v>162.18</v>
      </c>
    </row>
    <row r="13" ht="26.25" customHeight="1" spans="1:25">
      <c r="A13" s="336"/>
      <c r="B13" s="336"/>
      <c r="C13" s="336"/>
      <c r="D13" s="309"/>
      <c r="E13" s="309" t="s">
        <v>260</v>
      </c>
      <c r="F13" s="337">
        <v>194.27</v>
      </c>
      <c r="G13" s="338">
        <v>102.73</v>
      </c>
      <c r="H13" s="338">
        <v>68.1</v>
      </c>
      <c r="I13" s="338"/>
      <c r="J13" s="338"/>
      <c r="K13" s="343"/>
      <c r="L13" s="342">
        <v>34.63</v>
      </c>
      <c r="M13" s="344">
        <v>35.78</v>
      </c>
      <c r="N13" s="344">
        <v>18.14</v>
      </c>
      <c r="O13" s="344">
        <v>6.35</v>
      </c>
      <c r="P13" s="344"/>
      <c r="Q13" s="344">
        <v>0.64</v>
      </c>
      <c r="R13" s="344">
        <v>2.03</v>
      </c>
      <c r="S13" s="344">
        <v>1.36</v>
      </c>
      <c r="T13" s="344">
        <v>7.26</v>
      </c>
      <c r="U13" s="344">
        <v>13.61</v>
      </c>
      <c r="V13" s="344">
        <v>42.15</v>
      </c>
      <c r="W13" s="344"/>
      <c r="X13" s="344"/>
      <c r="Y13" s="344">
        <v>42.15</v>
      </c>
    </row>
    <row r="14" ht="26.25" customHeight="1" spans="1:25">
      <c r="A14" s="336"/>
      <c r="B14" s="336"/>
      <c r="C14" s="336"/>
      <c r="D14" s="309"/>
      <c r="E14" s="309" t="s">
        <v>80</v>
      </c>
      <c r="F14" s="337">
        <f>SUM(F8:F13)</f>
        <v>829.93</v>
      </c>
      <c r="G14" s="338">
        <f>SUM(G8:G13)</f>
        <v>416.22</v>
      </c>
      <c r="H14" s="338">
        <f>SUM(H8:H13)</f>
        <v>271.49</v>
      </c>
      <c r="I14" s="338">
        <f>SUM(I8:I13)</f>
        <v>21.17</v>
      </c>
      <c r="J14" s="338">
        <f>SUM(J8:J13)</f>
        <v>3.9</v>
      </c>
      <c r="K14" s="343"/>
      <c r="L14" s="342">
        <f t="shared" ref="L14:U14" si="0">SUM(L8:L13)</f>
        <v>119.66</v>
      </c>
      <c r="M14" s="338">
        <f t="shared" si="0"/>
        <v>151.68</v>
      </c>
      <c r="N14" s="338">
        <f t="shared" si="0"/>
        <v>76.92</v>
      </c>
      <c r="O14" s="338">
        <f t="shared" si="0"/>
        <v>26.93</v>
      </c>
      <c r="P14" s="338">
        <f t="shared" si="0"/>
        <v>1.87</v>
      </c>
      <c r="Q14" s="338">
        <f t="shared" si="0"/>
        <v>1.88</v>
      </c>
      <c r="R14" s="338">
        <f t="shared" si="0"/>
        <v>7.54</v>
      </c>
      <c r="S14" s="338">
        <f t="shared" si="0"/>
        <v>5.77</v>
      </c>
      <c r="T14" s="338">
        <f t="shared" si="0"/>
        <v>30.77</v>
      </c>
      <c r="U14" s="338">
        <f t="shared" si="0"/>
        <v>57.7</v>
      </c>
      <c r="V14" s="338"/>
      <c r="W14" s="338"/>
      <c r="X14" s="338"/>
      <c r="Y14" s="338"/>
    </row>
    <row r="15" customHeight="1" spans="13:15">
      <c r="M15" s="345"/>
      <c r="N15" s="345"/>
      <c r="O15" s="345"/>
    </row>
    <row r="16" s="326" customFormat="1" customHeight="1"/>
  </sheetData>
  <sheetProtection formatCells="0" formatColumns="0" formatRows="0"/>
  <mergeCells count="31">
    <mergeCell ref="A2:Y2"/>
    <mergeCell ref="X3:Y3"/>
    <mergeCell ref="A4:C4"/>
    <mergeCell ref="G4:L4"/>
    <mergeCell ref="M4:T4"/>
    <mergeCell ref="V4:Y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4:U6"/>
    <mergeCell ref="V5:V6"/>
    <mergeCell ref="W5:W6"/>
    <mergeCell ref="X5:X6"/>
    <mergeCell ref="Y5:Y6"/>
  </mergeCells>
  <printOptions horizontalCentered="1"/>
  <pageMargins left="0.550694444444444" right="0.550694444444444" top="0.590277777777778" bottom="0.590277777777778" header="0.354166666666667" footer="0.511805555555556"/>
  <pageSetup paperSize="9" scale="66" orientation="landscape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showGridLines="0" showZeros="0" workbookViewId="0">
      <selection activeCell="L9" sqref="L9"/>
    </sheetView>
  </sheetViews>
  <sheetFormatPr defaultColWidth="9" defaultRowHeight="14.25"/>
  <cols>
    <col min="1" max="3" width="5.375" customWidth="1"/>
    <col min="4" max="4" width="8.625" customWidth="1"/>
    <col min="5" max="5" width="19.375" customWidth="1"/>
    <col min="6" max="6" width="12.5" customWidth="1"/>
  </cols>
  <sheetData>
    <row r="1" customHeight="1" spans="14:14">
      <c r="N1" t="s">
        <v>266</v>
      </c>
    </row>
    <row r="2" ht="33" customHeight="1" spans="1:14">
      <c r="A2" s="321" t="s">
        <v>267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</row>
    <row r="3" customHeight="1" spans="13:14">
      <c r="M3" s="273" t="s">
        <v>77</v>
      </c>
      <c r="N3" s="273"/>
    </row>
    <row r="4" ht="22.5" customHeight="1" spans="1:14">
      <c r="A4" s="271" t="s">
        <v>97</v>
      </c>
      <c r="B4" s="271"/>
      <c r="C4" s="271"/>
      <c r="D4" s="114" t="s">
        <v>145</v>
      </c>
      <c r="E4" s="114" t="s">
        <v>79</v>
      </c>
      <c r="F4" s="114" t="s">
        <v>80</v>
      </c>
      <c r="G4" s="114" t="s">
        <v>147</v>
      </c>
      <c r="H4" s="114"/>
      <c r="I4" s="114"/>
      <c r="J4" s="114"/>
      <c r="K4" s="114"/>
      <c r="L4" s="114" t="s">
        <v>151</v>
      </c>
      <c r="M4" s="114"/>
      <c r="N4" s="114"/>
    </row>
    <row r="5" ht="17.25" customHeight="1" spans="1:14">
      <c r="A5" s="114" t="s">
        <v>100</v>
      </c>
      <c r="B5" s="147" t="s">
        <v>101</v>
      </c>
      <c r="C5" s="114" t="s">
        <v>102</v>
      </c>
      <c r="D5" s="114"/>
      <c r="E5" s="114"/>
      <c r="F5" s="114"/>
      <c r="G5" s="114" t="s">
        <v>184</v>
      </c>
      <c r="H5" s="114" t="s">
        <v>185</v>
      </c>
      <c r="I5" s="114" t="s">
        <v>160</v>
      </c>
      <c r="J5" s="114" t="s">
        <v>161</v>
      </c>
      <c r="K5" s="114" t="s">
        <v>162</v>
      </c>
      <c r="L5" s="114" t="s">
        <v>184</v>
      </c>
      <c r="M5" s="114" t="s">
        <v>133</v>
      </c>
      <c r="N5" s="114" t="s">
        <v>186</v>
      </c>
    </row>
    <row r="6" ht="20.25" customHeight="1" spans="1:14">
      <c r="A6" s="114"/>
      <c r="B6" s="147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="107" customFormat="1" ht="29.25" customHeight="1" spans="1:14">
      <c r="A7" s="322">
        <v>213</v>
      </c>
      <c r="B7" s="322">
        <v>30</v>
      </c>
      <c r="C7" s="323" t="s">
        <v>105</v>
      </c>
      <c r="D7" s="323"/>
      <c r="E7" s="324" t="s">
        <v>93</v>
      </c>
      <c r="F7" s="272">
        <v>73.3</v>
      </c>
      <c r="G7" s="272">
        <v>73.3</v>
      </c>
      <c r="H7" s="272">
        <v>45.71</v>
      </c>
      <c r="I7" s="272">
        <v>20.11</v>
      </c>
      <c r="J7" s="272">
        <v>7.48</v>
      </c>
      <c r="K7" s="272"/>
      <c r="L7" s="272"/>
      <c r="M7" s="272"/>
      <c r="N7" s="272"/>
    </row>
    <row r="8" ht="29.25" customHeight="1" spans="1:14">
      <c r="A8" s="322">
        <v>213</v>
      </c>
      <c r="B8" s="322">
        <v>30</v>
      </c>
      <c r="C8" s="323" t="s">
        <v>105</v>
      </c>
      <c r="D8" s="323"/>
      <c r="E8" s="324" t="s">
        <v>211</v>
      </c>
      <c r="F8" s="272">
        <v>27.69</v>
      </c>
      <c r="G8" s="272">
        <v>27.69</v>
      </c>
      <c r="H8" s="272">
        <v>17.37</v>
      </c>
      <c r="I8" s="272">
        <v>7.52</v>
      </c>
      <c r="J8" s="272">
        <v>2.8</v>
      </c>
      <c r="K8" s="272"/>
      <c r="L8" s="272"/>
      <c r="M8" s="272"/>
      <c r="N8" s="272"/>
    </row>
    <row r="9" ht="29.25" customHeight="1" spans="1:14">
      <c r="A9" s="322">
        <v>213</v>
      </c>
      <c r="B9" s="322">
        <v>30</v>
      </c>
      <c r="C9" s="323" t="s">
        <v>105</v>
      </c>
      <c r="D9" s="323"/>
      <c r="E9" s="324" t="s">
        <v>212</v>
      </c>
      <c r="F9" s="272">
        <v>13.77</v>
      </c>
      <c r="G9" s="272">
        <v>13.77</v>
      </c>
      <c r="H9" s="272">
        <v>8.72</v>
      </c>
      <c r="I9" s="272">
        <v>3.67</v>
      </c>
      <c r="J9" s="272">
        <v>1.38</v>
      </c>
      <c r="K9" s="272"/>
      <c r="L9" s="272"/>
      <c r="M9" s="272"/>
      <c r="N9" s="272"/>
    </row>
    <row r="10" ht="29.25" customHeight="1" spans="1:14">
      <c r="A10" s="322">
        <v>213</v>
      </c>
      <c r="B10" s="322">
        <v>30</v>
      </c>
      <c r="C10" s="323" t="s">
        <v>115</v>
      </c>
      <c r="D10" s="323"/>
      <c r="E10" s="324" t="s">
        <v>213</v>
      </c>
      <c r="F10" s="272">
        <v>6.88</v>
      </c>
      <c r="G10" s="272">
        <v>6.88</v>
      </c>
      <c r="H10" s="272">
        <v>4.29</v>
      </c>
      <c r="I10" s="272">
        <v>1.87</v>
      </c>
      <c r="J10" s="272">
        <v>0.72</v>
      </c>
      <c r="K10" s="272"/>
      <c r="L10" s="272"/>
      <c r="M10" s="272"/>
      <c r="N10" s="272"/>
    </row>
    <row r="11" ht="29.25" customHeight="1" spans="1:14">
      <c r="A11" s="322">
        <v>213</v>
      </c>
      <c r="B11" s="322">
        <v>30</v>
      </c>
      <c r="C11" s="323" t="s">
        <v>120</v>
      </c>
      <c r="D11" s="323"/>
      <c r="E11" s="322" t="s">
        <v>259</v>
      </c>
      <c r="F11" s="272">
        <v>514.02</v>
      </c>
      <c r="G11" s="272">
        <f>H11+I11+J11+K11</f>
        <v>514.02</v>
      </c>
      <c r="H11" s="272">
        <v>237.4</v>
      </c>
      <c r="I11" s="272">
        <v>82.73</v>
      </c>
      <c r="J11" s="272">
        <v>31.71</v>
      </c>
      <c r="K11" s="272">
        <v>162.18</v>
      </c>
      <c r="L11" s="272"/>
      <c r="M11" s="272"/>
      <c r="N11" s="272"/>
    </row>
    <row r="12" ht="29.25" customHeight="1" spans="1:14">
      <c r="A12" s="322">
        <v>213</v>
      </c>
      <c r="B12" s="322">
        <v>30</v>
      </c>
      <c r="C12" s="323" t="s">
        <v>108</v>
      </c>
      <c r="D12" s="323"/>
      <c r="E12" s="322" t="s">
        <v>260</v>
      </c>
      <c r="F12" s="272">
        <v>194.27</v>
      </c>
      <c r="G12" s="272">
        <f>H12+I12+J12+K12</f>
        <v>194.27</v>
      </c>
      <c r="H12" s="272">
        <v>102.73</v>
      </c>
      <c r="I12" s="272">
        <v>35.78</v>
      </c>
      <c r="J12" s="272">
        <v>13.61</v>
      </c>
      <c r="K12" s="272">
        <v>42.15</v>
      </c>
      <c r="L12" s="272"/>
      <c r="M12" s="272"/>
      <c r="N12" s="272"/>
    </row>
    <row r="13" ht="29.25" customHeight="1" spans="1:14">
      <c r="A13" s="322"/>
      <c r="B13" s="322"/>
      <c r="C13" s="323"/>
      <c r="D13" s="323"/>
      <c r="E13" s="322"/>
      <c r="F13" s="272"/>
      <c r="G13" s="272"/>
      <c r="H13" s="272"/>
      <c r="I13" s="272"/>
      <c r="J13" s="272"/>
      <c r="K13" s="272"/>
      <c r="L13" s="272"/>
      <c r="M13" s="272"/>
      <c r="N13" s="272"/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4"/>
  <sheetViews>
    <sheetView showGridLines="0" showZeros="0" topLeftCell="A7" workbookViewId="0">
      <selection activeCell="F14" sqref="F14"/>
    </sheetView>
  </sheetViews>
  <sheetFormatPr defaultColWidth="6.75" defaultRowHeight="23.1" customHeight="1"/>
  <cols>
    <col min="1" max="3" width="4" style="300" customWidth="1"/>
    <col min="4" max="4" width="9.625" style="300" customWidth="1"/>
    <col min="5" max="5" width="21.875" style="300" customWidth="1"/>
    <col min="6" max="6" width="8.625" style="300" customWidth="1"/>
    <col min="7" max="14" width="7.25" style="300" customWidth="1"/>
    <col min="15" max="16" width="7" style="300" customWidth="1"/>
    <col min="17" max="25" width="7.25" style="300" customWidth="1"/>
    <col min="26" max="26" width="6.875" style="300" customWidth="1"/>
    <col min="27" max="27" width="7.25" style="300" customWidth="1"/>
    <col min="28" max="16384" width="6.75" style="300"/>
  </cols>
  <sheetData>
    <row r="1" customHeight="1" spans="2:27"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Y1" s="319" t="s">
        <v>268</v>
      </c>
      <c r="Z1" s="319"/>
      <c r="AA1" s="319"/>
    </row>
    <row r="2" customHeight="1" spans="1:27">
      <c r="A2" s="302" t="s">
        <v>269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</row>
    <row r="3" customHeight="1" spans="1:27">
      <c r="A3" s="303"/>
      <c r="B3" s="303"/>
      <c r="C3" s="303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Y3" s="320" t="s">
        <v>77</v>
      </c>
      <c r="Z3" s="320"/>
      <c r="AA3" s="320"/>
    </row>
    <row r="4" customHeight="1" spans="1:27">
      <c r="A4" s="305" t="s">
        <v>97</v>
      </c>
      <c r="B4" s="305"/>
      <c r="C4" s="305"/>
      <c r="D4" s="306" t="s">
        <v>78</v>
      </c>
      <c r="E4" s="306" t="s">
        <v>98</v>
      </c>
      <c r="F4" s="306" t="s">
        <v>189</v>
      </c>
      <c r="G4" s="306" t="s">
        <v>190</v>
      </c>
      <c r="H4" s="306" t="s">
        <v>191</v>
      </c>
      <c r="I4" s="306" t="s">
        <v>192</v>
      </c>
      <c r="J4" s="306" t="s">
        <v>193</v>
      </c>
      <c r="K4" s="306" t="s">
        <v>194</v>
      </c>
      <c r="L4" s="306" t="s">
        <v>195</v>
      </c>
      <c r="M4" s="306" t="s">
        <v>196</v>
      </c>
      <c r="N4" s="306" t="s">
        <v>197</v>
      </c>
      <c r="O4" s="306" t="s">
        <v>198</v>
      </c>
      <c r="P4" s="315" t="s">
        <v>270</v>
      </c>
      <c r="Q4" s="306" t="s">
        <v>200</v>
      </c>
      <c r="R4" s="306" t="s">
        <v>201</v>
      </c>
      <c r="S4" s="306" t="s">
        <v>202</v>
      </c>
      <c r="T4" s="306" t="s">
        <v>203</v>
      </c>
      <c r="U4" s="306" t="s">
        <v>204</v>
      </c>
      <c r="V4" s="306" t="s">
        <v>205</v>
      </c>
      <c r="W4" s="306" t="s">
        <v>206</v>
      </c>
      <c r="X4" s="306" t="s">
        <v>207</v>
      </c>
      <c r="Y4" s="306" t="s">
        <v>208</v>
      </c>
      <c r="Z4" s="306" t="s">
        <v>209</v>
      </c>
      <c r="AA4" s="306" t="s">
        <v>210</v>
      </c>
    </row>
    <row r="5" customHeight="1" spans="1:27">
      <c r="A5" s="306" t="s">
        <v>100</v>
      </c>
      <c r="B5" s="306" t="s">
        <v>101</v>
      </c>
      <c r="C5" s="306" t="s">
        <v>102</v>
      </c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1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</row>
    <row r="6" customHeight="1" spans="1:27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17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</row>
    <row r="7" customHeight="1" spans="1:27">
      <c r="A7" s="305" t="s">
        <v>92</v>
      </c>
      <c r="B7" s="305" t="s">
        <v>92</v>
      </c>
      <c r="C7" s="305" t="s">
        <v>92</v>
      </c>
      <c r="D7" s="305" t="s">
        <v>92</v>
      </c>
      <c r="E7" s="305" t="s">
        <v>92</v>
      </c>
      <c r="F7" s="305">
        <v>1</v>
      </c>
      <c r="G7" s="305">
        <v>2</v>
      </c>
      <c r="H7" s="305">
        <v>3</v>
      </c>
      <c r="I7" s="305">
        <v>4</v>
      </c>
      <c r="J7" s="305">
        <v>5</v>
      </c>
      <c r="K7" s="305">
        <v>6</v>
      </c>
      <c r="L7" s="305">
        <v>7</v>
      </c>
      <c r="M7" s="305">
        <v>8</v>
      </c>
      <c r="N7" s="305">
        <v>9</v>
      </c>
      <c r="O7" s="305">
        <v>10</v>
      </c>
      <c r="P7" s="305">
        <v>11</v>
      </c>
      <c r="Q7" s="305">
        <v>12</v>
      </c>
      <c r="R7" s="305">
        <v>13</v>
      </c>
      <c r="S7" s="305">
        <v>14</v>
      </c>
      <c r="T7" s="305">
        <v>15</v>
      </c>
      <c r="U7" s="305">
        <v>16</v>
      </c>
      <c r="V7" s="305">
        <v>17</v>
      </c>
      <c r="W7" s="305">
        <v>18</v>
      </c>
      <c r="X7" s="305">
        <v>19</v>
      </c>
      <c r="Y7" s="305">
        <v>20</v>
      </c>
      <c r="Z7" s="305">
        <v>21</v>
      </c>
      <c r="AA7" s="305">
        <v>22</v>
      </c>
    </row>
    <row r="8" s="299" customFormat="1" customHeight="1" spans="1:27">
      <c r="A8" s="307"/>
      <c r="B8" s="307"/>
      <c r="C8" s="307"/>
      <c r="D8" s="308"/>
      <c r="E8" s="309" t="s">
        <v>93</v>
      </c>
      <c r="F8" s="310">
        <v>8.96</v>
      </c>
      <c r="G8" s="310">
        <v>2.8</v>
      </c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>
        <v>1</v>
      </c>
      <c r="U8" s="310"/>
      <c r="V8" s="310"/>
      <c r="W8" s="310">
        <v>5.16</v>
      </c>
      <c r="X8" s="310"/>
      <c r="Y8" s="310"/>
      <c r="Z8" s="310"/>
      <c r="AA8" s="310"/>
    </row>
    <row r="9" customHeight="1" spans="1:27">
      <c r="A9" s="307"/>
      <c r="B9" s="307"/>
      <c r="C9" s="307"/>
      <c r="D9" s="308"/>
      <c r="E9" s="309" t="s">
        <v>211</v>
      </c>
      <c r="F9" s="310">
        <v>3.67</v>
      </c>
      <c r="G9" s="310">
        <v>0.32</v>
      </c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>
        <v>0.3</v>
      </c>
      <c r="S9" s="310">
        <v>0.28</v>
      </c>
      <c r="T9" s="310">
        <v>0.37</v>
      </c>
      <c r="U9" s="310"/>
      <c r="V9" s="310"/>
      <c r="W9" s="310">
        <v>2.1</v>
      </c>
      <c r="X9" s="310">
        <v>0.3</v>
      </c>
      <c r="Y9" s="310"/>
      <c r="Z9" s="310"/>
      <c r="AA9" s="310"/>
    </row>
    <row r="10" customHeight="1" spans="1:27">
      <c r="A10" s="307"/>
      <c r="B10" s="307"/>
      <c r="C10" s="307"/>
      <c r="D10" s="308"/>
      <c r="E10" s="309" t="s">
        <v>212</v>
      </c>
      <c r="F10" s="310">
        <v>2.3</v>
      </c>
      <c r="G10" s="310">
        <v>0.8</v>
      </c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>
        <v>0.18</v>
      </c>
      <c r="U10" s="310"/>
      <c r="V10" s="310"/>
      <c r="W10" s="310">
        <v>1.32</v>
      </c>
      <c r="X10" s="310"/>
      <c r="Y10" s="310"/>
      <c r="Z10" s="310"/>
      <c r="AA10" s="310"/>
    </row>
    <row r="11" customHeight="1" spans="1:27">
      <c r="A11" s="307"/>
      <c r="B11" s="307"/>
      <c r="C11" s="307"/>
      <c r="D11" s="308"/>
      <c r="E11" s="309" t="s">
        <v>213</v>
      </c>
      <c r="F11" s="310">
        <v>0.69</v>
      </c>
      <c r="G11" s="310">
        <v>0.2</v>
      </c>
      <c r="H11" s="310"/>
      <c r="I11" s="310"/>
      <c r="J11" s="310">
        <v>0.2</v>
      </c>
      <c r="K11" s="310"/>
      <c r="L11" s="310"/>
      <c r="M11" s="310">
        <v>0.2</v>
      </c>
      <c r="N11" s="310"/>
      <c r="O11" s="310"/>
      <c r="P11" s="310"/>
      <c r="Q11" s="310"/>
      <c r="R11" s="310"/>
      <c r="S11" s="310"/>
      <c r="T11" s="310">
        <v>0.09</v>
      </c>
      <c r="U11" s="310"/>
      <c r="V11" s="310"/>
      <c r="W11" s="310"/>
      <c r="X11" s="310"/>
      <c r="Y11" s="310"/>
      <c r="Z11" s="310"/>
      <c r="AA11" s="310"/>
    </row>
    <row r="12" customHeight="1" spans="1:27">
      <c r="A12" s="307"/>
      <c r="B12" s="307"/>
      <c r="C12" s="307"/>
      <c r="D12" s="308"/>
      <c r="E12" s="309" t="s">
        <v>259</v>
      </c>
      <c r="F12" s="310">
        <v>17.83</v>
      </c>
      <c r="G12" s="311">
        <v>1.6</v>
      </c>
      <c r="H12" s="311"/>
      <c r="I12" s="311"/>
      <c r="J12" s="311"/>
      <c r="K12" s="311"/>
      <c r="L12" s="311"/>
      <c r="M12" s="311"/>
      <c r="N12" s="311"/>
      <c r="O12" s="311"/>
      <c r="P12" s="311"/>
      <c r="Q12" s="311">
        <v>1.7</v>
      </c>
      <c r="R12" s="311">
        <v>1.3</v>
      </c>
      <c r="S12" s="311">
        <v>1.3</v>
      </c>
      <c r="T12" s="311">
        <v>4.23</v>
      </c>
      <c r="U12" s="311"/>
      <c r="V12" s="311">
        <v>3.2</v>
      </c>
      <c r="W12" s="311"/>
      <c r="X12" s="311"/>
      <c r="Y12" s="311"/>
      <c r="Z12" s="311"/>
      <c r="AA12" s="311">
        <v>4.5</v>
      </c>
    </row>
    <row r="13" customHeight="1" spans="1:27">
      <c r="A13" s="312"/>
      <c r="B13" s="312"/>
      <c r="C13" s="312"/>
      <c r="D13" s="312"/>
      <c r="E13" s="309" t="s">
        <v>260</v>
      </c>
      <c r="F13" s="313">
        <v>7.41</v>
      </c>
      <c r="G13" s="313"/>
      <c r="H13" s="313"/>
      <c r="I13" s="313"/>
      <c r="J13" s="313"/>
      <c r="K13" s="318"/>
      <c r="L13" s="313"/>
      <c r="M13" s="313">
        <v>0.5</v>
      </c>
      <c r="N13" s="313"/>
      <c r="O13" s="313"/>
      <c r="P13" s="313"/>
      <c r="Q13" s="313">
        <v>0.8</v>
      </c>
      <c r="R13" s="313">
        <v>0.5</v>
      </c>
      <c r="S13" s="313">
        <v>2</v>
      </c>
      <c r="T13" s="313">
        <v>1.81</v>
      </c>
      <c r="U13" s="313"/>
      <c r="V13" s="313"/>
      <c r="W13" s="311"/>
      <c r="X13" s="311">
        <v>1.8</v>
      </c>
      <c r="Y13" s="311"/>
      <c r="Z13" s="311"/>
      <c r="AA13" s="311"/>
    </row>
    <row r="14" customHeight="1" spans="1:27">
      <c r="A14" s="312"/>
      <c r="B14" s="312"/>
      <c r="C14" s="312"/>
      <c r="D14" s="312"/>
      <c r="E14" s="309" t="s">
        <v>80</v>
      </c>
      <c r="F14" s="312">
        <f>SUM(F8:F13)</f>
        <v>40.86</v>
      </c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0"/>
      <c r="X14" s="310"/>
      <c r="Y14" s="310"/>
      <c r="Z14" s="310"/>
      <c r="AA14" s="310"/>
    </row>
  </sheetData>
  <sheetProtection formatCells="0" formatColumns="0" formatRows="0"/>
  <mergeCells count="31">
    <mergeCell ref="Y1:AA1"/>
    <mergeCell ref="A2:AA2"/>
    <mergeCell ref="Y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</mergeCells>
  <printOptions horizontalCentered="1"/>
  <pageMargins left="0.550694444444444" right="0.550694444444444" top="0.393055555555556" bottom="0.590277777777778" header="0.354166666666667" footer="0.511805555555556"/>
  <pageSetup paperSize="9" scale="62" orientation="landscape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showGridLines="0" showZeros="0" workbookViewId="0">
      <selection activeCell="F11" sqref="F11"/>
    </sheetView>
  </sheetViews>
  <sheetFormatPr defaultColWidth="9" defaultRowHeight="14.25"/>
  <cols>
    <col min="1" max="3" width="5.75" customWidth="1"/>
    <col min="5" max="5" width="17.5" customWidth="1"/>
    <col min="6" max="6" width="12.75" customWidth="1"/>
    <col min="7" max="7" width="10.625" customWidth="1"/>
    <col min="19" max="19" width="11.5" customWidth="1"/>
  </cols>
  <sheetData>
    <row r="1" customHeight="1" spans="21:21">
      <c r="U1" t="s">
        <v>271</v>
      </c>
    </row>
    <row r="2" ht="33.75" customHeight="1" spans="1:21">
      <c r="A2" s="109" t="s">
        <v>272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customHeight="1" spans="20:21">
      <c r="T3" s="273" t="s">
        <v>77</v>
      </c>
      <c r="U3" s="273"/>
    </row>
    <row r="4" ht="22.5" customHeight="1" spans="1:21">
      <c r="A4" s="292" t="s">
        <v>97</v>
      </c>
      <c r="B4" s="292"/>
      <c r="C4" s="292"/>
      <c r="D4" s="114" t="s">
        <v>218</v>
      </c>
      <c r="E4" s="114" t="s">
        <v>146</v>
      </c>
      <c r="F4" s="113" t="s">
        <v>189</v>
      </c>
      <c r="G4" s="114" t="s">
        <v>148</v>
      </c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 t="s">
        <v>151</v>
      </c>
      <c r="T4" s="114"/>
      <c r="U4" s="114"/>
    </row>
    <row r="5" customHeight="1" spans="1:21">
      <c r="A5" s="292"/>
      <c r="B5" s="292"/>
      <c r="C5" s="292"/>
      <c r="D5" s="114"/>
      <c r="E5" s="114"/>
      <c r="F5" s="115"/>
      <c r="G5" s="114" t="s">
        <v>89</v>
      </c>
      <c r="H5" s="114" t="s">
        <v>219</v>
      </c>
      <c r="I5" s="114" t="s">
        <v>222</v>
      </c>
      <c r="J5" s="114" t="s">
        <v>201</v>
      </c>
      <c r="K5" s="114" t="s">
        <v>196</v>
      </c>
      <c r="L5" s="114" t="s">
        <v>200</v>
      </c>
      <c r="M5" s="114" t="s">
        <v>202</v>
      </c>
      <c r="N5" s="114" t="s">
        <v>203</v>
      </c>
      <c r="O5" s="114" t="s">
        <v>224</v>
      </c>
      <c r="P5" s="114" t="s">
        <v>273</v>
      </c>
      <c r="Q5" s="297" t="s">
        <v>274</v>
      </c>
      <c r="R5" s="114" t="s">
        <v>226</v>
      </c>
      <c r="S5" s="114" t="s">
        <v>89</v>
      </c>
      <c r="T5" s="114" t="s">
        <v>227</v>
      </c>
      <c r="U5" s="114" t="s">
        <v>186</v>
      </c>
    </row>
    <row r="6" ht="42.75" customHeight="1" spans="1:21">
      <c r="A6" s="114" t="s">
        <v>100</v>
      </c>
      <c r="B6" s="114" t="s">
        <v>101</v>
      </c>
      <c r="C6" s="114" t="s">
        <v>102</v>
      </c>
      <c r="D6" s="114"/>
      <c r="E6" s="114"/>
      <c r="F6" s="116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298"/>
      <c r="R6" s="114"/>
      <c r="S6" s="114"/>
      <c r="T6" s="114"/>
      <c r="U6" s="114"/>
    </row>
    <row r="7" s="107" customFormat="1" ht="24" customHeight="1" spans="1:21">
      <c r="A7" s="146">
        <v>213</v>
      </c>
      <c r="B7" s="146" t="s">
        <v>104</v>
      </c>
      <c r="C7" s="146" t="s">
        <v>105</v>
      </c>
      <c r="D7" s="146"/>
      <c r="E7" s="293" t="s">
        <v>228</v>
      </c>
      <c r="F7" s="294">
        <v>8.96</v>
      </c>
      <c r="G7" s="294">
        <v>8.96</v>
      </c>
      <c r="H7" s="294">
        <v>2.8</v>
      </c>
      <c r="I7" s="294"/>
      <c r="J7" s="294"/>
      <c r="K7" s="294"/>
      <c r="L7" s="294"/>
      <c r="M7" s="294"/>
      <c r="N7" s="294">
        <v>1</v>
      </c>
      <c r="O7" s="294">
        <v>5.16</v>
      </c>
      <c r="P7" s="294"/>
      <c r="Q7" s="294"/>
      <c r="R7" s="294"/>
      <c r="S7" s="296"/>
      <c r="T7" s="294"/>
      <c r="U7" s="294"/>
    </row>
    <row r="8" ht="24" customHeight="1" spans="1:21">
      <c r="A8" s="146">
        <v>213</v>
      </c>
      <c r="B8" s="146" t="s">
        <v>104</v>
      </c>
      <c r="C8" s="146" t="s">
        <v>105</v>
      </c>
      <c r="D8" s="146"/>
      <c r="E8" s="293" t="s">
        <v>228</v>
      </c>
      <c r="F8" s="294">
        <v>3.67</v>
      </c>
      <c r="G8" s="294">
        <v>3.67</v>
      </c>
      <c r="H8" s="294">
        <v>0.32</v>
      </c>
      <c r="I8" s="294"/>
      <c r="J8" s="294">
        <v>0.3</v>
      </c>
      <c r="K8" s="294"/>
      <c r="L8" s="294"/>
      <c r="M8" s="294">
        <v>0.28</v>
      </c>
      <c r="N8" s="294">
        <v>0.37</v>
      </c>
      <c r="O8" s="294">
        <v>2.1</v>
      </c>
      <c r="P8" s="294">
        <v>0.3</v>
      </c>
      <c r="Q8" s="294"/>
      <c r="R8" s="294"/>
      <c r="S8" s="296"/>
      <c r="T8" s="294"/>
      <c r="U8" s="294"/>
    </row>
    <row r="9" ht="24" customHeight="1" spans="1:21">
      <c r="A9" s="146">
        <v>213</v>
      </c>
      <c r="B9" s="146" t="s">
        <v>104</v>
      </c>
      <c r="C9" s="146" t="s">
        <v>105</v>
      </c>
      <c r="D9" s="146"/>
      <c r="E9" s="293" t="s">
        <v>228</v>
      </c>
      <c r="F9" s="294">
        <v>2.3</v>
      </c>
      <c r="G9" s="294">
        <v>2.3</v>
      </c>
      <c r="H9" s="294">
        <v>0.8</v>
      </c>
      <c r="I9" s="294"/>
      <c r="J9" s="294"/>
      <c r="K9" s="294"/>
      <c r="L9" s="294"/>
      <c r="M9" s="294"/>
      <c r="N9" s="294">
        <v>0.18</v>
      </c>
      <c r="O9" s="294">
        <v>1.32</v>
      </c>
      <c r="P9" s="294"/>
      <c r="Q9" s="294"/>
      <c r="R9" s="294"/>
      <c r="S9" s="296"/>
      <c r="T9" s="294"/>
      <c r="U9" s="294"/>
    </row>
    <row r="10" ht="24" customHeight="1" spans="1:21">
      <c r="A10" s="146">
        <v>213</v>
      </c>
      <c r="B10" s="146" t="s">
        <v>104</v>
      </c>
      <c r="C10" s="146" t="s">
        <v>115</v>
      </c>
      <c r="D10" s="122"/>
      <c r="E10" s="295" t="s">
        <v>230</v>
      </c>
      <c r="F10" s="296">
        <v>0.69</v>
      </c>
      <c r="G10" s="296">
        <v>0.69</v>
      </c>
      <c r="H10" s="296">
        <v>0.2</v>
      </c>
      <c r="I10" s="296">
        <v>0.2</v>
      </c>
      <c r="J10" s="296"/>
      <c r="K10" s="296">
        <v>0.2</v>
      </c>
      <c r="L10" s="296"/>
      <c r="M10" s="296"/>
      <c r="N10" s="296">
        <v>0.09</v>
      </c>
      <c r="O10" s="296"/>
      <c r="P10" s="296"/>
      <c r="Q10" s="296"/>
      <c r="R10" s="296"/>
      <c r="S10" s="296"/>
      <c r="T10" s="296"/>
      <c r="U10" s="296"/>
    </row>
    <row r="11" ht="24" customHeight="1" spans="1:21">
      <c r="A11" s="146">
        <v>213</v>
      </c>
      <c r="B11" s="146" t="s">
        <v>104</v>
      </c>
      <c r="C11" s="146" t="s">
        <v>120</v>
      </c>
      <c r="D11" s="122"/>
      <c r="E11" s="295" t="s">
        <v>232</v>
      </c>
      <c r="F11" s="296">
        <v>17.83</v>
      </c>
      <c r="G11" s="296">
        <v>17.83</v>
      </c>
      <c r="H11" s="296">
        <v>1.6</v>
      </c>
      <c r="I11" s="296"/>
      <c r="J11" s="296">
        <v>1.3</v>
      </c>
      <c r="K11" s="296"/>
      <c r="L11" s="296">
        <v>1.7</v>
      </c>
      <c r="M11" s="296">
        <v>1.3</v>
      </c>
      <c r="N11" s="296">
        <v>4.23</v>
      </c>
      <c r="O11" s="296"/>
      <c r="P11" s="296"/>
      <c r="Q11" s="296">
        <v>3.2</v>
      </c>
      <c r="R11" s="296">
        <v>4.5</v>
      </c>
      <c r="S11" s="296"/>
      <c r="T11" s="296"/>
      <c r="U11" s="296"/>
    </row>
    <row r="12" ht="24" customHeight="1" spans="1:21">
      <c r="A12" s="146">
        <v>213</v>
      </c>
      <c r="B12" s="146" t="s">
        <v>104</v>
      </c>
      <c r="C12" s="146" t="s">
        <v>122</v>
      </c>
      <c r="D12" s="122"/>
      <c r="E12" s="295" t="s">
        <v>233</v>
      </c>
      <c r="F12" s="296">
        <v>7.41</v>
      </c>
      <c r="G12" s="296">
        <v>7.41</v>
      </c>
      <c r="H12" s="296"/>
      <c r="I12" s="296"/>
      <c r="J12" s="296">
        <v>0.5</v>
      </c>
      <c r="K12" s="296">
        <v>0.5</v>
      </c>
      <c r="L12" s="296">
        <v>0.8</v>
      </c>
      <c r="M12" s="296">
        <v>2</v>
      </c>
      <c r="N12" s="296">
        <v>1.81</v>
      </c>
      <c r="O12" s="296"/>
      <c r="P12" s="296">
        <v>1.8</v>
      </c>
      <c r="Q12" s="296"/>
      <c r="R12" s="296"/>
      <c r="S12" s="296"/>
      <c r="T12" s="296"/>
      <c r="U12" s="296"/>
    </row>
  </sheetData>
  <sheetProtection formatCells="0" formatColumns="0" formatRows="0"/>
  <mergeCells count="23">
    <mergeCell ref="A2:U2"/>
    <mergeCell ref="T3:U3"/>
    <mergeCell ref="G4:R4"/>
    <mergeCell ref="S4:U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19"/>
  <sheetViews>
    <sheetView showGridLines="0" showZeros="0" workbookViewId="0">
      <selection activeCell="G11" sqref="G11"/>
    </sheetView>
  </sheetViews>
  <sheetFormatPr defaultColWidth="9" defaultRowHeight="23.1" customHeight="1"/>
  <cols>
    <col min="1" max="3" width="4" style="275" customWidth="1"/>
    <col min="4" max="4" width="11.125" style="275" customWidth="1"/>
    <col min="5" max="5" width="30.125" style="275" customWidth="1"/>
    <col min="6" max="6" width="11.375" style="275" customWidth="1"/>
    <col min="7" max="12" width="10.375" style="275" customWidth="1"/>
    <col min="13" max="246" width="6.75" style="275" customWidth="1"/>
    <col min="247" max="252" width="6.75" style="276" customWidth="1"/>
    <col min="253" max="253" width="6.875" style="277" customWidth="1"/>
    <col min="254" max="16384" width="9" style="277"/>
  </cols>
  <sheetData>
    <row r="1" customHeight="1" spans="1:252">
      <c r="A1"/>
      <c r="B1"/>
      <c r="C1"/>
      <c r="D1"/>
      <c r="E1"/>
      <c r="F1"/>
      <c r="G1"/>
      <c r="H1"/>
      <c r="I1"/>
      <c r="J1"/>
      <c r="K1"/>
      <c r="L1" s="275" t="s">
        <v>275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</row>
    <row r="2" customHeight="1" spans="1:252">
      <c r="A2" s="278" t="s">
        <v>276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customHeight="1" spans="1:252">
      <c r="A3"/>
      <c r="B3"/>
      <c r="C3"/>
      <c r="D3"/>
      <c r="E3" s="279"/>
      <c r="F3"/>
      <c r="G3"/>
      <c r="H3" s="279"/>
      <c r="I3"/>
      <c r="J3" s="289" t="s">
        <v>77</v>
      </c>
      <c r="K3" s="289"/>
      <c r="L3" s="289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</row>
    <row r="4" ht="23.25" customHeight="1" spans="1:252">
      <c r="A4" s="280" t="s">
        <v>97</v>
      </c>
      <c r="B4" s="280"/>
      <c r="C4" s="280"/>
      <c r="D4" s="281" t="s">
        <v>145</v>
      </c>
      <c r="E4" s="281" t="s">
        <v>98</v>
      </c>
      <c r="F4" s="281" t="s">
        <v>189</v>
      </c>
      <c r="G4" s="282" t="s">
        <v>236</v>
      </c>
      <c r="H4" s="281" t="s">
        <v>237</v>
      </c>
      <c r="I4" s="281" t="s">
        <v>238</v>
      </c>
      <c r="J4" s="281" t="s">
        <v>239</v>
      </c>
      <c r="K4" s="281" t="s">
        <v>244</v>
      </c>
      <c r="L4" s="281" t="s">
        <v>210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</row>
    <row r="5" customHeight="1" spans="1:252">
      <c r="A5" s="281" t="s">
        <v>100</v>
      </c>
      <c r="B5" s="281" t="s">
        <v>101</v>
      </c>
      <c r="C5" s="281" t="s">
        <v>102</v>
      </c>
      <c r="D5" s="281"/>
      <c r="E5" s="281"/>
      <c r="F5" s="281"/>
      <c r="G5" s="282"/>
      <c r="H5" s="281"/>
      <c r="I5" s="281"/>
      <c r="J5" s="281"/>
      <c r="K5" s="281"/>
      <c r="L5" s="281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</row>
    <row r="6" customHeight="1" spans="1:252">
      <c r="A6" s="281"/>
      <c r="B6" s="281"/>
      <c r="C6" s="281"/>
      <c r="D6" s="281"/>
      <c r="E6" s="281"/>
      <c r="F6" s="281"/>
      <c r="G6" s="282"/>
      <c r="H6" s="281"/>
      <c r="I6" s="281"/>
      <c r="J6" s="281"/>
      <c r="K6" s="281"/>
      <c r="L6" s="281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customHeight="1" spans="1:252">
      <c r="A7" s="283" t="s">
        <v>92</v>
      </c>
      <c r="B7" s="283" t="s">
        <v>92</v>
      </c>
      <c r="C7" s="283" t="s">
        <v>92</v>
      </c>
      <c r="D7" s="283" t="s">
        <v>92</v>
      </c>
      <c r="E7" s="283" t="s">
        <v>92</v>
      </c>
      <c r="F7" s="283">
        <v>1</v>
      </c>
      <c r="G7" s="280">
        <v>2</v>
      </c>
      <c r="H7" s="280">
        <v>3</v>
      </c>
      <c r="I7" s="280">
        <v>4</v>
      </c>
      <c r="J7" s="283">
        <v>5</v>
      </c>
      <c r="K7" s="283"/>
      <c r="L7" s="283">
        <v>6</v>
      </c>
      <c r="M7" s="27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</row>
    <row r="8" s="274" customFormat="1" customHeight="1" spans="1:252">
      <c r="A8" s="284"/>
      <c r="B8" s="284"/>
      <c r="C8" s="285"/>
      <c r="D8" s="286"/>
      <c r="E8" s="287" t="s">
        <v>94</v>
      </c>
      <c r="F8" s="288">
        <v>669.7</v>
      </c>
      <c r="G8" s="288">
        <v>640.1</v>
      </c>
      <c r="H8" s="288"/>
      <c r="I8" s="288"/>
      <c r="J8" s="288">
        <v>29.6</v>
      </c>
      <c r="K8" s="288"/>
      <c r="L8" s="288"/>
      <c r="M8" s="290"/>
      <c r="N8" s="279"/>
      <c r="O8" s="279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  <c r="HD8" s="107"/>
      <c r="HE8" s="107"/>
      <c r="HF8" s="107"/>
      <c r="HG8" s="107"/>
      <c r="HH8" s="107"/>
      <c r="HI8" s="107"/>
      <c r="HJ8" s="107"/>
      <c r="HK8" s="107"/>
      <c r="HL8" s="107"/>
      <c r="HM8" s="107"/>
      <c r="HN8" s="107"/>
      <c r="HO8" s="107"/>
      <c r="HP8" s="107"/>
      <c r="HQ8" s="107"/>
      <c r="HR8" s="107"/>
      <c r="HS8" s="107"/>
      <c r="HT8" s="107"/>
      <c r="HU8" s="107"/>
      <c r="HV8" s="107"/>
      <c r="HW8" s="107"/>
      <c r="HX8" s="107"/>
      <c r="HY8" s="107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/>
      <c r="IK8" s="107"/>
      <c r="IL8" s="107"/>
      <c r="IM8" s="107"/>
      <c r="IN8" s="107"/>
      <c r="IO8" s="107"/>
      <c r="IP8" s="107"/>
      <c r="IQ8" s="107"/>
      <c r="IR8" s="107"/>
    </row>
    <row r="9" ht="26.25" customHeight="1" spans="1:252">
      <c r="A9" s="279"/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</row>
    <row r="10" customHeight="1" spans="1:252">
      <c r="A10"/>
      <c r="B10"/>
      <c r="C10"/>
      <c r="D10"/>
      <c r="E10"/>
      <c r="F10"/>
      <c r="G10"/>
      <c r="H10" s="279"/>
      <c r="I10"/>
      <c r="J10"/>
      <c r="K10"/>
      <c r="L10"/>
      <c r="M10" s="291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</row>
    <row r="11" customHeight="1" spans="1:252">
      <c r="A11"/>
      <c r="B11"/>
      <c r="C11"/>
      <c r="D11"/>
      <c r="E11"/>
      <c r="F11"/>
      <c r="G11"/>
      <c r="H11"/>
      <c r="I11"/>
      <c r="J11"/>
      <c r="K11"/>
      <c r="L11"/>
      <c r="M11" s="29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</row>
    <row r="12" customHeight="1" spans="1:252">
      <c r="A12"/>
      <c r="B12"/>
      <c r="C12"/>
      <c r="D12"/>
      <c r="E12"/>
      <c r="F12"/>
      <c r="G12"/>
      <c r="H12"/>
      <c r="I12"/>
      <c r="J12"/>
      <c r="K12"/>
      <c r="L12"/>
      <c r="M12" s="291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</row>
    <row r="13" customHeight="1" spans="1:252">
      <c r="A13"/>
      <c r="B13"/>
      <c r="C13"/>
      <c r="D13"/>
      <c r="E13"/>
      <c r="F13"/>
      <c r="G13"/>
      <c r="H13"/>
      <c r="I13"/>
      <c r="J13"/>
      <c r="K13"/>
      <c r="L13"/>
      <c r="M13" s="291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</row>
    <row r="14" customHeight="1" spans="1:252">
      <c r="A14"/>
      <c r="B14"/>
      <c r="C14"/>
      <c r="D14"/>
      <c r="E14"/>
      <c r="F14"/>
      <c r="G14"/>
      <c r="H14"/>
      <c r="I14"/>
      <c r="J14"/>
      <c r="K14"/>
      <c r="L14"/>
      <c r="M14" s="291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customHeight="1" spans="1:252">
      <c r="A15"/>
      <c r="B15"/>
      <c r="C15"/>
      <c r="D15"/>
      <c r="E15"/>
      <c r="F15"/>
      <c r="G15"/>
      <c r="H15"/>
      <c r="I15"/>
      <c r="J15"/>
      <c r="K15"/>
      <c r="L15"/>
      <c r="M15" s="291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</row>
    <row r="16" customHeight="1" spans="1:252">
      <c r="A16"/>
      <c r="B16"/>
      <c r="C16"/>
      <c r="D16"/>
      <c r="E16"/>
      <c r="F16"/>
      <c r="G16"/>
      <c r="H16"/>
      <c r="I16"/>
      <c r="J16"/>
      <c r="K16"/>
      <c r="L16"/>
      <c r="M16" s="291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</row>
    <row r="17" customHeight="1" spans="1:252">
      <c r="A17"/>
      <c r="B17"/>
      <c r="C17"/>
      <c r="D17"/>
      <c r="E17"/>
      <c r="F17"/>
      <c r="G17"/>
      <c r="H17"/>
      <c r="I17"/>
      <c r="J17"/>
      <c r="K17"/>
      <c r="L17"/>
      <c r="M17" s="291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</row>
    <row r="18" customHeight="1" spans="1:252">
      <c r="A18"/>
      <c r="B18"/>
      <c r="C18"/>
      <c r="D18"/>
      <c r="E18"/>
      <c r="F18"/>
      <c r="G18"/>
      <c r="H18"/>
      <c r="I18"/>
      <c r="J18"/>
      <c r="K18"/>
      <c r="L18"/>
      <c r="M18" s="291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customHeight="1" spans="1:252">
      <c r="A19"/>
      <c r="B19"/>
      <c r="C19"/>
      <c r="D19"/>
      <c r="E19"/>
      <c r="F19"/>
      <c r="G19"/>
      <c r="H19"/>
      <c r="I19"/>
      <c r="J19"/>
      <c r="K19"/>
      <c r="L19"/>
      <c r="M19" s="291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</sheetData>
  <sheetProtection formatCells="0" formatColumns="0" formatRows="0"/>
  <mergeCells count="15">
    <mergeCell ref="A2:L2"/>
    <mergeCell ref="J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50694444444444" right="0.550694444444444" top="0.786805555555556" bottom="0.590277777777778" header="0.354166666666667" footer="0.511805555555556"/>
  <pageSetup paperSize="9" orientation="landscape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showGridLines="0" showZeros="0" workbookViewId="0">
      <selection activeCell="M9" sqref="M9"/>
    </sheetView>
  </sheetViews>
  <sheetFormatPr defaultColWidth="9" defaultRowHeight="14.25"/>
  <cols>
    <col min="1" max="3" width="5.875" customWidth="1"/>
    <col min="5" max="5" width="14.875" customWidth="1"/>
    <col min="6" max="6" width="10.375" customWidth="1"/>
  </cols>
  <sheetData>
    <row r="1" customHeight="1" spans="11:11">
      <c r="K1" t="s">
        <v>277</v>
      </c>
    </row>
    <row r="2" ht="31.5" customHeight="1" spans="1:11">
      <c r="A2" s="109" t="s">
        <v>278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customHeight="1" spans="10:11">
      <c r="J3" s="273" t="s">
        <v>77</v>
      </c>
      <c r="K3" s="273"/>
    </row>
    <row r="4" ht="33" customHeight="1" spans="1:11">
      <c r="A4" s="271" t="s">
        <v>97</v>
      </c>
      <c r="B4" s="271"/>
      <c r="C4" s="271"/>
      <c r="D4" s="114" t="s">
        <v>218</v>
      </c>
      <c r="E4" s="114" t="s">
        <v>146</v>
      </c>
      <c r="F4" s="114" t="s">
        <v>135</v>
      </c>
      <c r="G4" s="114"/>
      <c r="H4" s="114"/>
      <c r="I4" s="114"/>
      <c r="J4" s="114"/>
      <c r="K4" s="114"/>
    </row>
    <row r="5" customHeight="1" spans="1:11">
      <c r="A5" s="114" t="s">
        <v>100</v>
      </c>
      <c r="B5" s="114" t="s">
        <v>101</v>
      </c>
      <c r="C5" s="114" t="s">
        <v>102</v>
      </c>
      <c r="D5" s="114"/>
      <c r="E5" s="114"/>
      <c r="F5" s="114" t="s">
        <v>89</v>
      </c>
      <c r="G5" s="114" t="s">
        <v>243</v>
      </c>
      <c r="H5" s="114" t="s">
        <v>239</v>
      </c>
      <c r="I5" s="114" t="s">
        <v>245</v>
      </c>
      <c r="J5" s="114" t="s">
        <v>236</v>
      </c>
      <c r="K5" s="114" t="s">
        <v>246</v>
      </c>
    </row>
    <row r="6" ht="32.25" customHeight="1" spans="1:11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</row>
    <row r="7" s="107" customFormat="1" ht="42" customHeight="1" spans="1:11">
      <c r="A7" s="146">
        <v>213</v>
      </c>
      <c r="B7" s="146" t="s">
        <v>104</v>
      </c>
      <c r="C7" s="146" t="s">
        <v>122</v>
      </c>
      <c r="D7" s="146"/>
      <c r="E7" s="147" t="s">
        <v>233</v>
      </c>
      <c r="F7" s="272"/>
      <c r="G7" s="272"/>
      <c r="H7" s="272">
        <v>21.2</v>
      </c>
      <c r="I7" s="272"/>
      <c r="J7" s="272">
        <v>181.88</v>
      </c>
      <c r="K7" s="272"/>
    </row>
    <row r="8" ht="42" customHeight="1" spans="1:11">
      <c r="A8" s="146" t="s">
        <v>103</v>
      </c>
      <c r="B8" s="146" t="s">
        <v>104</v>
      </c>
      <c r="C8" s="146" t="s">
        <v>105</v>
      </c>
      <c r="D8" s="146"/>
      <c r="E8" s="147" t="s">
        <v>228</v>
      </c>
      <c r="F8" s="272"/>
      <c r="G8" s="272"/>
      <c r="H8" s="272"/>
      <c r="I8" s="272"/>
      <c r="J8" s="272">
        <v>161.87</v>
      </c>
      <c r="K8" s="272"/>
    </row>
    <row r="9" ht="42" customHeight="1" spans="1:11">
      <c r="A9" s="146" t="s">
        <v>103</v>
      </c>
      <c r="B9" s="146" t="s">
        <v>104</v>
      </c>
      <c r="C9" s="146" t="s">
        <v>120</v>
      </c>
      <c r="D9" s="146"/>
      <c r="E9" s="147" t="s">
        <v>232</v>
      </c>
      <c r="F9" s="272"/>
      <c r="G9" s="272"/>
      <c r="H9" s="272">
        <v>8.4</v>
      </c>
      <c r="I9" s="272"/>
      <c r="J9" s="272">
        <v>296.35</v>
      </c>
      <c r="K9" s="272"/>
    </row>
    <row r="10" ht="42" customHeight="1" spans="1:11">
      <c r="A10" s="146"/>
      <c r="B10" s="146"/>
      <c r="C10" s="146"/>
      <c r="D10" s="146"/>
      <c r="E10" s="147"/>
      <c r="F10" s="272"/>
      <c r="G10" s="272"/>
      <c r="H10" s="272"/>
      <c r="I10" s="272"/>
      <c r="J10" s="272"/>
      <c r="K10" s="272"/>
    </row>
    <row r="11" ht="42" customHeight="1" spans="1:11">
      <c r="A11" s="146"/>
      <c r="B11" s="146"/>
      <c r="C11" s="146"/>
      <c r="D11" s="146"/>
      <c r="E11" s="147"/>
      <c r="F11" s="272"/>
      <c r="G11" s="272"/>
      <c r="H11" s="272"/>
      <c r="I11" s="272"/>
      <c r="J11" s="272"/>
      <c r="K11" s="272"/>
    </row>
    <row r="12" ht="42" customHeight="1" spans="1:11">
      <c r="A12" s="147"/>
      <c r="B12" s="147"/>
      <c r="C12" s="147"/>
      <c r="D12" s="146"/>
      <c r="E12" s="147"/>
      <c r="F12" s="272"/>
      <c r="G12" s="272"/>
      <c r="H12" s="272"/>
      <c r="I12" s="272"/>
      <c r="J12" s="272"/>
      <c r="K12" s="272"/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showGridLines="0" showZeros="0" workbookViewId="0">
      <selection activeCell="L9" sqref="L9"/>
    </sheetView>
  </sheetViews>
  <sheetFormatPr defaultColWidth="6.875" defaultRowHeight="12.75" customHeight="1"/>
  <cols>
    <col min="1" max="1" width="8.75" style="238" customWidth="1"/>
    <col min="2" max="2" width="13.5" style="238" customWidth="1"/>
    <col min="3" max="3" width="33.75" style="239" customWidth="1"/>
    <col min="4" max="5" width="11.125" style="238" customWidth="1"/>
    <col min="6" max="14" width="10.125" style="238" customWidth="1"/>
    <col min="15" max="255" width="6.875" style="238" customWidth="1"/>
    <col min="256" max="16384" width="6.875" style="238"/>
  </cols>
  <sheetData>
    <row r="1" ht="23.1" customHeight="1" spans="1:14">
      <c r="A1" s="240"/>
      <c r="B1" s="240"/>
      <c r="C1" s="240"/>
      <c r="D1" s="240"/>
      <c r="E1" s="240"/>
      <c r="F1" s="240"/>
      <c r="G1" s="240"/>
      <c r="H1" s="240"/>
      <c r="I1" s="240"/>
      <c r="J1" s="240"/>
      <c r="K1" s="258"/>
      <c r="L1" s="261"/>
      <c r="N1" s="262" t="s">
        <v>279</v>
      </c>
    </row>
    <row r="2" ht="23.1" customHeight="1" spans="1:14">
      <c r="A2" s="241" t="s">
        <v>280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</row>
    <row r="3" ht="23.1" customHeight="1" spans="1:14">
      <c r="A3" s="242"/>
      <c r="B3" s="243"/>
      <c r="C3" s="243"/>
      <c r="D3" s="242"/>
      <c r="E3" s="243"/>
      <c r="F3" s="243"/>
      <c r="G3" s="243"/>
      <c r="H3" s="242"/>
      <c r="I3" s="242"/>
      <c r="J3" s="242"/>
      <c r="K3" s="258"/>
      <c r="L3" s="263"/>
      <c r="N3" s="264" t="s">
        <v>77</v>
      </c>
    </row>
    <row r="4" ht="23.1" customHeight="1" spans="1:14">
      <c r="A4" s="244" t="s">
        <v>281</v>
      </c>
      <c r="B4" s="244" t="s">
        <v>146</v>
      </c>
      <c r="C4" s="245" t="s">
        <v>282</v>
      </c>
      <c r="D4" s="246" t="s">
        <v>99</v>
      </c>
      <c r="E4" s="247" t="s">
        <v>81</v>
      </c>
      <c r="F4" s="247"/>
      <c r="G4" s="247"/>
      <c r="H4" s="248" t="s">
        <v>82</v>
      </c>
      <c r="I4" s="244" t="s">
        <v>83</v>
      </c>
      <c r="J4" s="244" t="s">
        <v>84</v>
      </c>
      <c r="K4" s="244" t="s">
        <v>85</v>
      </c>
      <c r="L4" s="265" t="s">
        <v>86</v>
      </c>
      <c r="M4" s="266" t="s">
        <v>87</v>
      </c>
      <c r="N4" s="267" t="s">
        <v>88</v>
      </c>
    </row>
    <row r="5" ht="36" customHeight="1" spans="1:14">
      <c r="A5" s="244"/>
      <c r="B5" s="244"/>
      <c r="C5" s="245"/>
      <c r="D5" s="244"/>
      <c r="E5" s="249" t="s">
        <v>89</v>
      </c>
      <c r="F5" s="249" t="s">
        <v>90</v>
      </c>
      <c r="G5" s="249" t="s">
        <v>91</v>
      </c>
      <c r="H5" s="244"/>
      <c r="I5" s="244"/>
      <c r="J5" s="244"/>
      <c r="K5" s="244"/>
      <c r="L5" s="246"/>
      <c r="M5" s="266"/>
      <c r="N5" s="267"/>
    </row>
    <row r="6" ht="23.1" customHeight="1" spans="1:14">
      <c r="A6" s="250" t="s">
        <v>92</v>
      </c>
      <c r="B6" s="250" t="s">
        <v>92</v>
      </c>
      <c r="C6" s="250" t="s">
        <v>92</v>
      </c>
      <c r="D6" s="250">
        <v>1</v>
      </c>
      <c r="E6" s="250">
        <v>2</v>
      </c>
      <c r="F6" s="250">
        <v>3</v>
      </c>
      <c r="G6" s="250">
        <v>4</v>
      </c>
      <c r="H6" s="250">
        <v>5</v>
      </c>
      <c r="I6" s="250">
        <v>6</v>
      </c>
      <c r="J6" s="250">
        <v>7</v>
      </c>
      <c r="K6" s="250">
        <v>8</v>
      </c>
      <c r="L6" s="250">
        <v>9</v>
      </c>
      <c r="M6" s="268">
        <v>10</v>
      </c>
      <c r="N6" s="269">
        <v>11</v>
      </c>
    </row>
    <row r="7" s="237" customFormat="1" ht="23.25" customHeight="1" spans="1:14">
      <c r="A7" s="251">
        <v>2130314</v>
      </c>
      <c r="B7" s="252" t="s">
        <v>229</v>
      </c>
      <c r="C7" s="253" t="s">
        <v>283</v>
      </c>
      <c r="D7" s="254">
        <v>1</v>
      </c>
      <c r="E7" s="255">
        <v>1</v>
      </c>
      <c r="F7" s="254">
        <v>1</v>
      </c>
      <c r="G7" s="256"/>
      <c r="H7" s="256"/>
      <c r="I7" s="256"/>
      <c r="J7" s="256"/>
      <c r="K7" s="256"/>
      <c r="L7" s="255"/>
      <c r="M7" s="270"/>
      <c r="N7" s="255"/>
    </row>
    <row r="8" ht="23.25" customHeight="1" spans="1:14">
      <c r="A8" s="251">
        <v>2130314</v>
      </c>
      <c r="B8" s="252" t="s">
        <v>229</v>
      </c>
      <c r="C8" s="253" t="s">
        <v>284</v>
      </c>
      <c r="D8" s="254">
        <v>5</v>
      </c>
      <c r="E8" s="255">
        <v>5</v>
      </c>
      <c r="F8" s="254">
        <v>5</v>
      </c>
      <c r="G8" s="256"/>
      <c r="H8" s="256"/>
      <c r="I8" s="256"/>
      <c r="J8" s="256"/>
      <c r="K8" s="256"/>
      <c r="L8" s="255"/>
      <c r="M8" s="270"/>
      <c r="N8" s="255"/>
    </row>
    <row r="9" ht="23.25" customHeight="1" spans="1:14">
      <c r="A9" s="251">
        <v>2130399</v>
      </c>
      <c r="B9" s="252" t="s">
        <v>230</v>
      </c>
      <c r="C9" s="253" t="s">
        <v>285</v>
      </c>
      <c r="D9" s="254">
        <v>10</v>
      </c>
      <c r="E9" s="255">
        <v>10</v>
      </c>
      <c r="F9" s="254">
        <v>10</v>
      </c>
      <c r="G9" s="256"/>
      <c r="H9" s="256"/>
      <c r="I9" s="256"/>
      <c r="J9" s="256"/>
      <c r="K9" s="256"/>
      <c r="L9" s="255"/>
      <c r="M9" s="270"/>
      <c r="N9" s="255"/>
    </row>
    <row r="10" ht="23.25" customHeight="1" spans="1:14">
      <c r="A10" s="251">
        <v>2130309</v>
      </c>
      <c r="B10" s="252" t="s">
        <v>231</v>
      </c>
      <c r="C10" s="253" t="s">
        <v>286</v>
      </c>
      <c r="D10" s="254">
        <v>8</v>
      </c>
      <c r="E10" s="255">
        <v>8</v>
      </c>
      <c r="F10" s="254"/>
      <c r="G10" s="256">
        <v>8</v>
      </c>
      <c r="H10" s="256"/>
      <c r="I10" s="256"/>
      <c r="J10" s="256"/>
      <c r="K10" s="256"/>
      <c r="L10" s="255"/>
      <c r="M10" s="270"/>
      <c r="N10" s="255"/>
    </row>
    <row r="11" ht="23.25" customHeight="1" spans="1:14">
      <c r="A11" s="251">
        <v>2130399</v>
      </c>
      <c r="B11" s="252" t="s">
        <v>230</v>
      </c>
      <c r="C11" s="253" t="s">
        <v>287</v>
      </c>
      <c r="D11" s="254">
        <v>280</v>
      </c>
      <c r="E11" s="255">
        <v>280</v>
      </c>
      <c r="F11" s="254">
        <v>280</v>
      </c>
      <c r="G11" s="256"/>
      <c r="H11" s="256"/>
      <c r="I11" s="256"/>
      <c r="J11" s="256"/>
      <c r="K11" s="256"/>
      <c r="L11" s="255"/>
      <c r="M11" s="270"/>
      <c r="N11" s="255"/>
    </row>
    <row r="12" ht="23.25" customHeight="1" spans="1:14">
      <c r="A12" s="251">
        <v>2130304</v>
      </c>
      <c r="B12" s="252" t="s">
        <v>233</v>
      </c>
      <c r="C12" s="253" t="s">
        <v>288</v>
      </c>
      <c r="D12" s="255">
        <v>15</v>
      </c>
      <c r="E12" s="255">
        <v>15</v>
      </c>
      <c r="F12" s="255">
        <v>15</v>
      </c>
      <c r="G12" s="255"/>
      <c r="H12" s="256"/>
      <c r="I12" s="256"/>
      <c r="J12" s="256"/>
      <c r="K12" s="256"/>
      <c r="L12" s="255"/>
      <c r="M12" s="270"/>
      <c r="N12" s="255"/>
    </row>
    <row r="13" ht="23.25" customHeight="1" spans="1:14">
      <c r="A13" s="251">
        <v>2130304</v>
      </c>
      <c r="B13" s="252" t="s">
        <v>233</v>
      </c>
      <c r="C13" s="253" t="s">
        <v>289</v>
      </c>
      <c r="D13" s="255">
        <v>8</v>
      </c>
      <c r="E13" s="255">
        <v>8</v>
      </c>
      <c r="F13" s="255">
        <v>8</v>
      </c>
      <c r="G13" s="255"/>
      <c r="H13" s="256"/>
      <c r="I13" s="256"/>
      <c r="J13" s="256"/>
      <c r="K13" s="256"/>
      <c r="L13" s="255"/>
      <c r="M13" s="270"/>
      <c r="N13" s="255"/>
    </row>
    <row r="14" ht="23.25" customHeight="1" spans="1:14">
      <c r="A14" s="251">
        <v>2130304</v>
      </c>
      <c r="B14" s="252" t="s">
        <v>233</v>
      </c>
      <c r="C14" s="253" t="s">
        <v>290</v>
      </c>
      <c r="D14" s="255">
        <v>8</v>
      </c>
      <c r="E14" s="255">
        <v>8</v>
      </c>
      <c r="F14" s="255">
        <v>8</v>
      </c>
      <c r="G14" s="255"/>
      <c r="H14" s="256"/>
      <c r="I14" s="256"/>
      <c r="J14" s="256"/>
      <c r="K14" s="256"/>
      <c r="L14" s="255"/>
      <c r="M14" s="270"/>
      <c r="N14" s="255"/>
    </row>
    <row r="15" ht="23.25" customHeight="1" spans="1:14">
      <c r="A15" s="251">
        <v>2130304</v>
      </c>
      <c r="B15" s="252" t="s">
        <v>233</v>
      </c>
      <c r="C15" s="253" t="s">
        <v>291</v>
      </c>
      <c r="D15" s="255">
        <v>2</v>
      </c>
      <c r="E15" s="255">
        <v>2</v>
      </c>
      <c r="F15" s="255">
        <v>2</v>
      </c>
      <c r="G15" s="255"/>
      <c r="H15" s="256"/>
      <c r="I15" s="256"/>
      <c r="J15" s="256"/>
      <c r="K15" s="256"/>
      <c r="L15" s="255"/>
      <c r="M15" s="270"/>
      <c r="N15" s="255"/>
    </row>
    <row r="16" ht="23.25" customHeight="1" spans="1:14">
      <c r="A16" s="251">
        <v>2130316</v>
      </c>
      <c r="B16" s="252" t="s">
        <v>232</v>
      </c>
      <c r="C16" s="253" t="s">
        <v>292</v>
      </c>
      <c r="D16" s="257">
        <v>10</v>
      </c>
      <c r="E16" s="257">
        <v>10</v>
      </c>
      <c r="F16" s="257">
        <v>10</v>
      </c>
      <c r="G16" s="256"/>
      <c r="H16" s="256"/>
      <c r="I16" s="256"/>
      <c r="J16" s="256"/>
      <c r="K16" s="256"/>
      <c r="L16" s="255"/>
      <c r="M16" s="270"/>
      <c r="N16" s="255"/>
    </row>
    <row r="17" ht="23.25" customHeight="1" spans="1:14">
      <c r="A17" s="251">
        <v>2130316</v>
      </c>
      <c r="B17" s="252" t="s">
        <v>232</v>
      </c>
      <c r="C17" s="253" t="s">
        <v>293</v>
      </c>
      <c r="D17" s="257">
        <v>10</v>
      </c>
      <c r="E17" s="257">
        <v>10</v>
      </c>
      <c r="F17" s="257">
        <v>10</v>
      </c>
      <c r="G17" s="256"/>
      <c r="H17" s="256"/>
      <c r="I17" s="256"/>
      <c r="J17" s="256"/>
      <c r="K17" s="256"/>
      <c r="L17" s="255"/>
      <c r="M17" s="270"/>
      <c r="N17" s="255"/>
    </row>
    <row r="18" ht="23.25" customHeight="1" spans="1:14">
      <c r="A18" s="251">
        <v>2130316</v>
      </c>
      <c r="B18" s="252" t="s">
        <v>232</v>
      </c>
      <c r="C18" s="253" t="s">
        <v>294</v>
      </c>
      <c r="D18" s="257">
        <v>35</v>
      </c>
      <c r="E18" s="257">
        <v>35</v>
      </c>
      <c r="F18" s="257">
        <v>35</v>
      </c>
      <c r="G18" s="256"/>
      <c r="H18" s="256"/>
      <c r="I18" s="256"/>
      <c r="J18" s="256"/>
      <c r="K18" s="256"/>
      <c r="L18" s="255"/>
      <c r="M18" s="270"/>
      <c r="N18" s="255"/>
    </row>
    <row r="19" ht="23.25" customHeight="1" spans="1:14">
      <c r="A19" s="251"/>
      <c r="B19" s="252"/>
      <c r="C19" s="253"/>
      <c r="D19" s="255">
        <f>SUM(D7:D18)</f>
        <v>392</v>
      </c>
      <c r="E19" s="255">
        <f>SUM(E7:E18)</f>
        <v>392</v>
      </c>
      <c r="F19" s="255">
        <f>SUM(F7:F18)</f>
        <v>384</v>
      </c>
      <c r="G19" s="256">
        <f>SUM(G7:G18)</f>
        <v>8</v>
      </c>
      <c r="H19" s="256"/>
      <c r="I19" s="256"/>
      <c r="J19" s="256"/>
      <c r="K19" s="256"/>
      <c r="L19" s="255"/>
      <c r="M19" s="270"/>
      <c r="N19" s="255"/>
    </row>
    <row r="20" ht="23.1" customHeight="1" spans="1:14">
      <c r="A20" s="258"/>
      <c r="B20" s="258"/>
      <c r="C20" s="259"/>
      <c r="D20" s="258"/>
      <c r="E20" s="258"/>
      <c r="F20" s="258"/>
      <c r="G20" s="260"/>
      <c r="H20" s="258"/>
      <c r="I20" s="258"/>
      <c r="J20" s="258"/>
      <c r="K20" s="258"/>
      <c r="L20" s="258"/>
      <c r="M20" s="258"/>
      <c r="N20" s="258"/>
    </row>
    <row r="21" ht="23.1" customHeight="1"/>
    <row r="22" ht="23.1" customHeight="1"/>
    <row r="23" ht="23.1" customHeight="1" spans="1:14">
      <c r="A23" s="258"/>
      <c r="B23" s="258"/>
      <c r="C23" s="259"/>
      <c r="D23" s="258"/>
      <c r="E23" s="258"/>
      <c r="F23" s="258"/>
      <c r="G23" s="258"/>
      <c r="H23" s="258"/>
      <c r="I23" s="260"/>
      <c r="J23" s="258"/>
      <c r="K23" s="258"/>
      <c r="L23" s="258"/>
      <c r="M23" s="258"/>
      <c r="N23" s="258"/>
    </row>
  </sheetData>
  <sheetProtection formatCells="0" formatColumns="0" formatRows="0"/>
  <mergeCells count="13">
    <mergeCell ref="A2:N2"/>
    <mergeCell ref="E4:G4"/>
    <mergeCell ref="A4:A5"/>
    <mergeCell ref="B4:B5"/>
    <mergeCell ref="C4:C5"/>
    <mergeCell ref="D4:D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50694444444444" right="0.550694444444444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showGridLines="0" showZeros="0" workbookViewId="0">
      <selection activeCell="A1" sqref="A1"/>
    </sheetView>
  </sheetViews>
  <sheetFormatPr defaultColWidth="9" defaultRowHeight="12.75" customHeight="1"/>
  <cols>
    <col min="1" max="3" width="4" style="192" customWidth="1"/>
    <col min="4" max="4" width="9.625" style="192" customWidth="1"/>
    <col min="5" max="5" width="23.125" style="192" customWidth="1"/>
    <col min="6" max="6" width="8.875" style="192" customWidth="1"/>
    <col min="7" max="7" width="8.125" style="192" customWidth="1"/>
    <col min="8" max="10" width="7.125" style="192" customWidth="1"/>
    <col min="11" max="11" width="7.75" style="192" customWidth="1"/>
    <col min="12" max="19" width="7.125" style="192" customWidth="1"/>
    <col min="20" max="21" width="7.25" style="192" customWidth="1"/>
    <col min="22" max="16384" width="9" style="192"/>
  </cols>
  <sheetData>
    <row r="1" ht="24.75" customHeight="1" spans="1:22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216"/>
      <c r="R1" s="216"/>
      <c r="S1" s="223"/>
      <c r="T1" s="223"/>
      <c r="U1" s="193" t="s">
        <v>295</v>
      </c>
      <c r="V1"/>
    </row>
    <row r="2" ht="24.75" customHeight="1" spans="1:22">
      <c r="A2" s="194" t="s">
        <v>296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/>
    </row>
    <row r="3" ht="24.75" customHeight="1" spans="1:22">
      <c r="A3" s="195"/>
      <c r="B3" s="196"/>
      <c r="C3" s="197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224"/>
      <c r="R3" s="224"/>
      <c r="S3" s="225"/>
      <c r="T3" s="226" t="s">
        <v>77</v>
      </c>
      <c r="U3" s="226"/>
      <c r="V3" s="227"/>
    </row>
    <row r="4" ht="24.75" customHeight="1" spans="1:22">
      <c r="A4" s="198" t="s">
        <v>126</v>
      </c>
      <c r="B4" s="198"/>
      <c r="C4" s="199"/>
      <c r="D4" s="200" t="s">
        <v>78</v>
      </c>
      <c r="E4" s="200" t="s">
        <v>98</v>
      </c>
      <c r="F4" s="201" t="s">
        <v>127</v>
      </c>
      <c r="G4" s="202" t="s">
        <v>128</v>
      </c>
      <c r="H4" s="198"/>
      <c r="I4" s="198"/>
      <c r="J4" s="199"/>
      <c r="K4" s="203" t="s">
        <v>129</v>
      </c>
      <c r="L4" s="219"/>
      <c r="M4" s="219"/>
      <c r="N4" s="219"/>
      <c r="O4" s="219"/>
      <c r="P4" s="219"/>
      <c r="Q4" s="219"/>
      <c r="R4" s="228"/>
      <c r="S4" s="229" t="s">
        <v>130</v>
      </c>
      <c r="T4" s="230" t="s">
        <v>131</v>
      </c>
      <c r="U4" s="230" t="s">
        <v>132</v>
      </c>
      <c r="V4" s="227"/>
    </row>
    <row r="5" ht="24.75" customHeight="1" spans="1:22">
      <c r="A5" s="203" t="s">
        <v>100</v>
      </c>
      <c r="B5" s="200" t="s">
        <v>101</v>
      </c>
      <c r="C5" s="200" t="s">
        <v>102</v>
      </c>
      <c r="D5" s="200"/>
      <c r="E5" s="200"/>
      <c r="F5" s="201"/>
      <c r="G5" s="200" t="s">
        <v>80</v>
      </c>
      <c r="H5" s="200" t="s">
        <v>133</v>
      </c>
      <c r="I5" s="200" t="s">
        <v>134</v>
      </c>
      <c r="J5" s="201" t="s">
        <v>135</v>
      </c>
      <c r="K5" s="220" t="s">
        <v>80</v>
      </c>
      <c r="L5" s="177" t="s">
        <v>136</v>
      </c>
      <c r="M5" s="177" t="s">
        <v>137</v>
      </c>
      <c r="N5" s="177" t="s">
        <v>138</v>
      </c>
      <c r="O5" s="177" t="s">
        <v>139</v>
      </c>
      <c r="P5" s="177" t="s">
        <v>140</v>
      </c>
      <c r="Q5" s="177" t="s">
        <v>141</v>
      </c>
      <c r="R5" s="177" t="s">
        <v>142</v>
      </c>
      <c r="S5" s="231"/>
      <c r="T5" s="230"/>
      <c r="U5" s="230"/>
      <c r="V5" s="227"/>
    </row>
    <row r="6" ht="30.75" customHeight="1" spans="1:22">
      <c r="A6" s="203"/>
      <c r="B6" s="200"/>
      <c r="C6" s="200"/>
      <c r="D6" s="200"/>
      <c r="E6" s="201"/>
      <c r="F6" s="204" t="s">
        <v>99</v>
      </c>
      <c r="G6" s="200"/>
      <c r="H6" s="200"/>
      <c r="I6" s="200"/>
      <c r="J6" s="201"/>
      <c r="K6" s="221"/>
      <c r="L6" s="177"/>
      <c r="M6" s="177"/>
      <c r="N6" s="177"/>
      <c r="O6" s="177"/>
      <c r="P6" s="177"/>
      <c r="Q6" s="177"/>
      <c r="R6" s="177"/>
      <c r="S6" s="232"/>
      <c r="T6" s="230"/>
      <c r="U6" s="230"/>
      <c r="V6"/>
    </row>
    <row r="7" ht="24.75" customHeight="1" spans="1:22">
      <c r="A7" s="205" t="s">
        <v>92</v>
      </c>
      <c r="B7" s="205" t="s">
        <v>92</v>
      </c>
      <c r="C7" s="205" t="s">
        <v>92</v>
      </c>
      <c r="D7" s="205" t="s">
        <v>92</v>
      </c>
      <c r="E7" s="205" t="s">
        <v>92</v>
      </c>
      <c r="F7" s="206">
        <v>1</v>
      </c>
      <c r="G7" s="205">
        <v>2</v>
      </c>
      <c r="H7" s="205">
        <v>3</v>
      </c>
      <c r="I7" s="205">
        <v>4</v>
      </c>
      <c r="J7" s="205">
        <v>5</v>
      </c>
      <c r="K7" s="205">
        <v>6</v>
      </c>
      <c r="L7" s="205">
        <v>7</v>
      </c>
      <c r="M7" s="205">
        <v>8</v>
      </c>
      <c r="N7" s="205">
        <v>9</v>
      </c>
      <c r="O7" s="205">
        <v>10</v>
      </c>
      <c r="P7" s="205">
        <v>11</v>
      </c>
      <c r="Q7" s="205">
        <v>12</v>
      </c>
      <c r="R7" s="205">
        <v>13</v>
      </c>
      <c r="S7" s="205">
        <v>14</v>
      </c>
      <c r="T7" s="206">
        <v>15</v>
      </c>
      <c r="U7" s="206">
        <v>16</v>
      </c>
      <c r="V7"/>
    </row>
    <row r="8" s="191" customFormat="1" ht="24.75" customHeight="1" spans="1:22">
      <c r="A8" s="207"/>
      <c r="B8" s="207"/>
      <c r="C8" s="208"/>
      <c r="D8" s="209"/>
      <c r="E8" s="210"/>
      <c r="F8" s="211"/>
      <c r="G8" s="212"/>
      <c r="H8" s="212"/>
      <c r="I8" s="212"/>
      <c r="J8" s="212"/>
      <c r="K8" s="212"/>
      <c r="L8" s="212"/>
      <c r="M8" s="222"/>
      <c r="N8" s="212"/>
      <c r="O8" s="212"/>
      <c r="P8" s="212"/>
      <c r="Q8" s="212"/>
      <c r="R8" s="212"/>
      <c r="S8" s="233"/>
      <c r="T8" s="233"/>
      <c r="U8" s="234"/>
      <c r="V8" s="107"/>
    </row>
    <row r="9" ht="24.75" customHeight="1" spans="1:22">
      <c r="A9" s="213"/>
      <c r="B9" s="213"/>
      <c r="C9" s="213"/>
      <c r="D9" s="213"/>
      <c r="E9" s="214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35"/>
      <c r="T9" s="235"/>
      <c r="U9" s="235"/>
      <c r="V9"/>
    </row>
    <row r="10" ht="18.95" customHeight="1" spans="1:22">
      <c r="A10" s="213"/>
      <c r="B10" s="213"/>
      <c r="C10" s="213"/>
      <c r="D10" s="213"/>
      <c r="E10" s="214"/>
      <c r="F10" s="215"/>
      <c r="G10" s="216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35"/>
      <c r="T10" s="235"/>
      <c r="U10" s="235"/>
      <c r="V10"/>
    </row>
    <row r="11" ht="18.95" customHeight="1" spans="1:22">
      <c r="A11" s="217"/>
      <c r="B11" s="213"/>
      <c r="C11" s="213"/>
      <c r="D11" s="213"/>
      <c r="E11" s="214"/>
      <c r="F11" s="215"/>
      <c r="G11" s="216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35"/>
      <c r="T11" s="235"/>
      <c r="U11" s="235"/>
      <c r="V11"/>
    </row>
    <row r="12" ht="18.95" customHeight="1" spans="1:22">
      <c r="A12" s="217"/>
      <c r="B12" s="213"/>
      <c r="C12" s="213"/>
      <c r="D12" s="213"/>
      <c r="E12" s="214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35"/>
      <c r="T12" s="235"/>
      <c r="U12" s="236"/>
      <c r="V12"/>
    </row>
    <row r="13" ht="18.95" customHeight="1" spans="1:22">
      <c r="A13" s="217"/>
      <c r="B13" s="217"/>
      <c r="C13" s="213"/>
      <c r="D13" s="213"/>
      <c r="E13" s="214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35"/>
      <c r="T13" s="235"/>
      <c r="U13" s="236"/>
      <c r="V13"/>
    </row>
    <row r="14" ht="18.95" customHeight="1" spans="1:22">
      <c r="A14" s="217"/>
      <c r="B14" s="217"/>
      <c r="C14" s="217"/>
      <c r="D14" s="213"/>
      <c r="E14" s="214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35"/>
      <c r="T14" s="235"/>
      <c r="U14" s="236"/>
      <c r="V14"/>
    </row>
    <row r="15" ht="18.95" customHeight="1" spans="1:22">
      <c r="A15" s="217"/>
      <c r="B15" s="217"/>
      <c r="C15" s="217"/>
      <c r="D15" s="213"/>
      <c r="E15" s="214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35"/>
      <c r="T15" s="236"/>
      <c r="U15" s="236"/>
      <c r="V15"/>
    </row>
    <row r="16" ht="18.95" customHeight="1" spans="1:22">
      <c r="A16" s="217"/>
      <c r="B16" s="217"/>
      <c r="C16" s="217"/>
      <c r="D16" s="217"/>
      <c r="E16" s="218"/>
      <c r="F16" s="215"/>
      <c r="G16" s="216"/>
      <c r="H16" s="216"/>
      <c r="I16" s="216"/>
      <c r="J16" s="216"/>
      <c r="K16" s="216"/>
      <c r="L16" s="216"/>
      <c r="M16" s="216"/>
      <c r="N16" s="216"/>
      <c r="O16" s="216"/>
      <c r="P16" s="215"/>
      <c r="Q16" s="215"/>
      <c r="R16" s="215"/>
      <c r="S16" s="236"/>
      <c r="T16" s="236"/>
      <c r="U16" s="236"/>
      <c r="V16"/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90277777777778" right="0.550694444444444" top="0.786805555555556" bottom="0.590277777777778" header="0.511805555555556" footer="0.472222222222222"/>
  <pageSetup paperSize="9" scale="75" orientation="landscape"/>
  <headerFooter alignWithMargins="0">
    <oddFooter>&amp;C第 &amp;P 页,共 &amp;N 页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A1" sqref="A1"/>
    </sheetView>
  </sheetViews>
  <sheetFormatPr defaultColWidth="9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23" t="s">
        <v>297</v>
      </c>
    </row>
    <row r="2" ht="24.75" customHeight="1" spans="1:21">
      <c r="A2" s="109" t="s">
        <v>298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ht="19.5" customHeight="1" spans="1:2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24" t="s">
        <v>77</v>
      </c>
      <c r="U3" s="124"/>
    </row>
    <row r="4" ht="27.75" customHeight="1" spans="1:21">
      <c r="A4" s="110" t="s">
        <v>126</v>
      </c>
      <c r="B4" s="111"/>
      <c r="C4" s="112"/>
      <c r="D4" s="113" t="s">
        <v>145</v>
      </c>
      <c r="E4" s="113" t="s">
        <v>146</v>
      </c>
      <c r="F4" s="113" t="s">
        <v>99</v>
      </c>
      <c r="G4" s="114" t="s">
        <v>147</v>
      </c>
      <c r="H4" s="114" t="s">
        <v>148</v>
      </c>
      <c r="I4" s="114" t="s">
        <v>149</v>
      </c>
      <c r="J4" s="114" t="s">
        <v>150</v>
      </c>
      <c r="K4" s="114" t="s">
        <v>151</v>
      </c>
      <c r="L4" s="114" t="s">
        <v>152</v>
      </c>
      <c r="M4" s="114" t="s">
        <v>137</v>
      </c>
      <c r="N4" s="114" t="s">
        <v>153</v>
      </c>
      <c r="O4" s="114" t="s">
        <v>135</v>
      </c>
      <c r="P4" s="114" t="s">
        <v>139</v>
      </c>
      <c r="Q4" s="114" t="s">
        <v>138</v>
      </c>
      <c r="R4" s="114" t="s">
        <v>154</v>
      </c>
      <c r="S4" s="114" t="s">
        <v>155</v>
      </c>
      <c r="T4" s="114" t="s">
        <v>156</v>
      </c>
      <c r="U4" s="114" t="s">
        <v>142</v>
      </c>
    </row>
    <row r="5" ht="13.5" customHeight="1" spans="1:21">
      <c r="A5" s="113" t="s">
        <v>100</v>
      </c>
      <c r="B5" s="113" t="s">
        <v>101</v>
      </c>
      <c r="C5" s="113" t="s">
        <v>102</v>
      </c>
      <c r="D5" s="115"/>
      <c r="E5" s="115"/>
      <c r="F5" s="115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</row>
    <row r="6" ht="18" customHeight="1" spans="1:21">
      <c r="A6" s="116"/>
      <c r="B6" s="116"/>
      <c r="C6" s="116"/>
      <c r="D6" s="116"/>
      <c r="E6" s="116"/>
      <c r="F6" s="116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</row>
    <row r="7" s="107" customFormat="1" ht="29.25" customHeight="1" spans="1:21">
      <c r="A7" s="146"/>
      <c r="B7" s="146"/>
      <c r="C7" s="146"/>
      <c r="D7" s="146"/>
      <c r="E7" s="147"/>
      <c r="F7" s="190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showZeros="0" workbookViewId="0">
      <selection activeCell="A1" sqref="A1"/>
    </sheetView>
  </sheetViews>
  <sheetFormatPr defaultColWidth="9" defaultRowHeight="12.75" customHeight="1"/>
  <cols>
    <col min="1" max="3" width="4" style="149" customWidth="1"/>
    <col min="4" max="4" width="9.625" style="149" customWidth="1"/>
    <col min="5" max="5" width="22.5" style="149" customWidth="1"/>
    <col min="6" max="7" width="8.5" style="149" customWidth="1"/>
    <col min="8" max="10" width="7.25" style="149" customWidth="1"/>
    <col min="11" max="11" width="8.5" style="149" customWidth="1"/>
    <col min="12" max="19" width="7.25" style="149" customWidth="1"/>
    <col min="20" max="21" width="7.75" style="149" customWidth="1"/>
    <col min="22" max="16384" width="9" style="149"/>
  </cols>
  <sheetData>
    <row r="1" ht="24.75" customHeight="1" spans="1:2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73"/>
      <c r="R1" s="173"/>
      <c r="S1" s="178"/>
      <c r="T1" s="178"/>
      <c r="U1" s="150" t="s">
        <v>299</v>
      </c>
      <c r="V1"/>
    </row>
    <row r="2" ht="24.75" customHeight="1" spans="1:22">
      <c r="A2" s="151" t="s">
        <v>300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/>
    </row>
    <row r="3" ht="24.75" customHeight="1" spans="1:22">
      <c r="A3" s="152"/>
      <c r="B3" s="153"/>
      <c r="C3" s="154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79"/>
      <c r="R3" s="179"/>
      <c r="S3" s="180"/>
      <c r="T3" s="181" t="s">
        <v>77</v>
      </c>
      <c r="U3" s="181"/>
      <c r="V3" s="182"/>
    </row>
    <row r="4" ht="24.75" customHeight="1" spans="1:22">
      <c r="A4" s="155" t="s">
        <v>126</v>
      </c>
      <c r="B4" s="155"/>
      <c r="C4" s="155"/>
      <c r="D4" s="156" t="s">
        <v>78</v>
      </c>
      <c r="E4" s="157" t="s">
        <v>98</v>
      </c>
      <c r="F4" s="157" t="s">
        <v>127</v>
      </c>
      <c r="G4" s="155" t="s">
        <v>128</v>
      </c>
      <c r="H4" s="155"/>
      <c r="I4" s="155"/>
      <c r="J4" s="157"/>
      <c r="K4" s="157" t="s">
        <v>129</v>
      </c>
      <c r="L4" s="156"/>
      <c r="M4" s="156"/>
      <c r="N4" s="156"/>
      <c r="O4" s="156"/>
      <c r="P4" s="156"/>
      <c r="Q4" s="156"/>
      <c r="R4" s="183"/>
      <c r="S4" s="184" t="s">
        <v>130</v>
      </c>
      <c r="T4" s="185" t="s">
        <v>131</v>
      </c>
      <c r="U4" s="185" t="s">
        <v>132</v>
      </c>
      <c r="V4" s="182"/>
    </row>
    <row r="5" ht="24.75" customHeight="1" spans="1:22">
      <c r="A5" s="158" t="s">
        <v>100</v>
      </c>
      <c r="B5" s="158" t="s">
        <v>101</v>
      </c>
      <c r="C5" s="158" t="s">
        <v>102</v>
      </c>
      <c r="D5" s="157"/>
      <c r="E5" s="157"/>
      <c r="F5" s="155"/>
      <c r="G5" s="158" t="s">
        <v>80</v>
      </c>
      <c r="H5" s="158" t="s">
        <v>133</v>
      </c>
      <c r="I5" s="158" t="s">
        <v>134</v>
      </c>
      <c r="J5" s="175" t="s">
        <v>135</v>
      </c>
      <c r="K5" s="176" t="s">
        <v>80</v>
      </c>
      <c r="L5" s="177" t="s">
        <v>136</v>
      </c>
      <c r="M5" s="177" t="s">
        <v>137</v>
      </c>
      <c r="N5" s="177" t="s">
        <v>138</v>
      </c>
      <c r="O5" s="177" t="s">
        <v>139</v>
      </c>
      <c r="P5" s="177" t="s">
        <v>140</v>
      </c>
      <c r="Q5" s="177" t="s">
        <v>141</v>
      </c>
      <c r="R5" s="177" t="s">
        <v>142</v>
      </c>
      <c r="S5" s="185"/>
      <c r="T5" s="185"/>
      <c r="U5" s="185"/>
      <c r="V5" s="182"/>
    </row>
    <row r="6" ht="30.75" customHeight="1" spans="1:22">
      <c r="A6" s="157"/>
      <c r="B6" s="157"/>
      <c r="C6" s="157"/>
      <c r="D6" s="157"/>
      <c r="E6" s="155"/>
      <c r="F6" s="159" t="s">
        <v>99</v>
      </c>
      <c r="G6" s="157"/>
      <c r="H6" s="157"/>
      <c r="I6" s="157"/>
      <c r="J6" s="155"/>
      <c r="K6" s="156"/>
      <c r="L6" s="177"/>
      <c r="M6" s="177"/>
      <c r="N6" s="177"/>
      <c r="O6" s="177"/>
      <c r="P6" s="177"/>
      <c r="Q6" s="177"/>
      <c r="R6" s="177"/>
      <c r="S6" s="185"/>
      <c r="T6" s="185"/>
      <c r="U6" s="185"/>
      <c r="V6"/>
    </row>
    <row r="7" ht="24.75" customHeight="1" spans="1:22">
      <c r="A7" s="160" t="s">
        <v>92</v>
      </c>
      <c r="B7" s="160" t="s">
        <v>92</v>
      </c>
      <c r="C7" s="160" t="s">
        <v>92</v>
      </c>
      <c r="D7" s="160" t="s">
        <v>92</v>
      </c>
      <c r="E7" s="160" t="s">
        <v>92</v>
      </c>
      <c r="F7" s="161">
        <v>1</v>
      </c>
      <c r="G7" s="160">
        <v>2</v>
      </c>
      <c r="H7" s="160">
        <v>3</v>
      </c>
      <c r="I7" s="160">
        <v>4</v>
      </c>
      <c r="J7" s="160">
        <v>5</v>
      </c>
      <c r="K7" s="160">
        <v>6</v>
      </c>
      <c r="L7" s="160">
        <v>7</v>
      </c>
      <c r="M7" s="160">
        <v>8</v>
      </c>
      <c r="N7" s="160">
        <v>9</v>
      </c>
      <c r="O7" s="160">
        <v>10</v>
      </c>
      <c r="P7" s="160">
        <v>11</v>
      </c>
      <c r="Q7" s="160">
        <v>12</v>
      </c>
      <c r="R7" s="160">
        <v>13</v>
      </c>
      <c r="S7" s="160">
        <v>14</v>
      </c>
      <c r="T7" s="161">
        <v>15</v>
      </c>
      <c r="U7" s="161">
        <v>16</v>
      </c>
      <c r="V7"/>
    </row>
    <row r="8" s="148" customFormat="1" ht="24.75" customHeight="1" spans="1:22">
      <c r="A8" s="162"/>
      <c r="B8" s="162"/>
      <c r="C8" s="163"/>
      <c r="D8" s="164"/>
      <c r="E8" s="165"/>
      <c r="F8" s="166"/>
      <c r="G8" s="167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86"/>
      <c r="T8" s="186"/>
      <c r="U8" s="187"/>
      <c r="V8" s="107"/>
    </row>
    <row r="9" ht="27" customHeight="1" spans="1:22">
      <c r="A9" s="169"/>
      <c r="B9" s="169"/>
      <c r="C9" s="169"/>
      <c r="D9" s="169"/>
      <c r="E9" s="170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88"/>
      <c r="T9" s="188"/>
      <c r="U9" s="188"/>
      <c r="V9"/>
    </row>
    <row r="10" ht="18.95" customHeight="1" spans="1:22">
      <c r="A10" s="169"/>
      <c r="B10" s="169"/>
      <c r="C10" s="169"/>
      <c r="D10" s="169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88"/>
      <c r="T10" s="188"/>
      <c r="U10" s="188"/>
      <c r="V10"/>
    </row>
    <row r="11" ht="18.95" customHeight="1" spans="1:22">
      <c r="A11" s="169"/>
      <c r="B11" s="169"/>
      <c r="C11" s="169"/>
      <c r="D11" s="169"/>
      <c r="E11" s="170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88"/>
      <c r="T11" s="188"/>
      <c r="U11" s="188"/>
      <c r="V11"/>
    </row>
    <row r="12" ht="18.95" customHeight="1" spans="1:22">
      <c r="A12" s="169"/>
      <c r="B12" s="169"/>
      <c r="C12" s="169"/>
      <c r="D12" s="169"/>
      <c r="E12" s="170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88"/>
      <c r="T12" s="188"/>
      <c r="U12" s="188"/>
      <c r="V12"/>
    </row>
    <row r="13" ht="18.95" customHeight="1" spans="1:22">
      <c r="A13" s="169"/>
      <c r="B13" s="169"/>
      <c r="C13" s="169"/>
      <c r="D13" s="169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88"/>
      <c r="T13" s="188"/>
      <c r="U13" s="189"/>
      <c r="V13"/>
    </row>
    <row r="14" ht="18.95" customHeight="1" spans="1:22">
      <c r="A14" s="172"/>
      <c r="B14" s="172"/>
      <c r="C14" s="172"/>
      <c r="D14" s="169"/>
      <c r="E14" s="170"/>
      <c r="F14" s="171"/>
      <c r="G14" s="173"/>
      <c r="H14" s="171"/>
      <c r="I14" s="171"/>
      <c r="J14" s="171"/>
      <c r="K14" s="173"/>
      <c r="L14" s="171"/>
      <c r="M14" s="171"/>
      <c r="N14" s="171"/>
      <c r="O14" s="171"/>
      <c r="P14" s="171"/>
      <c r="Q14" s="171"/>
      <c r="R14" s="171"/>
      <c r="S14" s="188"/>
      <c r="T14" s="188"/>
      <c r="U14" s="189"/>
      <c r="V14"/>
    </row>
    <row r="15" ht="18.95" customHeight="1" spans="1:22">
      <c r="A15" s="172"/>
      <c r="B15" s="172"/>
      <c r="C15" s="172"/>
      <c r="D15" s="172"/>
      <c r="E15" s="174"/>
      <c r="F15" s="171"/>
      <c r="G15" s="173"/>
      <c r="H15" s="173"/>
      <c r="I15" s="173"/>
      <c r="J15" s="173"/>
      <c r="K15" s="173"/>
      <c r="L15" s="173"/>
      <c r="M15" s="171"/>
      <c r="N15" s="171"/>
      <c r="O15" s="171"/>
      <c r="P15" s="171"/>
      <c r="Q15" s="171"/>
      <c r="R15" s="171"/>
      <c r="S15" s="188"/>
      <c r="T15" s="189"/>
      <c r="U15" s="189"/>
      <c r="V15"/>
    </row>
    <row r="16" ht="18.95" customHeight="1" spans="1:22">
      <c r="A16" s="172"/>
      <c r="B16" s="172"/>
      <c r="C16" s="172"/>
      <c r="D16" s="172"/>
      <c r="E16" s="174"/>
      <c r="F16" s="171"/>
      <c r="G16" s="173"/>
      <c r="H16" s="173"/>
      <c r="I16" s="173"/>
      <c r="J16" s="173"/>
      <c r="K16" s="173"/>
      <c r="L16" s="173"/>
      <c r="M16" s="171"/>
      <c r="N16" s="171"/>
      <c r="O16" s="171"/>
      <c r="P16" s="171"/>
      <c r="Q16" s="171"/>
      <c r="R16" s="171"/>
      <c r="S16" s="189"/>
      <c r="T16" s="189"/>
      <c r="U16" s="189"/>
      <c r="V16"/>
    </row>
    <row r="17" customHeight="1" spans="1:22">
      <c r="A17"/>
      <c r="B17"/>
      <c r="C17"/>
      <c r="D17"/>
      <c r="E17"/>
      <c r="F17"/>
      <c r="G17"/>
      <c r="H17"/>
      <c r="I17"/>
      <c r="J17"/>
      <c r="K17"/>
      <c r="L17" s="148"/>
      <c r="M17" s="148"/>
      <c r="N17"/>
      <c r="O17"/>
      <c r="P17"/>
      <c r="Q17"/>
      <c r="R17"/>
      <c r="S17"/>
      <c r="T17"/>
      <c r="U17"/>
      <c r="V17"/>
    </row>
  </sheetData>
  <sheetProtection formatCells="0" formatColumns="0" formatRows="0"/>
  <mergeCells count="26">
    <mergeCell ref="A2:U2"/>
    <mergeCell ref="T3:U3"/>
    <mergeCell ref="A4:C4"/>
    <mergeCell ref="G4:J4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0694444444444" right="0.156944444444444" top="0.786805555555556" bottom="0.590277777777778" header="0.511805555555556" footer="0.472222222222222"/>
  <pageSetup paperSize="9" scale="75" orientation="landscape"/>
  <headerFooter alignWithMargins="0">
    <oddFooter>&amp;C第 &amp;P 页,共 &amp;N 页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A1" sqref="A1"/>
    </sheetView>
  </sheetViews>
  <sheetFormatPr defaultColWidth="9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23" t="s">
        <v>301</v>
      </c>
    </row>
    <row r="2" ht="24.75" customHeight="1" spans="1:21">
      <c r="A2" s="109" t="s">
        <v>302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ht="19.5" customHeight="1" spans="1:2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24" t="s">
        <v>77</v>
      </c>
      <c r="U3" s="124"/>
    </row>
    <row r="4" ht="27.75" customHeight="1" spans="1:21">
      <c r="A4" s="110" t="s">
        <v>126</v>
      </c>
      <c r="B4" s="111"/>
      <c r="C4" s="112"/>
      <c r="D4" s="113" t="s">
        <v>145</v>
      </c>
      <c r="E4" s="113" t="s">
        <v>146</v>
      </c>
      <c r="F4" s="113" t="s">
        <v>99</v>
      </c>
      <c r="G4" s="114" t="s">
        <v>147</v>
      </c>
      <c r="H4" s="114" t="s">
        <v>148</v>
      </c>
      <c r="I4" s="114" t="s">
        <v>149</v>
      </c>
      <c r="J4" s="114" t="s">
        <v>150</v>
      </c>
      <c r="K4" s="114" t="s">
        <v>151</v>
      </c>
      <c r="L4" s="114" t="s">
        <v>152</v>
      </c>
      <c r="M4" s="114" t="s">
        <v>137</v>
      </c>
      <c r="N4" s="114" t="s">
        <v>153</v>
      </c>
      <c r="O4" s="114" t="s">
        <v>135</v>
      </c>
      <c r="P4" s="114" t="s">
        <v>139</v>
      </c>
      <c r="Q4" s="114" t="s">
        <v>138</v>
      </c>
      <c r="R4" s="114" t="s">
        <v>154</v>
      </c>
      <c r="S4" s="114" t="s">
        <v>155</v>
      </c>
      <c r="T4" s="114" t="s">
        <v>156</v>
      </c>
      <c r="U4" s="114" t="s">
        <v>142</v>
      </c>
    </row>
    <row r="5" ht="13.5" customHeight="1" spans="1:21">
      <c r="A5" s="113" t="s">
        <v>100</v>
      </c>
      <c r="B5" s="113" t="s">
        <v>101</v>
      </c>
      <c r="C5" s="113" t="s">
        <v>102</v>
      </c>
      <c r="D5" s="115"/>
      <c r="E5" s="115"/>
      <c r="F5" s="115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</row>
    <row r="6" ht="18" customHeight="1" spans="1:21">
      <c r="A6" s="116"/>
      <c r="B6" s="116"/>
      <c r="C6" s="116"/>
      <c r="D6" s="116"/>
      <c r="E6" s="116"/>
      <c r="F6" s="116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</row>
    <row r="7" s="107" customFormat="1" ht="29.25" customHeight="1" spans="1:21">
      <c r="A7" s="146"/>
      <c r="B7" s="146"/>
      <c r="C7" s="146"/>
      <c r="D7" s="146"/>
      <c r="E7" s="147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9"/>
  <sheetViews>
    <sheetView showGridLines="0" showZeros="0" topLeftCell="A10" workbookViewId="0">
      <selection activeCell="F8" sqref="F8:F19"/>
    </sheetView>
  </sheetViews>
  <sheetFormatPr defaultColWidth="6.875" defaultRowHeight="12.75" customHeight="1"/>
  <cols>
    <col min="1" max="3" width="3.625" style="127" customWidth="1"/>
    <col min="4" max="4" width="6.875" style="127" customWidth="1"/>
    <col min="5" max="5" width="26.25" style="127" customWidth="1"/>
    <col min="6" max="6" width="9.375" style="127" customWidth="1"/>
    <col min="7" max="7" width="8.625" style="127" customWidth="1"/>
    <col min="8" max="10" width="7.5" style="127" customWidth="1"/>
    <col min="11" max="11" width="8.375" style="127" customWidth="1"/>
    <col min="12" max="21" width="7.5" style="127" customWidth="1"/>
    <col min="22" max="41" width="6.875" style="127" customWidth="1"/>
    <col min="42" max="42" width="6.625" style="127" customWidth="1"/>
    <col min="43" max="253" width="6.875" style="127" customWidth="1"/>
    <col min="254" max="255" width="6.875" style="128" customWidth="1"/>
    <col min="256" max="16384" width="6.875" style="128"/>
  </cols>
  <sheetData>
    <row r="1" ht="27" customHeight="1" spans="22:38">
      <c r="V1" s="140" t="s">
        <v>303</v>
      </c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</row>
    <row r="2" ht="33" customHeight="1" spans="1:38">
      <c r="A2" s="129" t="s">
        <v>304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</row>
    <row r="3" ht="18.75" customHeight="1" spans="1:38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41"/>
      <c r="U3" s="142" t="s">
        <v>77</v>
      </c>
      <c r="V3" s="141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</row>
    <row r="4" s="125" customFormat="1" ht="23.25" customHeight="1" spans="1:22">
      <c r="A4" s="131" t="s">
        <v>126</v>
      </c>
      <c r="B4" s="131"/>
      <c r="C4" s="131"/>
      <c r="D4" s="132" t="s">
        <v>78</v>
      </c>
      <c r="E4" s="133" t="s">
        <v>98</v>
      </c>
      <c r="F4" s="132" t="s">
        <v>127</v>
      </c>
      <c r="G4" s="134" t="s">
        <v>128</v>
      </c>
      <c r="H4" s="134"/>
      <c r="I4" s="134"/>
      <c r="J4" s="134"/>
      <c r="K4" s="134" t="s">
        <v>129</v>
      </c>
      <c r="L4" s="134"/>
      <c r="M4" s="134"/>
      <c r="N4" s="134"/>
      <c r="O4" s="134"/>
      <c r="P4" s="134"/>
      <c r="Q4" s="134"/>
      <c r="R4" s="134"/>
      <c r="S4" s="135" t="s">
        <v>305</v>
      </c>
      <c r="T4" s="135"/>
      <c r="U4" s="135"/>
      <c r="V4" s="135"/>
    </row>
    <row r="5" s="125" customFormat="1" ht="23.25" customHeight="1" spans="1:22">
      <c r="A5" s="135" t="s">
        <v>100</v>
      </c>
      <c r="B5" s="132" t="s">
        <v>101</v>
      </c>
      <c r="C5" s="132" t="s">
        <v>102</v>
      </c>
      <c r="D5" s="132"/>
      <c r="E5" s="133"/>
      <c r="F5" s="132"/>
      <c r="G5" s="132" t="s">
        <v>80</v>
      </c>
      <c r="H5" s="132" t="s">
        <v>133</v>
      </c>
      <c r="I5" s="132" t="s">
        <v>134</v>
      </c>
      <c r="J5" s="132" t="s">
        <v>135</v>
      </c>
      <c r="K5" s="132" t="s">
        <v>80</v>
      </c>
      <c r="L5" s="132" t="s">
        <v>136</v>
      </c>
      <c r="M5" s="132" t="s">
        <v>137</v>
      </c>
      <c r="N5" s="132" t="s">
        <v>138</v>
      </c>
      <c r="O5" s="132" t="s">
        <v>139</v>
      </c>
      <c r="P5" s="132" t="s">
        <v>140</v>
      </c>
      <c r="Q5" s="132" t="s">
        <v>141</v>
      </c>
      <c r="R5" s="132" t="s">
        <v>142</v>
      </c>
      <c r="S5" s="135" t="s">
        <v>80</v>
      </c>
      <c r="T5" s="135" t="s">
        <v>306</v>
      </c>
      <c r="U5" s="135" t="s">
        <v>307</v>
      </c>
      <c r="V5" s="135" t="s">
        <v>308</v>
      </c>
    </row>
    <row r="6" ht="31.5" customHeight="1" spans="1:253">
      <c r="A6" s="135"/>
      <c r="B6" s="132"/>
      <c r="C6" s="132"/>
      <c r="D6" s="132"/>
      <c r="E6" s="133"/>
      <c r="F6" s="136" t="s">
        <v>99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5"/>
      <c r="T6" s="135"/>
      <c r="U6" s="135"/>
      <c r="V6" s="135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G6" s="143"/>
      <c r="FH6" s="143"/>
      <c r="FI6" s="143"/>
      <c r="FJ6" s="143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3"/>
      <c r="FX6" s="143"/>
      <c r="FY6" s="143"/>
      <c r="FZ6" s="143"/>
      <c r="GA6" s="143"/>
      <c r="GB6" s="143"/>
      <c r="GC6" s="143"/>
      <c r="GD6" s="143"/>
      <c r="GE6" s="143"/>
      <c r="GF6" s="143"/>
      <c r="GG6" s="143"/>
      <c r="GH6" s="143"/>
      <c r="GI6" s="143"/>
      <c r="GJ6" s="143"/>
      <c r="GK6" s="143"/>
      <c r="GL6" s="143"/>
      <c r="GM6" s="143"/>
      <c r="GN6" s="143"/>
      <c r="GO6" s="143"/>
      <c r="GP6" s="143"/>
      <c r="GQ6" s="143"/>
      <c r="GR6" s="143"/>
      <c r="GS6" s="143"/>
      <c r="GT6" s="143"/>
      <c r="GU6" s="143"/>
      <c r="GV6" s="143"/>
      <c r="GW6" s="143"/>
      <c r="GX6" s="143"/>
      <c r="GY6" s="143"/>
      <c r="GZ6" s="143"/>
      <c r="HA6" s="143"/>
      <c r="HB6" s="143"/>
      <c r="HC6" s="143"/>
      <c r="HD6" s="143"/>
      <c r="HE6" s="143"/>
      <c r="HF6" s="143"/>
      <c r="HG6" s="143"/>
      <c r="HH6" s="143"/>
      <c r="HI6" s="143"/>
      <c r="HJ6" s="143"/>
      <c r="HK6" s="143"/>
      <c r="HL6" s="143"/>
      <c r="HM6" s="143"/>
      <c r="HN6" s="143"/>
      <c r="HO6" s="143"/>
      <c r="HP6" s="143"/>
      <c r="HQ6" s="143"/>
      <c r="HR6" s="143"/>
      <c r="HS6" s="143"/>
      <c r="HT6" s="143"/>
      <c r="HU6" s="143"/>
      <c r="HV6" s="143"/>
      <c r="HW6" s="143"/>
      <c r="HX6" s="143"/>
      <c r="HY6" s="143"/>
      <c r="HZ6" s="143"/>
      <c r="IA6" s="143"/>
      <c r="IB6" s="143"/>
      <c r="IC6" s="143"/>
      <c r="ID6" s="143"/>
      <c r="IE6" s="143"/>
      <c r="IF6" s="143"/>
      <c r="IG6" s="143"/>
      <c r="IH6" s="143"/>
      <c r="II6" s="143"/>
      <c r="IJ6" s="143"/>
      <c r="IK6" s="143"/>
      <c r="IL6" s="143"/>
      <c r="IM6" s="143"/>
      <c r="IN6" s="143"/>
      <c r="IO6" s="143"/>
      <c r="IP6" s="143"/>
      <c r="IQ6" s="128"/>
      <c r="IR6" s="128"/>
      <c r="IS6" s="128"/>
    </row>
    <row r="7" ht="23.25" customHeight="1" spans="1:253">
      <c r="A7" s="136" t="s">
        <v>92</v>
      </c>
      <c r="B7" s="136" t="s">
        <v>92</v>
      </c>
      <c r="C7" s="136" t="s">
        <v>92</v>
      </c>
      <c r="D7" s="136" t="s">
        <v>92</v>
      </c>
      <c r="E7" s="136" t="s">
        <v>92</v>
      </c>
      <c r="F7" s="136">
        <v>1</v>
      </c>
      <c r="G7" s="136">
        <v>2</v>
      </c>
      <c r="H7" s="136">
        <v>3</v>
      </c>
      <c r="I7" s="137">
        <v>4</v>
      </c>
      <c r="J7" s="137">
        <v>5</v>
      </c>
      <c r="K7" s="136">
        <v>6</v>
      </c>
      <c r="L7" s="136">
        <v>7</v>
      </c>
      <c r="M7" s="136">
        <v>8</v>
      </c>
      <c r="N7" s="137">
        <v>9</v>
      </c>
      <c r="O7" s="137">
        <v>10</v>
      </c>
      <c r="P7" s="136">
        <v>11</v>
      </c>
      <c r="Q7" s="136">
        <v>12</v>
      </c>
      <c r="R7" s="136">
        <v>13</v>
      </c>
      <c r="S7" s="136">
        <v>14</v>
      </c>
      <c r="T7" s="136">
        <v>15</v>
      </c>
      <c r="U7" s="136">
        <v>16</v>
      </c>
      <c r="V7" s="136">
        <v>17</v>
      </c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43"/>
      <c r="FK7" s="143"/>
      <c r="FL7" s="143"/>
      <c r="FM7" s="143"/>
      <c r="FN7" s="143"/>
      <c r="FO7" s="143"/>
      <c r="FP7" s="143"/>
      <c r="FQ7" s="143"/>
      <c r="FR7" s="143"/>
      <c r="FS7" s="143"/>
      <c r="FT7" s="143"/>
      <c r="FU7" s="143"/>
      <c r="FV7" s="143"/>
      <c r="FW7" s="143"/>
      <c r="FX7" s="143"/>
      <c r="FY7" s="143"/>
      <c r="FZ7" s="143"/>
      <c r="GA7" s="143"/>
      <c r="GB7" s="143"/>
      <c r="GC7" s="143"/>
      <c r="GD7" s="143"/>
      <c r="GE7" s="143"/>
      <c r="GF7" s="143"/>
      <c r="GG7" s="143"/>
      <c r="GH7" s="143"/>
      <c r="GI7" s="143"/>
      <c r="GJ7" s="143"/>
      <c r="GK7" s="143"/>
      <c r="GL7" s="143"/>
      <c r="GM7" s="143"/>
      <c r="GN7" s="143"/>
      <c r="GO7" s="143"/>
      <c r="GP7" s="143"/>
      <c r="GQ7" s="143"/>
      <c r="GR7" s="143"/>
      <c r="GS7" s="143"/>
      <c r="GT7" s="143"/>
      <c r="GU7" s="143"/>
      <c r="GV7" s="143"/>
      <c r="GW7" s="143"/>
      <c r="GX7" s="143"/>
      <c r="GY7" s="143"/>
      <c r="GZ7" s="143"/>
      <c r="HA7" s="143"/>
      <c r="HB7" s="143"/>
      <c r="HC7" s="143"/>
      <c r="HD7" s="143"/>
      <c r="HE7" s="143"/>
      <c r="HF7" s="143"/>
      <c r="HG7" s="143"/>
      <c r="HH7" s="143"/>
      <c r="HI7" s="143"/>
      <c r="HJ7" s="143"/>
      <c r="HK7" s="143"/>
      <c r="HL7" s="143"/>
      <c r="HM7" s="143"/>
      <c r="HN7" s="143"/>
      <c r="HO7" s="143"/>
      <c r="HP7" s="143"/>
      <c r="HQ7" s="143"/>
      <c r="HR7" s="143"/>
      <c r="HS7" s="143"/>
      <c r="HT7" s="143"/>
      <c r="HU7" s="143"/>
      <c r="HV7" s="143"/>
      <c r="HW7" s="143"/>
      <c r="HX7" s="143"/>
      <c r="HY7" s="143"/>
      <c r="HZ7" s="143"/>
      <c r="IA7" s="143"/>
      <c r="IB7" s="143"/>
      <c r="IC7" s="143"/>
      <c r="ID7" s="143"/>
      <c r="IE7" s="143"/>
      <c r="IF7" s="143"/>
      <c r="IG7" s="143"/>
      <c r="IH7" s="143"/>
      <c r="II7" s="143"/>
      <c r="IJ7" s="143"/>
      <c r="IK7" s="143"/>
      <c r="IL7" s="143"/>
      <c r="IM7" s="143"/>
      <c r="IN7" s="143"/>
      <c r="IO7" s="143"/>
      <c r="IP7" s="143"/>
      <c r="IQ7" s="128"/>
      <c r="IR7" s="128"/>
      <c r="IS7" s="128"/>
    </row>
    <row r="8" s="126" customFormat="1" ht="23.25" customHeight="1" spans="1:253">
      <c r="A8" s="117" t="s">
        <v>103</v>
      </c>
      <c r="B8" s="117" t="s">
        <v>104</v>
      </c>
      <c r="C8" s="117" t="s">
        <v>105</v>
      </c>
      <c r="D8" s="118" t="s">
        <v>106</v>
      </c>
      <c r="E8" s="119" t="s">
        <v>107</v>
      </c>
      <c r="F8" s="120">
        <f>G8+K8</f>
        <v>82.26</v>
      </c>
      <c r="G8" s="120">
        <v>82.26</v>
      </c>
      <c r="H8" s="120">
        <v>73.3</v>
      </c>
      <c r="I8" s="120">
        <v>8.96</v>
      </c>
      <c r="J8" s="138"/>
      <c r="K8" s="138"/>
      <c r="L8" s="138"/>
      <c r="M8" s="138"/>
      <c r="N8" s="139"/>
      <c r="O8" s="139"/>
      <c r="P8" s="139"/>
      <c r="Q8" s="139"/>
      <c r="R8" s="139"/>
      <c r="S8" s="139"/>
      <c r="T8" s="139"/>
      <c r="U8" s="139"/>
      <c r="V8" s="144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  <c r="EV8" s="145"/>
      <c r="EW8" s="145"/>
      <c r="EX8" s="145"/>
      <c r="EY8" s="145"/>
      <c r="EZ8" s="145"/>
      <c r="FA8" s="145"/>
      <c r="FB8" s="145"/>
      <c r="FC8" s="145"/>
      <c r="FD8" s="145"/>
      <c r="FE8" s="145"/>
      <c r="FF8" s="145"/>
      <c r="FG8" s="145"/>
      <c r="FH8" s="145"/>
      <c r="FI8" s="145"/>
      <c r="FJ8" s="145"/>
      <c r="FK8" s="145"/>
      <c r="FL8" s="145"/>
      <c r="FM8" s="145"/>
      <c r="FN8" s="145"/>
      <c r="FO8" s="145"/>
      <c r="FP8" s="145"/>
      <c r="FQ8" s="145"/>
      <c r="FR8" s="145"/>
      <c r="FS8" s="145"/>
      <c r="FT8" s="145"/>
      <c r="FU8" s="145"/>
      <c r="FV8" s="145"/>
      <c r="FW8" s="145"/>
      <c r="FX8" s="145"/>
      <c r="FY8" s="145"/>
      <c r="FZ8" s="145"/>
      <c r="GA8" s="145"/>
      <c r="GB8" s="145"/>
      <c r="GC8" s="145"/>
      <c r="GD8" s="145"/>
      <c r="GE8" s="145"/>
      <c r="GF8" s="145"/>
      <c r="GG8" s="145"/>
      <c r="GH8" s="145"/>
      <c r="GI8" s="145"/>
      <c r="GJ8" s="145"/>
      <c r="GK8" s="145"/>
      <c r="GL8" s="145"/>
      <c r="GM8" s="145"/>
      <c r="GN8" s="145"/>
      <c r="GO8" s="145"/>
      <c r="GP8" s="145"/>
      <c r="GQ8" s="145"/>
      <c r="GR8" s="145"/>
      <c r="GS8" s="145"/>
      <c r="GT8" s="145"/>
      <c r="GU8" s="145"/>
      <c r="GV8" s="145"/>
      <c r="GW8" s="145"/>
      <c r="GX8" s="145"/>
      <c r="GY8" s="145"/>
      <c r="GZ8" s="145"/>
      <c r="HA8" s="145"/>
      <c r="HB8" s="145"/>
      <c r="HC8" s="145"/>
      <c r="HD8" s="145"/>
      <c r="HE8" s="145"/>
      <c r="HF8" s="145"/>
      <c r="HG8" s="145"/>
      <c r="HH8" s="145"/>
      <c r="HI8" s="145"/>
      <c r="HJ8" s="145"/>
      <c r="HK8" s="145"/>
      <c r="HL8" s="145"/>
      <c r="HM8" s="145"/>
      <c r="HN8" s="145"/>
      <c r="HO8" s="145"/>
      <c r="HP8" s="145"/>
      <c r="HQ8" s="145"/>
      <c r="HR8" s="145"/>
      <c r="HS8" s="145"/>
      <c r="HT8" s="145"/>
      <c r="HU8" s="145"/>
      <c r="HV8" s="145"/>
      <c r="HW8" s="145"/>
      <c r="HX8" s="145"/>
      <c r="HY8" s="145"/>
      <c r="HZ8" s="145"/>
      <c r="IA8" s="145"/>
      <c r="IB8" s="145"/>
      <c r="IC8" s="145"/>
      <c r="ID8" s="145"/>
      <c r="IE8" s="145"/>
      <c r="IF8" s="145"/>
      <c r="IG8" s="145"/>
      <c r="IH8" s="145"/>
      <c r="II8" s="145"/>
      <c r="IJ8" s="145"/>
      <c r="IK8" s="145"/>
      <c r="IL8" s="145"/>
      <c r="IM8" s="145"/>
      <c r="IN8" s="145"/>
      <c r="IO8" s="145"/>
      <c r="IP8" s="145"/>
      <c r="IQ8" s="145"/>
      <c r="IR8" s="145"/>
      <c r="IS8" s="145"/>
    </row>
    <row r="9" s="126" customFormat="1" ht="23.25" customHeight="1" spans="1:253">
      <c r="A9" s="117" t="s">
        <v>103</v>
      </c>
      <c r="B9" s="117" t="s">
        <v>104</v>
      </c>
      <c r="C9" s="117" t="s">
        <v>108</v>
      </c>
      <c r="D9" s="118" t="s">
        <v>106</v>
      </c>
      <c r="E9" s="119" t="s">
        <v>109</v>
      </c>
      <c r="F9" s="120">
        <v>161.87</v>
      </c>
      <c r="G9" s="120">
        <v>161.87</v>
      </c>
      <c r="H9" s="120"/>
      <c r="I9" s="120"/>
      <c r="J9" s="138">
        <v>161.87</v>
      </c>
      <c r="K9" s="138"/>
      <c r="L9" s="138"/>
      <c r="M9" s="138"/>
      <c r="N9" s="139"/>
      <c r="O9" s="139"/>
      <c r="P9" s="139"/>
      <c r="Q9" s="139"/>
      <c r="R9" s="139"/>
      <c r="S9" s="139"/>
      <c r="T9" s="139"/>
      <c r="U9" s="139"/>
      <c r="V9" s="144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5"/>
      <c r="FZ9" s="145"/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  <c r="HN9" s="145"/>
      <c r="HO9" s="145"/>
      <c r="HP9" s="145"/>
      <c r="HQ9" s="145"/>
      <c r="HR9" s="145"/>
      <c r="HS9" s="145"/>
      <c r="HT9" s="145"/>
      <c r="HU9" s="145"/>
      <c r="HV9" s="145"/>
      <c r="HW9" s="145"/>
      <c r="HX9" s="145"/>
      <c r="HY9" s="145"/>
      <c r="HZ9" s="145"/>
      <c r="IA9" s="145"/>
      <c r="IB9" s="145"/>
      <c r="IC9" s="145"/>
      <c r="ID9" s="145"/>
      <c r="IE9" s="145"/>
      <c r="IF9" s="145"/>
      <c r="IG9" s="145"/>
      <c r="IH9" s="145"/>
      <c r="II9" s="145"/>
      <c r="IJ9" s="145"/>
      <c r="IK9" s="145"/>
      <c r="IL9" s="145"/>
      <c r="IM9" s="145"/>
      <c r="IN9" s="145"/>
      <c r="IO9" s="145"/>
      <c r="IP9" s="145"/>
      <c r="IQ9" s="145"/>
      <c r="IR9" s="145"/>
      <c r="IS9" s="145"/>
    </row>
    <row r="10" s="126" customFormat="1" ht="23.25" customHeight="1" spans="1:253">
      <c r="A10" s="117" t="s">
        <v>103</v>
      </c>
      <c r="B10" s="117" t="s">
        <v>104</v>
      </c>
      <c r="C10" s="117" t="s">
        <v>110</v>
      </c>
      <c r="D10" s="118" t="s">
        <v>106</v>
      </c>
      <c r="E10" s="119" t="s">
        <v>111</v>
      </c>
      <c r="F10" s="120">
        <v>1</v>
      </c>
      <c r="G10" s="120"/>
      <c r="H10" s="120"/>
      <c r="I10" s="120"/>
      <c r="J10" s="138"/>
      <c r="K10" s="138">
        <v>1</v>
      </c>
      <c r="L10" s="138">
        <v>1</v>
      </c>
      <c r="M10" s="138"/>
      <c r="N10" s="139"/>
      <c r="O10" s="139"/>
      <c r="P10" s="139"/>
      <c r="Q10" s="139"/>
      <c r="R10" s="139"/>
      <c r="S10" s="139"/>
      <c r="T10" s="139"/>
      <c r="U10" s="139"/>
      <c r="V10" s="144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  <c r="ER10" s="145"/>
      <c r="ES10" s="145"/>
      <c r="ET10" s="145"/>
      <c r="EU10" s="145"/>
      <c r="EV10" s="145"/>
      <c r="EW10" s="145"/>
      <c r="EX10" s="145"/>
      <c r="EY10" s="145"/>
      <c r="EZ10" s="145"/>
      <c r="FA10" s="145"/>
      <c r="FB10" s="145"/>
      <c r="FC10" s="145"/>
      <c r="FD10" s="145"/>
      <c r="FE10" s="145"/>
      <c r="FF10" s="145"/>
      <c r="FG10" s="145"/>
      <c r="FH10" s="145"/>
      <c r="FI10" s="145"/>
      <c r="FJ10" s="145"/>
      <c r="FK10" s="145"/>
      <c r="FL10" s="145"/>
      <c r="FM10" s="145"/>
      <c r="FN10" s="145"/>
      <c r="FO10" s="145"/>
      <c r="FP10" s="145"/>
      <c r="FQ10" s="145"/>
      <c r="FR10" s="145"/>
      <c r="FS10" s="145"/>
      <c r="FT10" s="145"/>
      <c r="FU10" s="145"/>
      <c r="FV10" s="145"/>
      <c r="FW10" s="145"/>
      <c r="FX10" s="145"/>
      <c r="FY10" s="145"/>
      <c r="FZ10" s="145"/>
      <c r="GA10" s="145"/>
      <c r="GB10" s="145"/>
      <c r="GC10" s="145"/>
      <c r="GD10" s="145"/>
      <c r="GE10" s="145"/>
      <c r="GF10" s="145"/>
      <c r="GG10" s="145"/>
      <c r="GH10" s="145"/>
      <c r="GI10" s="145"/>
      <c r="GJ10" s="145"/>
      <c r="GK10" s="145"/>
      <c r="GL10" s="145"/>
      <c r="GM10" s="145"/>
      <c r="GN10" s="145"/>
      <c r="GO10" s="145"/>
      <c r="GP10" s="145"/>
      <c r="GQ10" s="145"/>
      <c r="GR10" s="145"/>
      <c r="GS10" s="145"/>
      <c r="GT10" s="145"/>
      <c r="GU10" s="145"/>
      <c r="GV10" s="145"/>
      <c r="GW10" s="145"/>
      <c r="GX10" s="145"/>
      <c r="GY10" s="145"/>
      <c r="GZ10" s="145"/>
      <c r="HA10" s="145"/>
      <c r="HB10" s="145"/>
      <c r="HC10" s="145"/>
      <c r="HD10" s="145"/>
      <c r="HE10" s="145"/>
      <c r="HF10" s="145"/>
      <c r="HG10" s="145"/>
      <c r="HH10" s="145"/>
      <c r="HI10" s="145"/>
      <c r="HJ10" s="145"/>
      <c r="HK10" s="145"/>
      <c r="HL10" s="145"/>
      <c r="HM10" s="145"/>
      <c r="HN10" s="145"/>
      <c r="HO10" s="145"/>
      <c r="HP10" s="145"/>
      <c r="HQ10" s="145"/>
      <c r="HR10" s="145"/>
      <c r="HS10" s="145"/>
      <c r="HT10" s="145"/>
      <c r="HU10" s="145"/>
      <c r="HV10" s="145"/>
      <c r="HW10" s="145"/>
      <c r="HX10" s="145"/>
      <c r="HY10" s="145"/>
      <c r="HZ10" s="145"/>
      <c r="IA10" s="145"/>
      <c r="IB10" s="145"/>
      <c r="IC10" s="145"/>
      <c r="ID10" s="145"/>
      <c r="IE10" s="145"/>
      <c r="IF10" s="145"/>
      <c r="IG10" s="145"/>
      <c r="IH10" s="145"/>
      <c r="II10" s="145"/>
      <c r="IJ10" s="145"/>
      <c r="IK10" s="145"/>
      <c r="IL10" s="145"/>
      <c r="IM10" s="145"/>
      <c r="IN10" s="145"/>
      <c r="IO10" s="145"/>
      <c r="IP10" s="145"/>
      <c r="IQ10" s="145"/>
      <c r="IR10" s="145"/>
      <c r="IS10" s="145"/>
    </row>
    <row r="11" ht="25" customHeight="1" spans="1:22">
      <c r="A11" s="117" t="s">
        <v>103</v>
      </c>
      <c r="B11" s="117" t="s">
        <v>104</v>
      </c>
      <c r="C11" s="117" t="s">
        <v>105</v>
      </c>
      <c r="D11" s="118" t="s">
        <v>106</v>
      </c>
      <c r="E11" s="119" t="s">
        <v>309</v>
      </c>
      <c r="F11" s="120">
        <f>G11+K11</f>
        <v>31.36</v>
      </c>
      <c r="G11" s="120">
        <v>31.36</v>
      </c>
      <c r="H11" s="120">
        <v>27.69</v>
      </c>
      <c r="I11" s="120">
        <v>3.67</v>
      </c>
      <c r="J11" s="138"/>
      <c r="K11" s="138"/>
      <c r="L11" s="138"/>
      <c r="M11" s="138"/>
      <c r="N11" s="139"/>
      <c r="O11" s="139"/>
      <c r="P11" s="139"/>
      <c r="Q11" s="139"/>
      <c r="R11" s="139"/>
      <c r="S11" s="139"/>
      <c r="T11" s="139"/>
      <c r="U11" s="139"/>
      <c r="V11" s="144"/>
    </row>
    <row r="12" ht="25" customHeight="1" spans="1:22">
      <c r="A12" s="117" t="s">
        <v>103</v>
      </c>
      <c r="B12" s="117" t="s">
        <v>104</v>
      </c>
      <c r="C12" s="117" t="s">
        <v>110</v>
      </c>
      <c r="D12" s="118" t="s">
        <v>106</v>
      </c>
      <c r="E12" s="119" t="s">
        <v>310</v>
      </c>
      <c r="F12" s="120">
        <v>5</v>
      </c>
      <c r="G12" s="120"/>
      <c r="H12" s="120"/>
      <c r="I12" s="120"/>
      <c r="J12" s="138"/>
      <c r="K12" s="138">
        <v>5</v>
      </c>
      <c r="L12" s="138">
        <v>5</v>
      </c>
      <c r="M12" s="138"/>
      <c r="N12" s="139"/>
      <c r="O12" s="139"/>
      <c r="P12" s="139"/>
      <c r="Q12" s="139"/>
      <c r="R12" s="139"/>
      <c r="S12" s="139"/>
      <c r="T12" s="139"/>
      <c r="U12" s="139"/>
      <c r="V12" s="144"/>
    </row>
    <row r="13" ht="23.25" customHeight="1" spans="1:22">
      <c r="A13" s="117" t="s">
        <v>103</v>
      </c>
      <c r="B13" s="117" t="s">
        <v>104</v>
      </c>
      <c r="C13" s="117" t="s">
        <v>105</v>
      </c>
      <c r="D13" s="118" t="s">
        <v>106</v>
      </c>
      <c r="E13" s="119" t="s">
        <v>311</v>
      </c>
      <c r="F13" s="120">
        <f>G13+K13</f>
        <v>16.07</v>
      </c>
      <c r="G13" s="120">
        <v>16.07</v>
      </c>
      <c r="H13" s="120">
        <v>13.77</v>
      </c>
      <c r="I13" s="120">
        <v>2.3</v>
      </c>
      <c r="J13" s="138"/>
      <c r="K13" s="138"/>
      <c r="L13" s="138"/>
      <c r="M13" s="138"/>
      <c r="N13" s="139"/>
      <c r="O13" s="139"/>
      <c r="P13" s="139"/>
      <c r="Q13" s="139"/>
      <c r="R13" s="139"/>
      <c r="S13" s="139"/>
      <c r="T13" s="139"/>
      <c r="U13" s="139"/>
      <c r="V13" s="144"/>
    </row>
    <row r="14" ht="23.25" customHeight="1" spans="1:22">
      <c r="A14" s="117" t="s">
        <v>103</v>
      </c>
      <c r="B14" s="117" t="s">
        <v>104</v>
      </c>
      <c r="C14" s="117" t="s">
        <v>117</v>
      </c>
      <c r="D14" s="118" t="s">
        <v>106</v>
      </c>
      <c r="E14" s="119" t="s">
        <v>312</v>
      </c>
      <c r="F14" s="120">
        <v>8</v>
      </c>
      <c r="G14" s="120"/>
      <c r="H14" s="120"/>
      <c r="I14" s="120"/>
      <c r="J14" s="138"/>
      <c r="K14" s="138">
        <v>8</v>
      </c>
      <c r="L14" s="138">
        <v>8</v>
      </c>
      <c r="M14" s="138"/>
      <c r="N14" s="139"/>
      <c r="O14" s="139"/>
      <c r="P14" s="139"/>
      <c r="Q14" s="139"/>
      <c r="R14" s="139"/>
      <c r="S14" s="139"/>
      <c r="T14" s="139"/>
      <c r="U14" s="139"/>
      <c r="V14" s="144"/>
    </row>
    <row r="15" ht="23.25" customHeight="1" spans="1:22">
      <c r="A15" s="117" t="s">
        <v>103</v>
      </c>
      <c r="B15" s="117" t="s">
        <v>104</v>
      </c>
      <c r="C15" s="117" t="s">
        <v>115</v>
      </c>
      <c r="D15" s="118" t="s">
        <v>106</v>
      </c>
      <c r="E15" s="119" t="s">
        <v>313</v>
      </c>
      <c r="F15" s="120">
        <v>10</v>
      </c>
      <c r="G15" s="120"/>
      <c r="H15" s="120"/>
      <c r="I15" s="120"/>
      <c r="J15" s="138"/>
      <c r="K15" s="138">
        <v>10</v>
      </c>
      <c r="L15" s="138">
        <v>10</v>
      </c>
      <c r="M15" s="138"/>
      <c r="N15" s="139"/>
      <c r="O15" s="139"/>
      <c r="P15" s="139"/>
      <c r="Q15" s="139"/>
      <c r="R15" s="139"/>
      <c r="S15" s="139"/>
      <c r="T15" s="139"/>
      <c r="U15" s="139"/>
      <c r="V15" s="144"/>
    </row>
    <row r="16" ht="23.25" customHeight="1" spans="1:22">
      <c r="A16" s="117" t="s">
        <v>103</v>
      </c>
      <c r="B16" s="117" t="s">
        <v>104</v>
      </c>
      <c r="C16" s="117" t="s">
        <v>115</v>
      </c>
      <c r="D16" s="118" t="s">
        <v>106</v>
      </c>
      <c r="E16" s="119" t="s">
        <v>314</v>
      </c>
      <c r="F16" s="120">
        <v>7.57</v>
      </c>
      <c r="G16" s="120">
        <v>7.57</v>
      </c>
      <c r="H16" s="120">
        <v>6.87</v>
      </c>
      <c r="I16" s="120">
        <v>0.7</v>
      </c>
      <c r="J16" s="138"/>
      <c r="K16" s="138" t="s">
        <v>315</v>
      </c>
      <c r="L16" s="138"/>
      <c r="M16" s="138"/>
      <c r="N16" s="139"/>
      <c r="O16" s="139"/>
      <c r="P16" s="139"/>
      <c r="Q16" s="139"/>
      <c r="R16" s="139"/>
      <c r="S16" s="139"/>
      <c r="T16" s="139"/>
      <c r="U16" s="139"/>
      <c r="V16" s="144"/>
    </row>
    <row r="17" ht="23.25" customHeight="1" spans="1:22">
      <c r="A17" s="117" t="s">
        <v>103</v>
      </c>
      <c r="B17" s="117" t="s">
        <v>104</v>
      </c>
      <c r="C17" s="117" t="s">
        <v>115</v>
      </c>
      <c r="D17" s="118" t="s">
        <v>106</v>
      </c>
      <c r="E17" s="119" t="s">
        <v>314</v>
      </c>
      <c r="F17" s="120">
        <f>G17+K17</f>
        <v>280</v>
      </c>
      <c r="G17" s="120"/>
      <c r="H17" s="120"/>
      <c r="I17" s="120"/>
      <c r="J17" s="138"/>
      <c r="K17" s="138">
        <v>280</v>
      </c>
      <c r="L17" s="138">
        <v>280</v>
      </c>
      <c r="M17" s="138"/>
      <c r="N17" s="139"/>
      <c r="O17" s="139"/>
      <c r="P17" s="139"/>
      <c r="Q17" s="139"/>
      <c r="R17" s="139"/>
      <c r="S17" s="139"/>
      <c r="T17" s="139"/>
      <c r="U17" s="139"/>
      <c r="V17" s="144"/>
    </row>
    <row r="18" ht="23.25" customHeight="1" spans="1:22">
      <c r="A18" s="117" t="s">
        <v>103</v>
      </c>
      <c r="B18" s="117" t="s">
        <v>104</v>
      </c>
      <c r="C18" s="117" t="s">
        <v>108</v>
      </c>
      <c r="D18" s="118" t="s">
        <v>106</v>
      </c>
      <c r="E18" s="119" t="s">
        <v>123</v>
      </c>
      <c r="F18" s="120">
        <v>437.76</v>
      </c>
      <c r="G18" s="120">
        <v>404.76</v>
      </c>
      <c r="H18" s="120">
        <v>194.27</v>
      </c>
      <c r="I18" s="120">
        <v>7.41</v>
      </c>
      <c r="J18" s="138">
        <v>203.08</v>
      </c>
      <c r="K18" s="138">
        <v>33</v>
      </c>
      <c r="L18" s="138">
        <v>33</v>
      </c>
      <c r="M18" s="138"/>
      <c r="N18" s="139"/>
      <c r="O18" s="139"/>
      <c r="P18" s="139"/>
      <c r="Q18" s="139"/>
      <c r="R18" s="139"/>
      <c r="S18" s="139"/>
      <c r="T18" s="139"/>
      <c r="U18" s="139"/>
      <c r="V18" s="144"/>
    </row>
    <row r="19" ht="23.25" customHeight="1" spans="1:22">
      <c r="A19" s="117" t="s">
        <v>103</v>
      </c>
      <c r="B19" s="117" t="s">
        <v>104</v>
      </c>
      <c r="C19" s="117" t="s">
        <v>120</v>
      </c>
      <c r="D19" s="118" t="s">
        <v>106</v>
      </c>
      <c r="E19" s="119" t="s">
        <v>121</v>
      </c>
      <c r="F19" s="120">
        <v>891.6</v>
      </c>
      <c r="G19" s="120">
        <v>836.6</v>
      </c>
      <c r="H19" s="120">
        <v>514.02</v>
      </c>
      <c r="I19" s="120">
        <v>17.83</v>
      </c>
      <c r="J19" s="138">
        <v>304.75</v>
      </c>
      <c r="K19" s="138">
        <v>55</v>
      </c>
      <c r="L19" s="138">
        <v>55</v>
      </c>
      <c r="M19" s="138">
        <f>SUM(M8:M18)</f>
        <v>0</v>
      </c>
      <c r="N19" s="139"/>
      <c r="O19" s="139"/>
      <c r="P19" s="139"/>
      <c r="Q19" s="139"/>
      <c r="R19" s="139"/>
      <c r="S19" s="139"/>
      <c r="T19" s="139"/>
      <c r="U19" s="139"/>
      <c r="V19" s="144"/>
    </row>
  </sheetData>
  <sheetProtection formatCells="0" formatColumns="0" formatRows="0"/>
  <mergeCells count="25">
    <mergeCell ref="A2:V2"/>
    <mergeCell ref="U3:V3"/>
    <mergeCell ref="S4:V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550694444444444" right="0.550694444444444" top="0.786805555555556" bottom="0.590277777777778" header="0.511805555555556" footer="0.511805555555556"/>
  <pageSetup paperSize="9" orientation="landscape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showGridLines="0" showZeros="0" workbookViewId="0">
      <selection activeCell="J22" sqref="J22"/>
    </sheetView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23.375" customWidth="1"/>
    <col min="6" max="6" width="10.625" customWidth="1"/>
    <col min="7" max="17" width="7.25" customWidth="1"/>
    <col min="18" max="18" width="4.75" customWidth="1"/>
    <col min="19" max="19" width="3.875" customWidth="1"/>
    <col min="20" max="20" width="4.125" customWidth="1"/>
    <col min="21" max="22" width="4.875" customWidth="1"/>
  </cols>
  <sheetData>
    <row r="1" customHeight="1" spans="1:21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23" t="s">
        <v>316</v>
      </c>
    </row>
    <row r="2" ht="24.75" customHeight="1" spans="1:21">
      <c r="A2" s="109" t="s">
        <v>317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ht="19.5" customHeight="1" spans="1:2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24" t="s">
        <v>77</v>
      </c>
      <c r="U3" s="124"/>
    </row>
    <row r="4" ht="27.75" customHeight="1" spans="1:21">
      <c r="A4" s="110" t="s">
        <v>126</v>
      </c>
      <c r="B4" s="111"/>
      <c r="C4" s="112"/>
      <c r="D4" s="113" t="s">
        <v>145</v>
      </c>
      <c r="E4" s="113" t="s">
        <v>146</v>
      </c>
      <c r="F4" s="113" t="s">
        <v>99</v>
      </c>
      <c r="G4" s="114" t="s">
        <v>147</v>
      </c>
      <c r="H4" s="114" t="s">
        <v>148</v>
      </c>
      <c r="I4" s="114" t="s">
        <v>149</v>
      </c>
      <c r="J4" s="114" t="s">
        <v>150</v>
      </c>
      <c r="K4" s="114" t="s">
        <v>151</v>
      </c>
      <c r="L4" s="114" t="s">
        <v>152</v>
      </c>
      <c r="M4" s="114" t="s">
        <v>137</v>
      </c>
      <c r="N4" s="114" t="s">
        <v>153</v>
      </c>
      <c r="O4" s="114" t="s">
        <v>135</v>
      </c>
      <c r="P4" s="114" t="s">
        <v>139</v>
      </c>
      <c r="Q4" s="114" t="s">
        <v>138</v>
      </c>
      <c r="R4" s="114" t="s">
        <v>154</v>
      </c>
      <c r="S4" s="114" t="s">
        <v>155</v>
      </c>
      <c r="T4" s="114" t="s">
        <v>156</v>
      </c>
      <c r="U4" s="114" t="s">
        <v>142</v>
      </c>
    </row>
    <row r="5" ht="13.5" customHeight="1" spans="1:21">
      <c r="A5" s="113" t="s">
        <v>100</v>
      </c>
      <c r="B5" s="113" t="s">
        <v>101</v>
      </c>
      <c r="C5" s="113" t="s">
        <v>102</v>
      </c>
      <c r="D5" s="115"/>
      <c r="E5" s="115"/>
      <c r="F5" s="115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</row>
    <row r="6" ht="18" customHeight="1" spans="1:21">
      <c r="A6" s="116"/>
      <c r="B6" s="116"/>
      <c r="C6" s="116"/>
      <c r="D6" s="116"/>
      <c r="E6" s="116"/>
      <c r="F6" s="116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</row>
    <row r="7" s="107" customFormat="1" ht="24" customHeight="1" spans="1:21">
      <c r="A7" s="117" t="s">
        <v>103</v>
      </c>
      <c r="B7" s="117" t="s">
        <v>104</v>
      </c>
      <c r="C7" s="117" t="s">
        <v>105</v>
      </c>
      <c r="D7" s="118" t="s">
        <v>106</v>
      </c>
      <c r="E7" s="119" t="s">
        <v>107</v>
      </c>
      <c r="F7" s="120">
        <v>82.26</v>
      </c>
      <c r="G7" s="121">
        <v>73.3</v>
      </c>
      <c r="H7" s="121">
        <v>8.96</v>
      </c>
      <c r="I7" s="121"/>
      <c r="J7" s="121"/>
      <c r="K7" s="121"/>
      <c r="L7" s="121"/>
      <c r="M7" s="121"/>
      <c r="N7" s="121"/>
      <c r="O7" s="121"/>
      <c r="P7" s="121">
        <f>SUM(G7:O7)</f>
        <v>82.26</v>
      </c>
      <c r="Q7" s="121"/>
      <c r="R7" s="121"/>
      <c r="S7" s="121"/>
      <c r="T7" s="121"/>
      <c r="U7" s="121"/>
    </row>
    <row r="8" ht="24" customHeight="1" spans="1:21">
      <c r="A8" s="117" t="s">
        <v>103</v>
      </c>
      <c r="B8" s="117" t="s">
        <v>104</v>
      </c>
      <c r="C8" s="117" t="s">
        <v>108</v>
      </c>
      <c r="D8" s="118" t="s">
        <v>106</v>
      </c>
      <c r="E8" s="119" t="s">
        <v>109</v>
      </c>
      <c r="F8" s="120">
        <v>161.87</v>
      </c>
      <c r="G8" s="121" t="s">
        <v>318</v>
      </c>
      <c r="H8" s="121"/>
      <c r="I8" s="121"/>
      <c r="J8" s="121"/>
      <c r="K8" s="121"/>
      <c r="L8" s="121"/>
      <c r="M8" s="121"/>
      <c r="N8" s="121"/>
      <c r="O8" s="121">
        <v>161.87</v>
      </c>
      <c r="P8" s="121">
        <f t="shared" ref="P8:P18" si="0">SUM(G8:O8)</f>
        <v>161.87</v>
      </c>
      <c r="Q8" s="121"/>
      <c r="R8" s="121"/>
      <c r="S8" s="121"/>
      <c r="T8" s="121"/>
      <c r="U8" s="121"/>
    </row>
    <row r="9" ht="24" customHeight="1" spans="1:21">
      <c r="A9" s="117" t="s">
        <v>103</v>
      </c>
      <c r="B9" s="117" t="s">
        <v>104</v>
      </c>
      <c r="C9" s="117" t="s">
        <v>110</v>
      </c>
      <c r="D9" s="118" t="s">
        <v>106</v>
      </c>
      <c r="E9" s="119" t="s">
        <v>111</v>
      </c>
      <c r="F9" s="120">
        <v>1</v>
      </c>
      <c r="G9" s="121"/>
      <c r="H9" s="121">
        <v>1</v>
      </c>
      <c r="I9" s="121"/>
      <c r="J9" s="121"/>
      <c r="K9" s="121"/>
      <c r="L9" s="121"/>
      <c r="M9" s="121"/>
      <c r="N9" s="121"/>
      <c r="O9" s="121"/>
      <c r="P9" s="121">
        <f t="shared" si="0"/>
        <v>1</v>
      </c>
      <c r="Q9" s="121"/>
      <c r="R9" s="121"/>
      <c r="S9" s="121"/>
      <c r="T9" s="121"/>
      <c r="U9" s="121"/>
    </row>
    <row r="10" ht="24" customHeight="1" spans="1:21">
      <c r="A10" s="117" t="s">
        <v>103</v>
      </c>
      <c r="B10" s="117" t="s">
        <v>104</v>
      </c>
      <c r="C10" s="117" t="s">
        <v>105</v>
      </c>
      <c r="D10" s="118" t="s">
        <v>106</v>
      </c>
      <c r="E10" s="119" t="s">
        <v>309</v>
      </c>
      <c r="F10" s="120">
        <v>31.36</v>
      </c>
      <c r="G10" s="121">
        <v>27.69</v>
      </c>
      <c r="H10" s="121">
        <v>3.67</v>
      </c>
      <c r="I10" s="121"/>
      <c r="J10" s="121"/>
      <c r="K10" s="121"/>
      <c r="L10" s="121"/>
      <c r="M10" s="121"/>
      <c r="N10" s="121"/>
      <c r="O10" s="121"/>
      <c r="P10" s="121">
        <f t="shared" si="0"/>
        <v>31.36</v>
      </c>
      <c r="Q10" s="121"/>
      <c r="R10" s="121"/>
      <c r="S10" s="121"/>
      <c r="T10" s="121"/>
      <c r="U10" s="121"/>
    </row>
    <row r="11" ht="24" customHeight="1" spans="1:21">
      <c r="A11" s="117" t="s">
        <v>103</v>
      </c>
      <c r="B11" s="117" t="s">
        <v>104</v>
      </c>
      <c r="C11" s="117" t="s">
        <v>110</v>
      </c>
      <c r="D11" s="118" t="s">
        <v>106</v>
      </c>
      <c r="E11" s="119" t="s">
        <v>310</v>
      </c>
      <c r="F11" s="120">
        <v>5</v>
      </c>
      <c r="G11" s="121"/>
      <c r="H11" s="121">
        <v>5</v>
      </c>
      <c r="I11" s="121"/>
      <c r="J11" s="121"/>
      <c r="K11" s="121"/>
      <c r="L11" s="121"/>
      <c r="M11" s="121"/>
      <c r="N11" s="121"/>
      <c r="O11" s="121"/>
      <c r="P11" s="121">
        <f t="shared" si="0"/>
        <v>5</v>
      </c>
      <c r="Q11" s="121"/>
      <c r="R11" s="121"/>
      <c r="S11" s="121"/>
      <c r="T11" s="121"/>
      <c r="U11" s="121"/>
    </row>
    <row r="12" ht="24" customHeight="1" spans="1:21">
      <c r="A12" s="117" t="s">
        <v>103</v>
      </c>
      <c r="B12" s="117" t="s">
        <v>104</v>
      </c>
      <c r="C12" s="117" t="s">
        <v>105</v>
      </c>
      <c r="D12" s="118" t="s">
        <v>106</v>
      </c>
      <c r="E12" s="119" t="s">
        <v>311</v>
      </c>
      <c r="F12" s="120">
        <v>16.07</v>
      </c>
      <c r="G12" s="121">
        <v>13.77</v>
      </c>
      <c r="H12" s="121">
        <v>2.3</v>
      </c>
      <c r="I12" s="121"/>
      <c r="J12" s="121"/>
      <c r="K12" s="121"/>
      <c r="L12" s="121"/>
      <c r="M12" s="121"/>
      <c r="N12" s="121"/>
      <c r="O12" s="121"/>
      <c r="P12" s="121">
        <f t="shared" si="0"/>
        <v>16.07</v>
      </c>
      <c r="Q12" s="121"/>
      <c r="R12" s="121"/>
      <c r="S12" s="121"/>
      <c r="T12" s="121"/>
      <c r="U12" s="121"/>
    </row>
    <row r="13" ht="24" customHeight="1" spans="1:21">
      <c r="A13" s="117" t="s">
        <v>103</v>
      </c>
      <c r="B13" s="117" t="s">
        <v>104</v>
      </c>
      <c r="C13" s="117" t="s">
        <v>117</v>
      </c>
      <c r="D13" s="118" t="s">
        <v>106</v>
      </c>
      <c r="E13" s="119" t="s">
        <v>312</v>
      </c>
      <c r="F13" s="120">
        <v>8</v>
      </c>
      <c r="G13" s="121"/>
      <c r="H13" s="121">
        <v>8</v>
      </c>
      <c r="I13" s="121"/>
      <c r="J13" s="121"/>
      <c r="K13" s="121"/>
      <c r="L13" s="121"/>
      <c r="M13" s="121"/>
      <c r="N13" s="121"/>
      <c r="O13" s="121"/>
      <c r="P13" s="121">
        <f t="shared" si="0"/>
        <v>8</v>
      </c>
      <c r="Q13" s="121"/>
      <c r="R13" s="121"/>
      <c r="S13" s="121"/>
      <c r="T13" s="121"/>
      <c r="U13" s="121"/>
    </row>
    <row r="14" ht="24" customHeight="1" spans="1:21">
      <c r="A14" s="117" t="s">
        <v>103</v>
      </c>
      <c r="B14" s="117" t="s">
        <v>104</v>
      </c>
      <c r="C14" s="117" t="s">
        <v>115</v>
      </c>
      <c r="D14" s="118" t="s">
        <v>106</v>
      </c>
      <c r="E14" s="119" t="s">
        <v>313</v>
      </c>
      <c r="F14" s="120">
        <v>10</v>
      </c>
      <c r="G14" s="121"/>
      <c r="H14" s="121">
        <v>10</v>
      </c>
      <c r="I14" s="121"/>
      <c r="J14" s="121"/>
      <c r="K14" s="121"/>
      <c r="L14" s="121"/>
      <c r="M14" s="121"/>
      <c r="N14" s="121"/>
      <c r="O14" s="121"/>
      <c r="P14" s="121">
        <f t="shared" si="0"/>
        <v>10</v>
      </c>
      <c r="Q14" s="121"/>
      <c r="R14" s="121"/>
      <c r="S14" s="121"/>
      <c r="T14" s="121"/>
      <c r="U14" s="121"/>
    </row>
    <row r="15" ht="24" customHeight="1" spans="1:21">
      <c r="A15" s="117" t="s">
        <v>103</v>
      </c>
      <c r="B15" s="117" t="s">
        <v>104</v>
      </c>
      <c r="C15" s="117" t="s">
        <v>115</v>
      </c>
      <c r="D15" s="118" t="s">
        <v>106</v>
      </c>
      <c r="E15" s="119" t="s">
        <v>314</v>
      </c>
      <c r="F15" s="120">
        <v>7.57</v>
      </c>
      <c r="G15" s="121">
        <v>6.88</v>
      </c>
      <c r="H15" s="121">
        <v>0.69</v>
      </c>
      <c r="I15" s="121"/>
      <c r="J15" s="121"/>
      <c r="K15" s="121"/>
      <c r="L15" s="121"/>
      <c r="M15" s="121"/>
      <c r="N15" s="121"/>
      <c r="O15" s="121"/>
      <c r="P15" s="121">
        <f t="shared" si="0"/>
        <v>7.57</v>
      </c>
      <c r="Q15" s="121"/>
      <c r="R15" s="121"/>
      <c r="S15" s="121"/>
      <c r="T15" s="121"/>
      <c r="U15" s="121"/>
    </row>
    <row r="16" ht="24" customHeight="1" spans="1:21">
      <c r="A16" s="117" t="s">
        <v>103</v>
      </c>
      <c r="B16" s="117" t="s">
        <v>104</v>
      </c>
      <c r="C16" s="117" t="s">
        <v>115</v>
      </c>
      <c r="D16" s="118" t="s">
        <v>106</v>
      </c>
      <c r="E16" s="119" t="s">
        <v>314</v>
      </c>
      <c r="F16" s="120">
        <v>280</v>
      </c>
      <c r="G16" s="122"/>
      <c r="H16" s="122">
        <v>280</v>
      </c>
      <c r="I16" s="122"/>
      <c r="J16" s="122"/>
      <c r="K16" s="122"/>
      <c r="L16" s="122"/>
      <c r="M16" s="122"/>
      <c r="N16" s="122"/>
      <c r="O16" s="122"/>
      <c r="P16" s="121">
        <f t="shared" si="0"/>
        <v>280</v>
      </c>
      <c r="Q16" s="122"/>
      <c r="R16" s="122"/>
      <c r="S16" s="122"/>
      <c r="T16" s="122"/>
      <c r="U16" s="122"/>
    </row>
    <row r="17" ht="24" customHeight="1" spans="1:21">
      <c r="A17" s="117" t="s">
        <v>103</v>
      </c>
      <c r="B17" s="117" t="s">
        <v>104</v>
      </c>
      <c r="C17" s="117" t="s">
        <v>108</v>
      </c>
      <c r="D17" s="118" t="s">
        <v>106</v>
      </c>
      <c r="E17" s="119" t="s">
        <v>123</v>
      </c>
      <c r="F17" s="120">
        <v>437.76</v>
      </c>
      <c r="G17" s="122">
        <v>194.27</v>
      </c>
      <c r="H17" s="122">
        <v>40.41</v>
      </c>
      <c r="I17" s="122"/>
      <c r="J17" s="122"/>
      <c r="K17" s="122"/>
      <c r="L17" s="122"/>
      <c r="M17" s="122"/>
      <c r="N17" s="122"/>
      <c r="O17" s="122">
        <v>203.08</v>
      </c>
      <c r="P17" s="121">
        <f t="shared" si="0"/>
        <v>437.76</v>
      </c>
      <c r="Q17" s="122"/>
      <c r="R17" s="122"/>
      <c r="S17" s="122"/>
      <c r="T17" s="122"/>
      <c r="U17" s="122"/>
    </row>
    <row r="18" ht="24" customHeight="1" spans="1:21">
      <c r="A18" s="117" t="s">
        <v>103</v>
      </c>
      <c r="B18" s="117" t="s">
        <v>104</v>
      </c>
      <c r="C18" s="117" t="s">
        <v>120</v>
      </c>
      <c r="D18" s="118" t="s">
        <v>106</v>
      </c>
      <c r="E18" s="119" t="s">
        <v>121</v>
      </c>
      <c r="F18" s="120">
        <v>891.6</v>
      </c>
      <c r="G18" s="122">
        <v>514.02</v>
      </c>
      <c r="H18" s="122">
        <v>72.83</v>
      </c>
      <c r="I18" s="122"/>
      <c r="J18" s="122"/>
      <c r="K18" s="122"/>
      <c r="L18" s="122"/>
      <c r="M18" s="122"/>
      <c r="N18" s="122"/>
      <c r="O18" s="122">
        <v>304.75</v>
      </c>
      <c r="P18" s="121">
        <f t="shared" si="0"/>
        <v>891.6</v>
      </c>
      <c r="Q18" s="122"/>
      <c r="R18" s="122"/>
      <c r="S18" s="122"/>
      <c r="T18" s="122"/>
      <c r="U18" s="122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showGridLines="0" showZeros="0" topLeftCell="A4" workbookViewId="0">
      <selection activeCell="N14" sqref="N14"/>
    </sheetView>
  </sheetViews>
  <sheetFormatPr defaultColWidth="6.875" defaultRowHeight="12.75" customHeight="1"/>
  <cols>
    <col min="1" max="1" width="15.5" style="82" customWidth="1"/>
    <col min="2" max="2" width="9.125" style="82" customWidth="1"/>
    <col min="3" max="8" width="7.875" style="82" customWidth="1"/>
    <col min="9" max="9" width="9.125" style="82" customWidth="1"/>
    <col min="10" max="15" width="7.875" style="82" customWidth="1"/>
    <col min="16" max="250" width="6.875" style="82" customWidth="1"/>
    <col min="251" max="16384" width="6.875" style="82"/>
  </cols>
  <sheetData>
    <row r="1" customHeight="1" spans="15:15">
      <c r="O1" s="100" t="s">
        <v>319</v>
      </c>
    </row>
    <row r="2" ht="47.25" customHeight="1" spans="1:15">
      <c r="A2" s="83" t="s">
        <v>320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customHeight="1" spans="1:15">
      <c r="A3" s="84"/>
      <c r="F3" s="84"/>
      <c r="G3" s="84"/>
      <c r="H3" s="84"/>
      <c r="I3" s="84"/>
      <c r="J3" s="84"/>
      <c r="K3" s="84"/>
      <c r="L3" s="84"/>
      <c r="M3" s="84"/>
      <c r="N3" s="84"/>
      <c r="O3" s="84" t="s">
        <v>77</v>
      </c>
    </row>
    <row r="4" ht="23.25" customHeight="1" spans="1:15">
      <c r="A4" s="85" t="s">
        <v>321</v>
      </c>
      <c r="B4" s="86" t="s">
        <v>322</v>
      </c>
      <c r="C4" s="86"/>
      <c r="D4" s="86"/>
      <c r="E4" s="86"/>
      <c r="F4" s="86"/>
      <c r="G4" s="86"/>
      <c r="H4" s="86"/>
      <c r="I4" s="101" t="s">
        <v>323</v>
      </c>
      <c r="J4" s="102"/>
      <c r="K4" s="102"/>
      <c r="L4" s="102"/>
      <c r="M4" s="102"/>
      <c r="N4" s="102"/>
      <c r="O4" s="102"/>
    </row>
    <row r="5" ht="23.25" customHeight="1" spans="1:15">
      <c r="A5" s="85"/>
      <c r="B5" s="87" t="s">
        <v>80</v>
      </c>
      <c r="C5" s="87" t="s">
        <v>202</v>
      </c>
      <c r="D5" s="87" t="s">
        <v>324</v>
      </c>
      <c r="E5" s="88" t="s">
        <v>325</v>
      </c>
      <c r="F5" s="89" t="s">
        <v>205</v>
      </c>
      <c r="G5" s="89" t="s">
        <v>326</v>
      </c>
      <c r="H5" s="90" t="s">
        <v>207</v>
      </c>
      <c r="I5" s="92" t="s">
        <v>80</v>
      </c>
      <c r="J5" s="93" t="s">
        <v>202</v>
      </c>
      <c r="K5" s="93" t="s">
        <v>324</v>
      </c>
      <c r="L5" s="93" t="s">
        <v>325</v>
      </c>
      <c r="M5" s="93" t="s">
        <v>205</v>
      </c>
      <c r="N5" s="93" t="s">
        <v>326</v>
      </c>
      <c r="O5" s="93" t="s">
        <v>207</v>
      </c>
    </row>
    <row r="6" ht="33" customHeight="1" spans="1:15">
      <c r="A6" s="85"/>
      <c r="B6" s="91"/>
      <c r="C6" s="91"/>
      <c r="D6" s="91"/>
      <c r="E6" s="92"/>
      <c r="F6" s="93"/>
      <c r="G6" s="93"/>
      <c r="H6" s="94"/>
      <c r="I6" s="92"/>
      <c r="J6" s="93"/>
      <c r="K6" s="93"/>
      <c r="L6" s="93"/>
      <c r="M6" s="93"/>
      <c r="N6" s="93"/>
      <c r="O6" s="93"/>
    </row>
    <row r="7" ht="36" customHeight="1" spans="1:15">
      <c r="A7" s="95" t="s">
        <v>92</v>
      </c>
      <c r="B7" s="96">
        <v>7</v>
      </c>
      <c r="C7" s="96">
        <v>8</v>
      </c>
      <c r="D7" s="96">
        <v>9</v>
      </c>
      <c r="E7" s="96">
        <v>10</v>
      </c>
      <c r="F7" s="96">
        <v>11</v>
      </c>
      <c r="G7" s="96">
        <v>12</v>
      </c>
      <c r="H7" s="96">
        <v>13</v>
      </c>
      <c r="I7" s="96">
        <v>14</v>
      </c>
      <c r="J7" s="96">
        <v>15</v>
      </c>
      <c r="K7" s="96">
        <v>16</v>
      </c>
      <c r="L7" s="96">
        <v>17</v>
      </c>
      <c r="M7" s="96">
        <v>18</v>
      </c>
      <c r="N7" s="96">
        <v>19</v>
      </c>
      <c r="O7" s="96">
        <v>20</v>
      </c>
    </row>
    <row r="8" s="81" customFormat="1" ht="28.5" customHeight="1" spans="1:15">
      <c r="A8" s="97" t="s">
        <v>93</v>
      </c>
      <c r="B8" s="98">
        <v>8.96</v>
      </c>
      <c r="C8" s="98">
        <v>5.5</v>
      </c>
      <c r="D8" s="98"/>
      <c r="E8" s="98"/>
      <c r="F8" s="98">
        <v>3</v>
      </c>
      <c r="G8" s="98"/>
      <c r="H8" s="99">
        <v>0.46</v>
      </c>
      <c r="I8" s="103">
        <v>7.46</v>
      </c>
      <c r="J8" s="104">
        <v>2</v>
      </c>
      <c r="K8" s="104"/>
      <c r="L8" s="104"/>
      <c r="M8" s="104">
        <v>4</v>
      </c>
      <c r="N8" s="104"/>
      <c r="O8" s="105">
        <v>1.46</v>
      </c>
    </row>
    <row r="9" s="81" customFormat="1" ht="28.5" customHeight="1" spans="1:15">
      <c r="A9" s="97" t="s">
        <v>211</v>
      </c>
      <c r="B9" s="98">
        <v>7.01</v>
      </c>
      <c r="C9" s="98">
        <v>5.01</v>
      </c>
      <c r="D9" s="98"/>
      <c r="E9" s="98"/>
      <c r="F9" s="98"/>
      <c r="G9" s="98"/>
      <c r="H9" s="99">
        <v>2</v>
      </c>
      <c r="I9" s="103">
        <v>2.15</v>
      </c>
      <c r="J9" s="104">
        <v>1</v>
      </c>
      <c r="K9" s="104"/>
      <c r="L9" s="104"/>
      <c r="M9" s="104"/>
      <c r="N9" s="104"/>
      <c r="O9" s="105">
        <v>1.15</v>
      </c>
    </row>
    <row r="10" s="81" customFormat="1" ht="28.5" customHeight="1" spans="1:15">
      <c r="A10" s="97" t="s">
        <v>212</v>
      </c>
      <c r="B10" s="98">
        <v>5</v>
      </c>
      <c r="C10" s="98">
        <v>3</v>
      </c>
      <c r="D10" s="98"/>
      <c r="E10" s="98"/>
      <c r="F10" s="98"/>
      <c r="G10" s="98"/>
      <c r="H10" s="99">
        <v>2</v>
      </c>
      <c r="I10" s="103">
        <v>2</v>
      </c>
      <c r="J10" s="104">
        <v>1</v>
      </c>
      <c r="K10" s="104"/>
      <c r="L10" s="104"/>
      <c r="M10" s="104"/>
      <c r="N10" s="104"/>
      <c r="O10" s="105">
        <v>1</v>
      </c>
    </row>
    <row r="11" s="81" customFormat="1" ht="28.5" customHeight="1" spans="1:15">
      <c r="A11" s="97" t="s">
        <v>214</v>
      </c>
      <c r="B11" s="98">
        <v>4.5</v>
      </c>
      <c r="C11" s="98">
        <v>1.3</v>
      </c>
      <c r="D11" s="98"/>
      <c r="E11" s="98"/>
      <c r="F11" s="98">
        <v>3.2</v>
      </c>
      <c r="G11" s="98"/>
      <c r="H11" s="99"/>
      <c r="I11" s="103">
        <v>4.5</v>
      </c>
      <c r="J11" s="104">
        <v>1.3</v>
      </c>
      <c r="K11" s="104"/>
      <c r="L11" s="104"/>
      <c r="M11" s="104">
        <v>3.2</v>
      </c>
      <c r="N11" s="104"/>
      <c r="O11" s="105"/>
    </row>
    <row r="12" s="81" customFormat="1" ht="28.5" customHeight="1" spans="1:15">
      <c r="A12" s="97" t="s">
        <v>215</v>
      </c>
      <c r="B12" s="98">
        <v>4</v>
      </c>
      <c r="C12" s="98">
        <v>2</v>
      </c>
      <c r="D12" s="98"/>
      <c r="E12" s="98"/>
      <c r="F12" s="98"/>
      <c r="G12" s="98"/>
      <c r="H12" s="99">
        <v>2</v>
      </c>
      <c r="I12" s="103">
        <v>3.8</v>
      </c>
      <c r="J12" s="104">
        <v>2</v>
      </c>
      <c r="K12" s="104"/>
      <c r="L12" s="104"/>
      <c r="M12" s="104"/>
      <c r="N12" s="104"/>
      <c r="O12" s="105">
        <v>1.8</v>
      </c>
    </row>
    <row r="13" s="81" customFormat="1" ht="28.5" customHeight="1" spans="1:15">
      <c r="A13" s="97" t="s">
        <v>213</v>
      </c>
      <c r="B13" s="98">
        <v>3.79</v>
      </c>
      <c r="C13" s="98">
        <v>2</v>
      </c>
      <c r="D13" s="98"/>
      <c r="E13" s="98"/>
      <c r="F13" s="98"/>
      <c r="G13" s="98"/>
      <c r="H13" s="99">
        <v>1.79</v>
      </c>
      <c r="I13" s="103">
        <v>2.92</v>
      </c>
      <c r="J13" s="104">
        <v>0.5</v>
      </c>
      <c r="K13" s="104"/>
      <c r="L13" s="104"/>
      <c r="M13" s="104"/>
      <c r="N13" s="104"/>
      <c r="O13" s="105">
        <v>2.42</v>
      </c>
    </row>
    <row r="14" ht="28.5" customHeight="1" spans="1:15">
      <c r="A14" s="97" t="s">
        <v>80</v>
      </c>
      <c r="B14" s="98">
        <f>SUM(B8:B13)</f>
        <v>33.26</v>
      </c>
      <c r="C14" s="98">
        <f>SUM(C8:C13)</f>
        <v>18.81</v>
      </c>
      <c r="D14" s="98"/>
      <c r="E14" s="98"/>
      <c r="F14" s="98">
        <f>SUM(F8:F13)</f>
        <v>6.2</v>
      </c>
      <c r="G14" s="98"/>
      <c r="H14" s="99">
        <f>SUM(H8:H13)</f>
        <v>8.25</v>
      </c>
      <c r="I14" s="103">
        <f>SUM(I8:I13)</f>
        <v>22.83</v>
      </c>
      <c r="J14" s="104">
        <f>SUM(J8:J13)</f>
        <v>7.8</v>
      </c>
      <c r="K14" s="104"/>
      <c r="L14" s="104"/>
      <c r="M14" s="104">
        <f>SUM(M8:M13)</f>
        <v>7.2</v>
      </c>
      <c r="N14" s="104"/>
      <c r="O14" s="105">
        <f>SUM(O8:O13)</f>
        <v>7.83</v>
      </c>
    </row>
    <row r="15" customHeight="1" spans="3:15">
      <c r="C15" s="81"/>
      <c r="D15" s="81"/>
      <c r="E15" s="81"/>
      <c r="F15" s="81"/>
      <c r="G15" s="81"/>
      <c r="H15" s="81"/>
      <c r="I15" s="81"/>
      <c r="J15" s="81"/>
      <c r="L15" s="81"/>
      <c r="N15" s="106"/>
      <c r="O15" s="81"/>
    </row>
    <row r="16" customHeight="1" spans="4:15">
      <c r="D16" s="81"/>
      <c r="G16" s="81"/>
      <c r="H16" s="81"/>
      <c r="I16" s="81"/>
      <c r="K16" s="81"/>
      <c r="O16" s="81"/>
    </row>
    <row r="17" customHeight="1" spans="2:2">
      <c r="B17" s="81"/>
    </row>
    <row r="18" customHeight="1" spans="15:15">
      <c r="O18" s="81"/>
    </row>
    <row r="21" customHeight="1" spans="1:1">
      <c r="A21" s="81"/>
    </row>
  </sheetData>
  <sheetProtection formatCells="0" formatColumns="0" formatRows="0"/>
  <mergeCells count="18">
    <mergeCell ref="A2:O2"/>
    <mergeCell ref="B4:H4"/>
    <mergeCell ref="I4:O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747916666666667" right="0.747916666666667" top="0.393055555555556" bottom="0.984027777777778" header="0.511805555555556" footer="0.511805555555556"/>
  <pageSetup paperSize="9" scale="70" orientation="landscape"/>
  <headerFooter alignWithMargins="0">
    <oddFooter>&amp;C页(&amp;P)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K7" sqref="K7"/>
    </sheetView>
  </sheetViews>
  <sheetFormatPr defaultColWidth="9" defaultRowHeight="14.25" outlineLevelCol="7"/>
  <cols>
    <col min="1" max="1" width="6.625" style="1" customWidth="1"/>
    <col min="2" max="3" width="6.625" style="6" customWidth="1"/>
    <col min="4" max="5" width="14.625" style="6" customWidth="1"/>
    <col min="6" max="6" width="13.625" style="6" customWidth="1"/>
    <col min="7" max="7" width="5.125" style="6" customWidth="1"/>
    <col min="8" max="8" width="12.625" style="6" customWidth="1"/>
    <col min="9" max="16384" width="9" style="6"/>
  </cols>
  <sheetData>
    <row r="1" ht="20.1" customHeight="1" spans="1:8">
      <c r="A1" s="63" t="s">
        <v>327</v>
      </c>
      <c r="B1" s="64"/>
      <c r="C1" s="64"/>
      <c r="D1" s="64"/>
      <c r="E1" s="64"/>
      <c r="F1" s="64"/>
      <c r="G1" s="64"/>
      <c r="H1" s="64"/>
    </row>
    <row r="2" s="1" customFormat="1" ht="39.95" customHeight="1" spans="1:8">
      <c r="A2" s="65" t="s">
        <v>328</v>
      </c>
      <c r="B2" s="65"/>
      <c r="C2" s="65"/>
      <c r="D2" s="65"/>
      <c r="E2" s="65"/>
      <c r="F2" s="65"/>
      <c r="G2" s="65"/>
      <c r="H2" s="65"/>
    </row>
    <row r="3" s="1" customFormat="1" spans="1:8">
      <c r="A3" s="66" t="s">
        <v>329</v>
      </c>
      <c r="B3" s="66"/>
      <c r="C3" s="66"/>
      <c r="D3" s="66"/>
      <c r="E3" s="67"/>
      <c r="F3" s="67" t="s">
        <v>330</v>
      </c>
      <c r="G3" s="68" t="s">
        <v>331</v>
      </c>
      <c r="H3" s="68"/>
    </row>
    <row r="4" s="61" customFormat="1" ht="20.1" customHeight="1" spans="1:8">
      <c r="A4" s="69" t="s">
        <v>332</v>
      </c>
      <c r="B4" s="70" t="s">
        <v>333</v>
      </c>
      <c r="C4" s="70"/>
      <c r="D4" s="70" t="s">
        <v>334</v>
      </c>
      <c r="E4" s="70"/>
      <c r="F4" s="70"/>
      <c r="G4" s="70"/>
      <c r="H4" s="70"/>
    </row>
    <row r="5" s="62" customFormat="1" ht="24.95" customHeight="1" spans="1:8">
      <c r="A5" s="69"/>
      <c r="B5" s="70" t="s">
        <v>335</v>
      </c>
      <c r="C5" s="70"/>
      <c r="D5" s="70" t="s">
        <v>336</v>
      </c>
      <c r="E5" s="70"/>
      <c r="F5" s="70" t="s">
        <v>337</v>
      </c>
      <c r="G5" s="70"/>
      <c r="H5" s="70"/>
    </row>
    <row r="6" ht="33" customHeight="1" spans="1:8">
      <c r="A6" s="69"/>
      <c r="B6" s="70" t="s">
        <v>338</v>
      </c>
      <c r="C6" s="70"/>
      <c r="D6" s="70">
        <v>88</v>
      </c>
      <c r="E6" s="70"/>
      <c r="F6" s="70" t="s">
        <v>339</v>
      </c>
      <c r="G6" s="70">
        <v>144</v>
      </c>
      <c r="H6" s="70"/>
    </row>
    <row r="7" ht="186" customHeight="1" spans="1:8">
      <c r="A7" s="69"/>
      <c r="B7" s="70" t="s">
        <v>340</v>
      </c>
      <c r="C7" s="70"/>
      <c r="D7" s="71" t="s">
        <v>341</v>
      </c>
      <c r="E7" s="71"/>
      <c r="F7" s="71"/>
      <c r="G7" s="71"/>
      <c r="H7" s="71"/>
    </row>
    <row r="8" ht="104" customHeight="1" spans="1:8">
      <c r="A8" s="69"/>
      <c r="B8" s="72" t="s">
        <v>342</v>
      </c>
      <c r="C8" s="72"/>
      <c r="D8" s="72"/>
      <c r="E8" s="72"/>
      <c r="F8" s="72"/>
      <c r="G8" s="72"/>
      <c r="H8" s="72"/>
    </row>
    <row r="9" ht="24.95" customHeight="1" spans="1:8">
      <c r="A9" s="69"/>
      <c r="B9" s="70" t="s">
        <v>343</v>
      </c>
      <c r="C9" s="70"/>
      <c r="D9" s="70" t="s">
        <v>344</v>
      </c>
      <c r="E9" s="73" t="s">
        <v>83</v>
      </c>
      <c r="F9" s="70" t="s">
        <v>345</v>
      </c>
      <c r="G9" s="70" t="s">
        <v>346</v>
      </c>
      <c r="H9" s="70"/>
    </row>
    <row r="10" ht="24.95" customHeight="1" spans="1:8">
      <c r="A10" s="69"/>
      <c r="B10" s="70">
        <v>711.19</v>
      </c>
      <c r="C10" s="70"/>
      <c r="D10" s="74">
        <v>595.13</v>
      </c>
      <c r="E10" s="74"/>
      <c r="F10" s="70">
        <v>8</v>
      </c>
      <c r="G10" s="70">
        <v>108.06</v>
      </c>
      <c r="H10" s="70"/>
    </row>
    <row r="11" ht="24.95" customHeight="1" spans="1:8">
      <c r="A11" s="69"/>
      <c r="B11" s="72" t="s">
        <v>347</v>
      </c>
      <c r="C11" s="72"/>
      <c r="D11" s="72"/>
      <c r="E11" s="72"/>
      <c r="F11" s="72"/>
      <c r="G11" s="72"/>
      <c r="H11" s="72"/>
    </row>
    <row r="12" ht="24.95" customHeight="1" spans="1:8">
      <c r="A12" s="69"/>
      <c r="B12" s="70" t="s">
        <v>348</v>
      </c>
      <c r="C12" s="70"/>
      <c r="D12" s="70" t="s">
        <v>128</v>
      </c>
      <c r="E12" s="70"/>
      <c r="F12" s="70" t="s">
        <v>129</v>
      </c>
      <c r="G12" s="70"/>
      <c r="H12" s="70"/>
    </row>
    <row r="13" ht="24.95" customHeight="1" spans="1:8">
      <c r="A13" s="69"/>
      <c r="B13" s="70">
        <v>711.19</v>
      </c>
      <c r="C13" s="70"/>
      <c r="D13" s="75">
        <v>407.19</v>
      </c>
      <c r="E13" s="75"/>
      <c r="F13" s="70">
        <v>304</v>
      </c>
      <c r="G13" s="70"/>
      <c r="H13" s="70"/>
    </row>
    <row r="14" ht="24.95" customHeight="1" spans="1:8">
      <c r="A14" s="69"/>
      <c r="B14" s="70" t="s">
        <v>349</v>
      </c>
      <c r="C14" s="70"/>
      <c r="D14" s="72" t="s">
        <v>350</v>
      </c>
      <c r="E14" s="72"/>
      <c r="F14" s="72"/>
      <c r="G14" s="72"/>
      <c r="H14" s="72"/>
    </row>
    <row r="15" ht="24.95" customHeight="1" spans="1:8">
      <c r="A15" s="69"/>
      <c r="B15" s="70" t="s">
        <v>80</v>
      </c>
      <c r="C15" s="70"/>
      <c r="D15" s="70" t="s">
        <v>351</v>
      </c>
      <c r="E15" s="70"/>
      <c r="F15" s="70" t="s">
        <v>324</v>
      </c>
      <c r="G15" s="70"/>
      <c r="H15" s="76" t="s">
        <v>202</v>
      </c>
    </row>
    <row r="16" ht="24.95" customHeight="1" spans="1:8">
      <c r="A16" s="69"/>
      <c r="B16" s="70">
        <v>8.5</v>
      </c>
      <c r="C16" s="70"/>
      <c r="D16" s="70">
        <v>4</v>
      </c>
      <c r="E16" s="70"/>
      <c r="F16" s="70"/>
      <c r="G16" s="70"/>
      <c r="H16" s="70">
        <v>4.5</v>
      </c>
    </row>
    <row r="17" ht="345" customHeight="1" spans="1:8">
      <c r="A17" s="69" t="s">
        <v>352</v>
      </c>
      <c r="B17" s="71" t="s">
        <v>353</v>
      </c>
      <c r="C17" s="71"/>
      <c r="D17" s="71"/>
      <c r="E17" s="71"/>
      <c r="F17" s="71"/>
      <c r="G17" s="71"/>
      <c r="H17" s="71"/>
    </row>
    <row r="18" ht="180" customHeight="1" spans="1:8">
      <c r="A18" s="69" t="s">
        <v>354</v>
      </c>
      <c r="B18" s="72" t="s">
        <v>355</v>
      </c>
      <c r="C18" s="72"/>
      <c r="D18" s="72" t="s">
        <v>356</v>
      </c>
      <c r="E18" s="72" t="s">
        <v>357</v>
      </c>
      <c r="F18" s="72"/>
      <c r="G18" s="72" t="s">
        <v>358</v>
      </c>
      <c r="H18" s="72"/>
    </row>
    <row r="19" ht="24.95" customHeight="1" spans="1:8">
      <c r="A19" s="69"/>
      <c r="B19" s="70" t="s">
        <v>359</v>
      </c>
      <c r="C19" s="70"/>
      <c r="D19" s="70" t="s">
        <v>360</v>
      </c>
      <c r="E19" s="71" t="s">
        <v>361</v>
      </c>
      <c r="F19" s="71"/>
      <c r="G19" s="77">
        <v>1</v>
      </c>
      <c r="H19" s="70"/>
    </row>
    <row r="20" ht="39.95" customHeight="1" spans="1:8">
      <c r="A20" s="69"/>
      <c r="B20" s="70"/>
      <c r="C20" s="70"/>
      <c r="D20" s="70" t="s">
        <v>362</v>
      </c>
      <c r="E20" s="71" t="s">
        <v>363</v>
      </c>
      <c r="F20" s="71"/>
      <c r="G20" s="77">
        <v>1</v>
      </c>
      <c r="H20" s="70"/>
    </row>
    <row r="21" ht="39.95" customHeight="1" spans="1:8">
      <c r="A21" s="69"/>
      <c r="B21" s="70"/>
      <c r="C21" s="70"/>
      <c r="D21" s="70" t="s">
        <v>364</v>
      </c>
      <c r="E21" s="71" t="s">
        <v>365</v>
      </c>
      <c r="F21" s="71"/>
      <c r="G21" s="77">
        <v>1</v>
      </c>
      <c r="H21" s="70"/>
    </row>
    <row r="22" ht="39.95" customHeight="1" spans="1:8">
      <c r="A22" s="69"/>
      <c r="B22" s="70"/>
      <c r="C22" s="70"/>
      <c r="D22" s="70" t="s">
        <v>366</v>
      </c>
      <c r="E22" s="71" t="s">
        <v>367</v>
      </c>
      <c r="F22" s="71"/>
      <c r="G22" s="77">
        <v>1</v>
      </c>
      <c r="H22" s="70"/>
    </row>
    <row r="23" ht="39.95" customHeight="1" spans="1:8">
      <c r="A23" s="69"/>
      <c r="B23" s="72" t="s">
        <v>355</v>
      </c>
      <c r="C23" s="72"/>
      <c r="D23" s="72" t="s">
        <v>356</v>
      </c>
      <c r="E23" s="72" t="s">
        <v>357</v>
      </c>
      <c r="F23" s="72"/>
      <c r="G23" s="72" t="s">
        <v>358</v>
      </c>
      <c r="H23" s="72"/>
    </row>
    <row r="24" ht="24.95" customHeight="1" spans="1:8">
      <c r="A24" s="69"/>
      <c r="B24" s="70" t="s">
        <v>368</v>
      </c>
      <c r="C24" s="70"/>
      <c r="D24" s="70" t="s">
        <v>369</v>
      </c>
      <c r="E24" s="71" t="s">
        <v>370</v>
      </c>
      <c r="F24" s="71"/>
      <c r="G24" s="77">
        <v>1</v>
      </c>
      <c r="H24" s="70"/>
    </row>
    <row r="25" ht="39.95" customHeight="1" spans="1:8">
      <c r="A25" s="69"/>
      <c r="B25" s="70"/>
      <c r="C25" s="70"/>
      <c r="D25" s="70" t="s">
        <v>371</v>
      </c>
      <c r="E25" s="71" t="s">
        <v>372</v>
      </c>
      <c r="F25" s="71"/>
      <c r="G25" s="77">
        <v>1</v>
      </c>
      <c r="H25" s="70"/>
    </row>
    <row r="26" ht="39.95" customHeight="1" spans="1:8">
      <c r="A26" s="69"/>
      <c r="B26" s="70"/>
      <c r="C26" s="70"/>
      <c r="D26" s="70" t="s">
        <v>373</v>
      </c>
      <c r="E26" s="71" t="s">
        <v>374</v>
      </c>
      <c r="F26" s="71"/>
      <c r="G26" s="77">
        <v>1</v>
      </c>
      <c r="H26" s="70"/>
    </row>
    <row r="27" ht="39.95" customHeight="1" spans="1:8">
      <c r="A27" s="69"/>
      <c r="B27" s="70"/>
      <c r="C27" s="70"/>
      <c r="D27" s="70" t="s">
        <v>375</v>
      </c>
      <c r="E27" s="71" t="s">
        <v>376</v>
      </c>
      <c r="F27" s="71"/>
      <c r="G27" s="77">
        <v>0.9</v>
      </c>
      <c r="H27" s="70"/>
    </row>
    <row r="28" ht="39.95" customHeight="1" spans="1:8">
      <c r="A28" s="69"/>
      <c r="B28" s="70"/>
      <c r="C28" s="70"/>
      <c r="D28" s="76" t="s">
        <v>377</v>
      </c>
      <c r="E28" s="71" t="s">
        <v>378</v>
      </c>
      <c r="F28" s="71"/>
      <c r="G28" s="77">
        <v>0.93</v>
      </c>
      <c r="H28" s="70"/>
    </row>
    <row r="29" ht="39.95" customHeight="1" spans="1:8">
      <c r="A29" s="78" t="s">
        <v>379</v>
      </c>
      <c r="B29" s="71"/>
      <c r="C29" s="71"/>
      <c r="D29" s="71"/>
      <c r="E29" s="71"/>
      <c r="F29" s="71"/>
      <c r="G29" s="71"/>
      <c r="H29" s="71"/>
    </row>
    <row r="30" ht="120" customHeight="1" spans="1:8">
      <c r="A30" s="79" t="s">
        <v>380</v>
      </c>
      <c r="B30" s="80" t="s">
        <v>381</v>
      </c>
      <c r="C30" s="80"/>
      <c r="D30" s="80"/>
      <c r="E30" s="80"/>
      <c r="F30" s="80"/>
      <c r="G30" s="80"/>
      <c r="H30" s="80"/>
    </row>
    <row r="31" s="1" customFormat="1" ht="20.1" customHeight="1" spans="1:8">
      <c r="A31" s="54"/>
      <c r="B31" s="54"/>
      <c r="C31" s="55"/>
      <c r="D31" s="54"/>
      <c r="E31" s="54"/>
      <c r="F31" s="56"/>
      <c r="G31" s="54"/>
      <c r="H31" s="54"/>
    </row>
  </sheetData>
  <mergeCells count="65">
    <mergeCell ref="A1:H1"/>
    <mergeCell ref="A2:H2"/>
    <mergeCell ref="A3:D3"/>
    <mergeCell ref="G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4:A16"/>
    <mergeCell ref="A18:A28"/>
    <mergeCell ref="B19:C22"/>
    <mergeCell ref="B24:C28"/>
  </mergeCells>
  <pageMargins left="0.75" right="0.589583333333333" top="0.979861111111111" bottom="0.589583333333333" header="0.309722222222222" footer="0.309722222222222"/>
  <pageSetup paperSize="9" orientation="portrait" horizontalDpi="600" verticalDpi="600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9"/>
  <sheetViews>
    <sheetView topLeftCell="A43" workbookViewId="0">
      <selection activeCell="P49" sqref="P49"/>
    </sheetView>
  </sheetViews>
  <sheetFormatPr defaultColWidth="8.8" defaultRowHeight="14.25"/>
  <cols>
    <col min="1" max="1" width="6.625" style="3" customWidth="1"/>
    <col min="2" max="2" width="5.625" style="3" customWidth="1"/>
    <col min="3" max="3" width="5.625" style="4" customWidth="1"/>
    <col min="4" max="4" width="7.625" style="5" customWidth="1"/>
    <col min="5" max="5" width="5" style="5" customWidth="1"/>
    <col min="6" max="6" width="3.75" style="5" customWidth="1"/>
    <col min="7" max="7" width="6.25" style="5" customWidth="1"/>
    <col min="8" max="8" width="6.625" style="5" customWidth="1"/>
    <col min="9" max="9" width="5.875" style="5" customWidth="1"/>
    <col min="10" max="10" width="6.625" style="5" customWidth="1"/>
    <col min="11" max="11" width="5.25" style="5" customWidth="1"/>
    <col min="12" max="12" width="5.625" style="5" customWidth="1"/>
    <col min="13" max="13" width="11.25" style="5" customWidth="1"/>
    <col min="14" max="32" width="9" style="5"/>
    <col min="33" max="224" width="8.8" style="5"/>
    <col min="225" max="253" width="9" style="5"/>
    <col min="254" max="16384" width="8.8" style="6"/>
  </cols>
  <sheetData>
    <row r="1" ht="20.1" customHeight="1" spans="1:253">
      <c r="A1" s="7" t="s">
        <v>382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="1" customFormat="1" ht="35.25" customHeight="1" spans="1:13">
      <c r="A2" s="8" t="s">
        <v>383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20.1" customHeight="1" spans="1:13">
      <c r="A3" s="9" t="s">
        <v>384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ht="20.1" customHeight="1" spans="1:13">
      <c r="A4" s="10" t="s">
        <v>385</v>
      </c>
      <c r="B4" s="10"/>
      <c r="C4" s="10"/>
      <c r="D4" s="10"/>
      <c r="E4" s="11"/>
      <c r="F4" s="11"/>
      <c r="G4" s="11"/>
      <c r="H4" s="11"/>
      <c r="I4" s="57" t="s">
        <v>386</v>
      </c>
      <c r="J4" s="57"/>
      <c r="K4" s="57"/>
      <c r="L4" s="57"/>
      <c r="M4" s="11"/>
    </row>
    <row r="5" s="2" customFormat="1" ht="21" customHeight="1" spans="1:13">
      <c r="A5" s="12" t="s">
        <v>387</v>
      </c>
      <c r="B5" s="13" t="s">
        <v>388</v>
      </c>
      <c r="C5" s="14"/>
      <c r="D5" s="15" t="s">
        <v>389</v>
      </c>
      <c r="E5" s="15"/>
      <c r="F5" s="15"/>
      <c r="G5" s="15"/>
      <c r="H5" s="15"/>
      <c r="I5" s="15"/>
      <c r="J5" s="15"/>
      <c r="K5" s="15"/>
      <c r="L5" s="15"/>
      <c r="M5" s="15"/>
    </row>
    <row r="6" s="2" customFormat="1" ht="21" customHeight="1" spans="1:13">
      <c r="A6" s="12"/>
      <c r="B6" s="13" t="s">
        <v>390</v>
      </c>
      <c r="C6" s="14"/>
      <c r="D6" s="15" t="s">
        <v>391</v>
      </c>
      <c r="E6" s="15"/>
      <c r="F6" s="15"/>
      <c r="G6" s="15"/>
      <c r="H6" s="15"/>
      <c r="I6" s="15"/>
      <c r="J6" s="15"/>
      <c r="K6" s="15"/>
      <c r="L6" s="15"/>
      <c r="M6" s="15"/>
    </row>
    <row r="7" s="2" customFormat="1" ht="21" customHeight="1" spans="1:13">
      <c r="A7" s="12"/>
      <c r="B7" s="13" t="s">
        <v>392</v>
      </c>
      <c r="C7" s="14"/>
      <c r="D7" s="16"/>
      <c r="E7" s="16"/>
      <c r="F7" s="16"/>
      <c r="G7" s="15" t="s">
        <v>393</v>
      </c>
      <c r="H7" s="15"/>
      <c r="I7" s="15"/>
      <c r="J7" s="15" t="s">
        <v>394</v>
      </c>
      <c r="K7" s="15"/>
      <c r="L7" s="15"/>
      <c r="M7" s="15"/>
    </row>
    <row r="8" s="2" customFormat="1" ht="21" customHeight="1" spans="1:13">
      <c r="A8" s="12"/>
      <c r="B8" s="13" t="s">
        <v>395</v>
      </c>
      <c r="C8" s="14"/>
      <c r="D8" s="15" t="s">
        <v>331</v>
      </c>
      <c r="E8" s="15"/>
      <c r="F8" s="15"/>
      <c r="G8" s="15" t="s">
        <v>337</v>
      </c>
      <c r="H8" s="15"/>
      <c r="I8" s="15"/>
      <c r="J8" s="15"/>
      <c r="K8" s="15"/>
      <c r="L8" s="15"/>
      <c r="M8" s="15"/>
    </row>
    <row r="9" s="2" customFormat="1" ht="30" customHeight="1" spans="1:13">
      <c r="A9" s="12"/>
      <c r="B9" s="13" t="s">
        <v>335</v>
      </c>
      <c r="C9" s="14"/>
      <c r="D9" s="15" t="s">
        <v>336</v>
      </c>
      <c r="E9" s="15"/>
      <c r="F9" s="15"/>
      <c r="G9" s="15" t="s">
        <v>337</v>
      </c>
      <c r="H9" s="15"/>
      <c r="I9" s="15"/>
      <c r="J9" s="15"/>
      <c r="K9" s="15"/>
      <c r="L9" s="15"/>
      <c r="M9" s="15"/>
    </row>
    <row r="10" s="2" customFormat="1" ht="45" customHeight="1" spans="1:13">
      <c r="A10" s="12"/>
      <c r="B10" s="13" t="s">
        <v>396</v>
      </c>
      <c r="C10" s="14"/>
      <c r="D10" s="16" t="s">
        <v>397</v>
      </c>
      <c r="E10" s="16"/>
      <c r="F10" s="16"/>
      <c r="G10" s="16"/>
      <c r="H10" s="16"/>
      <c r="I10" s="16"/>
      <c r="J10" s="16"/>
      <c r="K10" s="16"/>
      <c r="L10" s="16"/>
      <c r="M10" s="16"/>
    </row>
    <row r="11" s="2" customFormat="1" ht="129" customHeight="1" spans="1:13">
      <c r="A11" s="12"/>
      <c r="B11" s="13" t="s">
        <v>398</v>
      </c>
      <c r="C11" s="14"/>
      <c r="D11" s="16" t="s">
        <v>399</v>
      </c>
      <c r="E11" s="16"/>
      <c r="F11" s="16"/>
      <c r="G11" s="16"/>
      <c r="H11" s="16"/>
      <c r="I11" s="16"/>
      <c r="J11" s="16"/>
      <c r="K11" s="16"/>
      <c r="L11" s="16"/>
      <c r="M11" s="16"/>
    </row>
    <row r="12" s="2" customFormat="1" ht="54.95" customHeight="1" spans="1:13">
      <c r="A12" s="12"/>
      <c r="B12" s="13" t="s">
        <v>400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="2" customFormat="1" ht="21" customHeight="1" spans="1:13">
      <c r="A13" s="12" t="s">
        <v>401</v>
      </c>
      <c r="B13" s="17" t="s">
        <v>402</v>
      </c>
      <c r="C13" s="18"/>
      <c r="D13" s="19" t="s">
        <v>403</v>
      </c>
      <c r="E13" s="19"/>
      <c r="F13" s="19" t="s">
        <v>404</v>
      </c>
      <c r="G13" s="19"/>
      <c r="H13" s="19"/>
      <c r="I13" s="19"/>
      <c r="J13" s="19" t="s">
        <v>405</v>
      </c>
      <c r="K13" s="19"/>
      <c r="L13" s="19"/>
      <c r="M13" s="19"/>
    </row>
    <row r="14" s="2" customFormat="1" ht="21" customHeight="1" spans="1:13">
      <c r="A14" s="12"/>
      <c r="B14" s="20"/>
      <c r="C14" s="21"/>
      <c r="D14" s="15" t="s">
        <v>406</v>
      </c>
      <c r="E14" s="15"/>
      <c r="F14" s="15"/>
      <c r="G14" s="15"/>
      <c r="H14" s="15"/>
      <c r="I14" s="15"/>
      <c r="J14" s="15"/>
      <c r="K14" s="15"/>
      <c r="L14" s="15"/>
      <c r="M14" s="15"/>
    </row>
    <row r="15" s="2" customFormat="1" ht="21" customHeight="1" spans="1:13">
      <c r="A15" s="12"/>
      <c r="B15" s="20"/>
      <c r="C15" s="21"/>
      <c r="D15" s="15" t="s">
        <v>407</v>
      </c>
      <c r="E15" s="15"/>
      <c r="F15" s="15"/>
      <c r="G15" s="15"/>
      <c r="H15" s="15"/>
      <c r="I15" s="15"/>
      <c r="J15" s="15"/>
      <c r="K15" s="15"/>
      <c r="L15" s="15"/>
      <c r="M15" s="15"/>
    </row>
    <row r="16" s="2" customFormat="1" ht="21" customHeight="1" spans="1:13">
      <c r="A16" s="12"/>
      <c r="B16" s="20"/>
      <c r="C16" s="21"/>
      <c r="D16" s="15" t="s">
        <v>408</v>
      </c>
      <c r="E16" s="15"/>
      <c r="F16" s="15"/>
      <c r="G16" s="15"/>
      <c r="H16" s="15"/>
      <c r="I16" s="15"/>
      <c r="J16" s="15"/>
      <c r="K16" s="15"/>
      <c r="L16" s="15"/>
      <c r="M16" s="15"/>
    </row>
    <row r="17" s="2" customFormat="1" ht="21" customHeight="1" spans="1:13">
      <c r="A17" s="12"/>
      <c r="B17" s="20"/>
      <c r="C17" s="21"/>
      <c r="D17" s="15" t="s">
        <v>409</v>
      </c>
      <c r="E17" s="15"/>
      <c r="F17" s="15"/>
      <c r="G17" s="15"/>
      <c r="H17" s="15"/>
      <c r="I17" s="15"/>
      <c r="J17" s="15"/>
      <c r="K17" s="15"/>
      <c r="L17" s="15"/>
      <c r="M17" s="15"/>
    </row>
    <row r="18" s="2" customFormat="1" ht="21" customHeight="1" spans="1:13">
      <c r="A18" s="12"/>
      <c r="B18" s="22"/>
      <c r="C18" s="23"/>
      <c r="D18" s="15" t="s">
        <v>410</v>
      </c>
      <c r="E18" s="15"/>
      <c r="F18" s="15">
        <v>369</v>
      </c>
      <c r="G18" s="15"/>
      <c r="H18" s="15"/>
      <c r="I18" s="15"/>
      <c r="J18" s="15">
        <v>392</v>
      </c>
      <c r="K18" s="15"/>
      <c r="L18" s="15"/>
      <c r="M18" s="15"/>
    </row>
    <row r="19" s="2" customFormat="1" ht="21" customHeight="1" spans="1:13">
      <c r="A19" s="12"/>
      <c r="B19" s="17" t="s">
        <v>411</v>
      </c>
      <c r="C19" s="18"/>
      <c r="D19" s="15" t="s">
        <v>403</v>
      </c>
      <c r="E19" s="15"/>
      <c r="F19" s="24" t="s">
        <v>412</v>
      </c>
      <c r="G19" s="24"/>
      <c r="H19" s="24"/>
      <c r="I19" s="24" t="s">
        <v>413</v>
      </c>
      <c r="J19" s="24"/>
      <c r="K19" s="24"/>
      <c r="L19" s="24" t="s">
        <v>414</v>
      </c>
      <c r="M19" s="24"/>
    </row>
    <row r="20" s="2" customFormat="1" ht="21" customHeight="1" spans="1:13">
      <c r="A20" s="12"/>
      <c r="B20" s="20"/>
      <c r="C20" s="21"/>
      <c r="D20" s="15" t="s">
        <v>406</v>
      </c>
      <c r="E20" s="15"/>
      <c r="F20" s="16">
        <v>369</v>
      </c>
      <c r="G20" s="16"/>
      <c r="H20" s="16"/>
      <c r="I20" s="16">
        <v>392</v>
      </c>
      <c r="J20" s="16"/>
      <c r="K20" s="16"/>
      <c r="L20" s="16"/>
      <c r="M20" s="16"/>
    </row>
    <row r="21" s="2" customFormat="1" ht="32" customHeight="1" spans="1:13">
      <c r="A21" s="12"/>
      <c r="B21" s="20"/>
      <c r="C21" s="21"/>
      <c r="D21" s="16" t="s">
        <v>415</v>
      </c>
      <c r="E21" s="16"/>
      <c r="F21" s="16">
        <v>280</v>
      </c>
      <c r="G21" s="16"/>
      <c r="H21" s="16"/>
      <c r="I21" s="16">
        <v>280</v>
      </c>
      <c r="J21" s="16"/>
      <c r="K21" s="16"/>
      <c r="L21" s="16" t="s">
        <v>416</v>
      </c>
      <c r="M21" s="16"/>
    </row>
    <row r="22" s="2" customFormat="1" ht="32" customHeight="1" spans="1:13">
      <c r="A22" s="12"/>
      <c r="B22" s="20"/>
      <c r="C22" s="21"/>
      <c r="D22" s="25" t="s">
        <v>417</v>
      </c>
      <c r="E22" s="26"/>
      <c r="F22" s="27">
        <v>10</v>
      </c>
      <c r="G22" s="28"/>
      <c r="H22" s="29"/>
      <c r="I22" s="27">
        <v>10</v>
      </c>
      <c r="J22" s="28"/>
      <c r="K22" s="29"/>
      <c r="L22" s="25" t="s">
        <v>418</v>
      </c>
      <c r="M22" s="26"/>
    </row>
    <row r="23" s="2" customFormat="1" ht="32" customHeight="1" spans="1:13">
      <c r="A23" s="12"/>
      <c r="B23" s="20"/>
      <c r="C23" s="21"/>
      <c r="D23" s="25" t="s">
        <v>419</v>
      </c>
      <c r="E23" s="26"/>
      <c r="F23" s="27">
        <v>10</v>
      </c>
      <c r="G23" s="28"/>
      <c r="H23" s="29"/>
      <c r="I23" s="27">
        <v>10</v>
      </c>
      <c r="J23" s="28"/>
      <c r="K23" s="29"/>
      <c r="L23" s="25" t="s">
        <v>420</v>
      </c>
      <c r="M23" s="26"/>
    </row>
    <row r="24" s="2" customFormat="1" ht="32" customHeight="1" spans="1:13">
      <c r="A24" s="12"/>
      <c r="B24" s="20"/>
      <c r="C24" s="21"/>
      <c r="D24" s="25" t="s">
        <v>421</v>
      </c>
      <c r="E24" s="26"/>
      <c r="F24" s="27">
        <v>35</v>
      </c>
      <c r="G24" s="28"/>
      <c r="H24" s="29"/>
      <c r="I24" s="27">
        <v>35</v>
      </c>
      <c r="J24" s="28"/>
      <c r="K24" s="29"/>
      <c r="L24" s="25" t="s">
        <v>422</v>
      </c>
      <c r="M24" s="26"/>
    </row>
    <row r="25" s="2" customFormat="1" ht="32" customHeight="1" spans="1:13">
      <c r="A25" s="12"/>
      <c r="B25" s="20"/>
      <c r="C25" s="21"/>
      <c r="D25" s="25" t="s">
        <v>229</v>
      </c>
      <c r="E25" s="26"/>
      <c r="F25" s="27">
        <v>15</v>
      </c>
      <c r="G25" s="28"/>
      <c r="H25" s="29"/>
      <c r="I25" s="27">
        <v>15</v>
      </c>
      <c r="J25" s="28"/>
      <c r="K25" s="29"/>
      <c r="L25" s="25" t="s">
        <v>229</v>
      </c>
      <c r="M25" s="26"/>
    </row>
    <row r="26" s="2" customFormat="1" ht="32" customHeight="1" spans="1:13">
      <c r="A26" s="12"/>
      <c r="B26" s="20"/>
      <c r="C26" s="21"/>
      <c r="D26" s="25" t="s">
        <v>423</v>
      </c>
      <c r="E26" s="30"/>
      <c r="F26" s="31">
        <v>8</v>
      </c>
      <c r="G26" s="31"/>
      <c r="H26" s="31"/>
      <c r="I26" s="31">
        <v>8</v>
      </c>
      <c r="J26" s="31"/>
      <c r="K26" s="31"/>
      <c r="L26" s="25" t="s">
        <v>229</v>
      </c>
      <c r="M26" s="26"/>
    </row>
    <row r="27" s="2" customFormat="1" ht="32" customHeight="1" spans="1:13">
      <c r="A27" s="12"/>
      <c r="B27" s="20"/>
      <c r="C27" s="21"/>
      <c r="D27" s="25" t="s">
        <v>424</v>
      </c>
      <c r="E27" s="26"/>
      <c r="F27" s="27">
        <v>8</v>
      </c>
      <c r="G27" s="28"/>
      <c r="H27" s="29"/>
      <c r="I27" s="27">
        <v>8</v>
      </c>
      <c r="J27" s="28"/>
      <c r="K27" s="29"/>
      <c r="L27" s="25" t="s">
        <v>229</v>
      </c>
      <c r="M27" s="26"/>
    </row>
    <row r="28" s="2" customFormat="1" ht="32" customHeight="1" spans="1:13">
      <c r="A28" s="12"/>
      <c r="B28" s="20"/>
      <c r="C28" s="21"/>
      <c r="D28" s="25" t="s">
        <v>425</v>
      </c>
      <c r="E28" s="26"/>
      <c r="F28" s="27">
        <v>2</v>
      </c>
      <c r="G28" s="28"/>
      <c r="H28" s="29"/>
      <c r="I28" s="27">
        <v>2</v>
      </c>
      <c r="J28" s="28"/>
      <c r="K28" s="29"/>
      <c r="L28" s="25" t="s">
        <v>426</v>
      </c>
      <c r="M28" s="26"/>
    </row>
    <row r="29" s="2" customFormat="1" ht="42" customHeight="1" spans="1:13">
      <c r="A29" s="12"/>
      <c r="B29" s="20"/>
      <c r="C29" s="21"/>
      <c r="D29" s="16" t="s">
        <v>427</v>
      </c>
      <c r="E29" s="16"/>
      <c r="F29" s="16">
        <v>0</v>
      </c>
      <c r="G29" s="16"/>
      <c r="H29" s="16"/>
      <c r="I29" s="16">
        <v>10</v>
      </c>
      <c r="J29" s="16"/>
      <c r="K29" s="16"/>
      <c r="L29" s="16" t="s">
        <v>428</v>
      </c>
      <c r="M29" s="16"/>
    </row>
    <row r="30" s="2" customFormat="1" ht="31" customHeight="1" spans="1:13">
      <c r="A30" s="12"/>
      <c r="B30" s="20"/>
      <c r="C30" s="21"/>
      <c r="D30" s="13" t="s">
        <v>429</v>
      </c>
      <c r="E30" s="14"/>
      <c r="F30" s="32">
        <v>0</v>
      </c>
      <c r="G30" s="33"/>
      <c r="H30" s="34"/>
      <c r="I30" s="32">
        <v>5</v>
      </c>
      <c r="J30" s="33"/>
      <c r="K30" s="34"/>
      <c r="L30" s="13" t="s">
        <v>430</v>
      </c>
      <c r="M30" s="14"/>
    </row>
    <row r="31" s="2" customFormat="1" ht="35" customHeight="1" spans="1:13">
      <c r="A31" s="12"/>
      <c r="B31" s="20"/>
      <c r="C31" s="21"/>
      <c r="D31" s="16" t="s">
        <v>431</v>
      </c>
      <c r="E31" s="16"/>
      <c r="F31" s="16">
        <v>0</v>
      </c>
      <c r="G31" s="16"/>
      <c r="H31" s="16"/>
      <c r="I31" s="16">
        <v>8</v>
      </c>
      <c r="J31" s="16"/>
      <c r="K31" s="16"/>
      <c r="L31" s="16" t="s">
        <v>432</v>
      </c>
      <c r="M31" s="16"/>
    </row>
    <row r="32" s="2" customFormat="1" ht="42" customHeight="1" spans="1:13">
      <c r="A32" s="12"/>
      <c r="B32" s="22"/>
      <c r="C32" s="23"/>
      <c r="D32" s="16" t="s">
        <v>433</v>
      </c>
      <c r="E32" s="16"/>
      <c r="F32" s="16">
        <v>1</v>
      </c>
      <c r="G32" s="16"/>
      <c r="H32" s="16"/>
      <c r="I32" s="16">
        <v>1</v>
      </c>
      <c r="J32" s="16"/>
      <c r="K32" s="16"/>
      <c r="L32" s="16" t="s">
        <v>416</v>
      </c>
      <c r="M32" s="16"/>
    </row>
    <row r="33" s="2" customFormat="1" ht="112" customHeight="1" spans="1:13">
      <c r="A33" s="35" t="s">
        <v>434</v>
      </c>
      <c r="B33" s="35"/>
      <c r="C33" s="35"/>
      <c r="D33" s="36" t="s">
        <v>435</v>
      </c>
      <c r="E33" s="36"/>
      <c r="F33" s="36"/>
      <c r="G33" s="36"/>
      <c r="H33" s="36"/>
      <c r="I33" s="36"/>
      <c r="J33" s="36"/>
      <c r="K33" s="36"/>
      <c r="L33" s="36"/>
      <c r="M33" s="36"/>
    </row>
    <row r="34" s="2" customFormat="1" ht="20.1" customHeight="1" spans="1:13">
      <c r="A34" s="37" t="s">
        <v>436</v>
      </c>
      <c r="B34" s="38"/>
      <c r="C34" s="39" t="s">
        <v>437</v>
      </c>
      <c r="D34" s="39"/>
      <c r="E34" s="39"/>
      <c r="F34" s="39"/>
      <c r="G34" s="39"/>
      <c r="H34" s="19" t="s">
        <v>438</v>
      </c>
      <c r="I34" s="19"/>
      <c r="J34" s="19"/>
      <c r="K34" s="19" t="s">
        <v>439</v>
      </c>
      <c r="L34" s="19"/>
      <c r="M34" s="19"/>
    </row>
    <row r="35" s="2" customFormat="1" ht="20.1" customHeight="1" spans="1:13">
      <c r="A35" s="40"/>
      <c r="B35" s="41"/>
      <c r="C35" s="42" t="s">
        <v>440</v>
      </c>
      <c r="D35" s="43"/>
      <c r="E35" s="43"/>
      <c r="F35" s="43"/>
      <c r="G35" s="43"/>
      <c r="H35" s="44">
        <v>43466</v>
      </c>
      <c r="I35" s="15"/>
      <c r="J35" s="15"/>
      <c r="K35" s="44">
        <v>43811</v>
      </c>
      <c r="L35" s="15"/>
      <c r="M35" s="15"/>
    </row>
    <row r="36" s="2" customFormat="1" ht="20.1" customHeight="1" spans="1:13">
      <c r="A36" s="40"/>
      <c r="B36" s="41"/>
      <c r="C36" s="45" t="s">
        <v>441</v>
      </c>
      <c r="D36" s="45"/>
      <c r="E36" s="45"/>
      <c r="F36" s="45"/>
      <c r="G36" s="45"/>
      <c r="H36" s="15"/>
      <c r="I36" s="15"/>
      <c r="J36" s="15"/>
      <c r="K36" s="15"/>
      <c r="L36" s="15"/>
      <c r="M36" s="15"/>
    </row>
    <row r="37" s="2" customFormat="1" ht="20.1" customHeight="1" spans="1:13">
      <c r="A37" s="40"/>
      <c r="B37" s="41"/>
      <c r="C37" s="45" t="s">
        <v>442</v>
      </c>
      <c r="D37" s="45"/>
      <c r="E37" s="45"/>
      <c r="F37" s="45"/>
      <c r="G37" s="45"/>
      <c r="H37" s="15"/>
      <c r="I37" s="15"/>
      <c r="J37" s="15"/>
      <c r="K37" s="15"/>
      <c r="L37" s="15"/>
      <c r="M37" s="15"/>
    </row>
    <row r="38" s="2" customFormat="1" ht="334" customHeight="1" spans="1:16">
      <c r="A38" s="46" t="s">
        <v>443</v>
      </c>
      <c r="B38" s="47" t="s">
        <v>444</v>
      </c>
      <c r="C38" s="16" t="s">
        <v>445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P38" s="58"/>
    </row>
    <row r="39" s="2" customFormat="1" ht="60" customHeight="1" spans="1:13">
      <c r="A39" s="48"/>
      <c r="B39" s="47" t="s">
        <v>446</v>
      </c>
      <c r="C39" s="16" t="s">
        <v>447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="2" customFormat="1" ht="20.1" customHeight="1" spans="1:13">
      <c r="A40" s="48"/>
      <c r="B40" s="49" t="s">
        <v>448</v>
      </c>
      <c r="C40" s="15" t="s">
        <v>355</v>
      </c>
      <c r="D40" s="15"/>
      <c r="E40" s="15" t="s">
        <v>356</v>
      </c>
      <c r="F40" s="15"/>
      <c r="G40" s="15"/>
      <c r="H40" s="15" t="s">
        <v>357</v>
      </c>
      <c r="I40" s="15"/>
      <c r="J40" s="15"/>
      <c r="K40" s="15"/>
      <c r="L40" s="15" t="s">
        <v>358</v>
      </c>
      <c r="M40" s="15"/>
    </row>
    <row r="41" s="2" customFormat="1" ht="93" customHeight="1" spans="1:13">
      <c r="A41" s="48"/>
      <c r="B41" s="50"/>
      <c r="C41" s="15" t="s">
        <v>449</v>
      </c>
      <c r="D41" s="15"/>
      <c r="E41" s="15" t="s">
        <v>360</v>
      </c>
      <c r="F41" s="15"/>
      <c r="G41" s="15"/>
      <c r="H41" s="16" t="s">
        <v>450</v>
      </c>
      <c r="I41" s="16"/>
      <c r="J41" s="16"/>
      <c r="K41" s="16"/>
      <c r="L41" s="59">
        <v>1</v>
      </c>
      <c r="M41" s="15"/>
    </row>
    <row r="42" s="2" customFormat="1" ht="30" customHeight="1" spans="1:13">
      <c r="A42" s="48"/>
      <c r="B42" s="50"/>
      <c r="C42" s="15"/>
      <c r="D42" s="15"/>
      <c r="E42" s="15" t="s">
        <v>362</v>
      </c>
      <c r="F42" s="15"/>
      <c r="G42" s="15"/>
      <c r="H42" s="16" t="s">
        <v>451</v>
      </c>
      <c r="I42" s="16"/>
      <c r="J42" s="16"/>
      <c r="K42" s="16"/>
      <c r="L42" s="59">
        <v>1</v>
      </c>
      <c r="M42" s="15"/>
    </row>
    <row r="43" s="2" customFormat="1" ht="30" customHeight="1" spans="1:13">
      <c r="A43" s="48"/>
      <c r="B43" s="50"/>
      <c r="C43" s="15"/>
      <c r="D43" s="15"/>
      <c r="E43" s="15" t="s">
        <v>364</v>
      </c>
      <c r="F43" s="15"/>
      <c r="G43" s="15"/>
      <c r="H43" s="16" t="s">
        <v>452</v>
      </c>
      <c r="I43" s="16"/>
      <c r="J43" s="16"/>
      <c r="K43" s="16"/>
      <c r="L43" s="59">
        <v>1</v>
      </c>
      <c r="M43" s="15"/>
    </row>
    <row r="44" s="2" customFormat="1" ht="30" customHeight="1" spans="1:13">
      <c r="A44" s="48"/>
      <c r="B44" s="50"/>
      <c r="C44" s="15"/>
      <c r="D44" s="15"/>
      <c r="E44" s="15" t="s">
        <v>366</v>
      </c>
      <c r="F44" s="15"/>
      <c r="G44" s="15"/>
      <c r="H44" s="16" t="s">
        <v>453</v>
      </c>
      <c r="I44" s="16"/>
      <c r="J44" s="16"/>
      <c r="K44" s="16"/>
      <c r="L44" s="59">
        <v>1</v>
      </c>
      <c r="M44" s="15"/>
    </row>
    <row r="45" s="2" customFormat="1" ht="30" customHeight="1" spans="1:13">
      <c r="A45" s="48"/>
      <c r="B45" s="50"/>
      <c r="C45" s="15"/>
      <c r="D45" s="15"/>
      <c r="E45" s="15" t="s">
        <v>442</v>
      </c>
      <c r="F45" s="15"/>
      <c r="G45" s="15"/>
      <c r="H45" s="16" t="s">
        <v>454</v>
      </c>
      <c r="I45" s="16"/>
      <c r="J45" s="16"/>
      <c r="K45" s="16"/>
      <c r="L45" s="59">
        <v>1</v>
      </c>
      <c r="M45" s="15"/>
    </row>
    <row r="46" s="2" customFormat="1" ht="21" customHeight="1" spans="1:13">
      <c r="A46" s="48"/>
      <c r="B46" s="50"/>
      <c r="C46" s="15" t="s">
        <v>355</v>
      </c>
      <c r="D46" s="15"/>
      <c r="E46" s="15" t="s">
        <v>356</v>
      </c>
      <c r="F46" s="15"/>
      <c r="G46" s="15"/>
      <c r="H46" s="15" t="s">
        <v>357</v>
      </c>
      <c r="I46" s="15"/>
      <c r="J46" s="15"/>
      <c r="K46" s="15"/>
      <c r="L46" s="15" t="s">
        <v>358</v>
      </c>
      <c r="M46" s="15"/>
    </row>
    <row r="47" s="2" customFormat="1" ht="40" customHeight="1" spans="1:13">
      <c r="A47" s="48"/>
      <c r="B47" s="50"/>
      <c r="C47" s="15" t="s">
        <v>449</v>
      </c>
      <c r="D47" s="15"/>
      <c r="E47" s="15" t="s">
        <v>369</v>
      </c>
      <c r="F47" s="15"/>
      <c r="G47" s="15"/>
      <c r="H47" s="16" t="s">
        <v>372</v>
      </c>
      <c r="I47" s="16"/>
      <c r="J47" s="16"/>
      <c r="K47" s="16"/>
      <c r="L47" s="59">
        <v>1</v>
      </c>
      <c r="M47" s="15"/>
    </row>
    <row r="48" s="2" customFormat="1" ht="92" customHeight="1" spans="1:13">
      <c r="A48" s="48"/>
      <c r="B48" s="50"/>
      <c r="C48" s="15"/>
      <c r="D48" s="15"/>
      <c r="E48" s="15" t="s">
        <v>371</v>
      </c>
      <c r="F48" s="15"/>
      <c r="G48" s="15"/>
      <c r="H48" s="16" t="s">
        <v>455</v>
      </c>
      <c r="I48" s="16"/>
      <c r="J48" s="16"/>
      <c r="K48" s="16"/>
      <c r="L48" s="59">
        <v>1</v>
      </c>
      <c r="M48" s="15"/>
    </row>
    <row r="49" s="2" customFormat="1" ht="49" customHeight="1" spans="1:16">
      <c r="A49" s="48"/>
      <c r="B49" s="50"/>
      <c r="C49" s="15"/>
      <c r="D49" s="15"/>
      <c r="E49" s="15" t="s">
        <v>373</v>
      </c>
      <c r="F49" s="15"/>
      <c r="G49" s="15"/>
      <c r="H49" s="16" t="s">
        <v>456</v>
      </c>
      <c r="I49" s="16"/>
      <c r="J49" s="16"/>
      <c r="K49" s="16"/>
      <c r="L49" s="59">
        <v>0.95</v>
      </c>
      <c r="M49" s="15"/>
      <c r="P49" s="2" t="s">
        <v>315</v>
      </c>
    </row>
    <row r="50" s="2" customFormat="1" ht="30" customHeight="1" spans="1:13">
      <c r="A50" s="48"/>
      <c r="B50" s="50"/>
      <c r="C50" s="15"/>
      <c r="D50" s="15"/>
      <c r="E50" s="15" t="s">
        <v>375</v>
      </c>
      <c r="F50" s="15"/>
      <c r="G50" s="15"/>
      <c r="H50" s="16" t="s">
        <v>457</v>
      </c>
      <c r="I50" s="16"/>
      <c r="J50" s="16"/>
      <c r="K50" s="16"/>
      <c r="L50" s="59">
        <v>0.95</v>
      </c>
      <c r="M50" s="15"/>
    </row>
    <row r="51" s="2" customFormat="1" ht="30" customHeight="1" spans="1:13">
      <c r="A51" s="48"/>
      <c r="B51" s="50"/>
      <c r="C51" s="15"/>
      <c r="D51" s="15"/>
      <c r="E51" s="15" t="s">
        <v>377</v>
      </c>
      <c r="F51" s="15"/>
      <c r="G51" s="15"/>
      <c r="H51" s="16" t="s">
        <v>458</v>
      </c>
      <c r="I51" s="16"/>
      <c r="J51" s="16"/>
      <c r="K51" s="16"/>
      <c r="L51" s="59">
        <v>0.95</v>
      </c>
      <c r="M51" s="15"/>
    </row>
    <row r="52" s="2" customFormat="1" ht="30" customHeight="1" spans="1:13">
      <c r="A52" s="48"/>
      <c r="B52" s="50"/>
      <c r="C52" s="15"/>
      <c r="D52" s="15"/>
      <c r="E52" s="15" t="s">
        <v>442</v>
      </c>
      <c r="F52" s="15"/>
      <c r="G52" s="15"/>
      <c r="H52" s="16" t="s">
        <v>454</v>
      </c>
      <c r="I52" s="16"/>
      <c r="J52" s="16"/>
      <c r="K52" s="16"/>
      <c r="L52" s="59"/>
      <c r="M52" s="15"/>
    </row>
    <row r="53" s="2" customFormat="1" ht="60" customHeight="1" spans="1:13">
      <c r="A53" s="35" t="s">
        <v>459</v>
      </c>
      <c r="B53" s="35"/>
      <c r="C53" s="35"/>
      <c r="D53" s="13"/>
      <c r="E53" s="51"/>
      <c r="F53" s="51"/>
      <c r="G53" s="51"/>
      <c r="H53" s="51"/>
      <c r="I53" s="51"/>
      <c r="J53" s="51"/>
      <c r="K53" s="51"/>
      <c r="L53" s="51"/>
      <c r="M53" s="14"/>
    </row>
    <row r="54" ht="69.95" customHeight="1" spans="1:13">
      <c r="A54" s="35" t="s">
        <v>460</v>
      </c>
      <c r="B54" s="35"/>
      <c r="C54" s="35"/>
      <c r="D54" s="52" t="s">
        <v>461</v>
      </c>
      <c r="E54" s="53"/>
      <c r="F54" s="53"/>
      <c r="G54" s="53"/>
      <c r="H54" s="53"/>
      <c r="I54" s="53"/>
      <c r="J54" s="53"/>
      <c r="K54" s="53"/>
      <c r="L54" s="53"/>
      <c r="M54" s="60"/>
    </row>
    <row r="55" s="1" customFormat="1" ht="20.1" customHeight="1" spans="1:10">
      <c r="A55" s="54"/>
      <c r="B55" s="54"/>
      <c r="C55" s="55"/>
      <c r="D55" s="55"/>
      <c r="E55" s="56"/>
      <c r="F55" s="54"/>
      <c r="J55" s="56"/>
    </row>
    <row r="56" ht="24.95" customHeight="1"/>
    <row r="57" ht="24.95" customHeight="1"/>
    <row r="58" ht="24.95" customHeight="1"/>
    <row r="59" ht="24.95" customHeight="1"/>
  </sheetData>
  <mergeCells count="170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D25:E25"/>
    <mergeCell ref="F25:H25"/>
    <mergeCell ref="I25:K25"/>
    <mergeCell ref="L25:M25"/>
    <mergeCell ref="D26:E26"/>
    <mergeCell ref="F26:H26"/>
    <mergeCell ref="I26:K26"/>
    <mergeCell ref="L26:M26"/>
    <mergeCell ref="D27:E27"/>
    <mergeCell ref="F27:H27"/>
    <mergeCell ref="I27:K27"/>
    <mergeCell ref="L27:M27"/>
    <mergeCell ref="D28:E28"/>
    <mergeCell ref="F28:H28"/>
    <mergeCell ref="I28:K28"/>
    <mergeCell ref="L28:M28"/>
    <mergeCell ref="D29:E29"/>
    <mergeCell ref="F29:H29"/>
    <mergeCell ref="I29:K29"/>
    <mergeCell ref="L29:M29"/>
    <mergeCell ref="D30:E30"/>
    <mergeCell ref="F30:H30"/>
    <mergeCell ref="I30:K30"/>
    <mergeCell ref="L30:M30"/>
    <mergeCell ref="D31:E31"/>
    <mergeCell ref="F31:H31"/>
    <mergeCell ref="I31:K31"/>
    <mergeCell ref="L31:M31"/>
    <mergeCell ref="D32:E32"/>
    <mergeCell ref="F32:H32"/>
    <mergeCell ref="I32:K32"/>
    <mergeCell ref="L32:M32"/>
    <mergeCell ref="A33:C33"/>
    <mergeCell ref="D33:M33"/>
    <mergeCell ref="C34:G34"/>
    <mergeCell ref="H34:J34"/>
    <mergeCell ref="K34:M34"/>
    <mergeCell ref="C35:G35"/>
    <mergeCell ref="H35:J35"/>
    <mergeCell ref="K35:M35"/>
    <mergeCell ref="C36:G36"/>
    <mergeCell ref="H36:J36"/>
    <mergeCell ref="K36:M36"/>
    <mergeCell ref="C37:G37"/>
    <mergeCell ref="H37:J37"/>
    <mergeCell ref="K37:M37"/>
    <mergeCell ref="C38:M38"/>
    <mergeCell ref="C39:M39"/>
    <mergeCell ref="C40:D40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E45:G45"/>
    <mergeCell ref="H45:K45"/>
    <mergeCell ref="L45:M45"/>
    <mergeCell ref="C46:D46"/>
    <mergeCell ref="E46:G46"/>
    <mergeCell ref="H46:K46"/>
    <mergeCell ref="L46:M46"/>
    <mergeCell ref="E47:G47"/>
    <mergeCell ref="H47:K47"/>
    <mergeCell ref="L47:M47"/>
    <mergeCell ref="E48:G48"/>
    <mergeCell ref="H48:K48"/>
    <mergeCell ref="L48:M48"/>
    <mergeCell ref="E49:G49"/>
    <mergeCell ref="H49:K49"/>
    <mergeCell ref="L49:M49"/>
    <mergeCell ref="E50:G50"/>
    <mergeCell ref="H50:K50"/>
    <mergeCell ref="L50:M50"/>
    <mergeCell ref="E51:G51"/>
    <mergeCell ref="H51:K51"/>
    <mergeCell ref="L51:M51"/>
    <mergeCell ref="E52:G52"/>
    <mergeCell ref="H52:K52"/>
    <mergeCell ref="L52:M52"/>
    <mergeCell ref="A53:C53"/>
    <mergeCell ref="D53:M53"/>
    <mergeCell ref="A54:C54"/>
    <mergeCell ref="D54:M54"/>
    <mergeCell ref="A5:A12"/>
    <mergeCell ref="A13:A32"/>
    <mergeCell ref="A38:A52"/>
    <mergeCell ref="B40:B52"/>
    <mergeCell ref="B13:C18"/>
    <mergeCell ref="B19:C32"/>
    <mergeCell ref="A34:B37"/>
    <mergeCell ref="C41:D45"/>
    <mergeCell ref="C47:D52"/>
  </mergeCells>
  <pageMargins left="0.75" right="0.629861111111111" top="0.789583333333333" bottom="0.709722222222222" header="0.309722222222222" footer="0.309722222222222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部门收支总表</vt:lpstr>
      <vt:lpstr>部门收入总表</vt:lpstr>
      <vt:lpstr>部门支出总表 </vt:lpstr>
      <vt:lpstr>部门支出总表（分类）</vt:lpstr>
      <vt:lpstr>支出分类(政府预算)</vt:lpstr>
      <vt:lpstr>基本-工资福利</vt:lpstr>
      <vt:lpstr>工资福利(政府预算)</vt:lpstr>
      <vt:lpstr>基本-一般商品服务</vt:lpstr>
      <vt:lpstr>商品服务(政府预算)</vt:lpstr>
      <vt:lpstr>基本-个人和家庭</vt:lpstr>
      <vt:lpstr>个人家庭(政府预算)</vt:lpstr>
      <vt:lpstr>财政拨款收支总表</vt:lpstr>
      <vt:lpstr>一般预算支出</vt:lpstr>
      <vt:lpstr>一般预算基本支出表</vt:lpstr>
      <vt:lpstr>一般-工资福利</vt:lpstr>
      <vt:lpstr>工资福利(政府预算)(2)</vt:lpstr>
      <vt:lpstr>一般-商品和服务</vt:lpstr>
      <vt:lpstr>商品服务(政府预算)(2)</vt:lpstr>
      <vt:lpstr>一般-个人和家庭</vt:lpstr>
      <vt:lpstr>个人家庭(政府预算)(2)</vt:lpstr>
      <vt:lpstr>项目明细表</vt:lpstr>
      <vt:lpstr>政府性基金</vt:lpstr>
      <vt:lpstr>政府性基金(政府预算)</vt:lpstr>
      <vt:lpstr>专户</vt:lpstr>
      <vt:lpstr>专户(政府预算)</vt:lpstr>
      <vt:lpstr>经费拨款</vt:lpstr>
      <vt:lpstr>经费拨款(政府预算)</vt:lpstr>
      <vt:lpstr>三公</vt:lpstr>
      <vt:lpstr>部门整体绩效目标申报表</vt:lpstr>
      <vt:lpstr>专项资金绩效目标申报表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2018-09-15T02:50:00Z</cp:lastPrinted>
  <dcterms:modified xsi:type="dcterms:W3CDTF">2019-12-15T12:56:24Z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53156752</vt:r8>
  </property>
  <property fmtid="{D5CDD505-2E9C-101B-9397-08002B2CF9AE}" pid="3" name="KSOProductBuildVer">
    <vt:lpwstr>2052-11.1.0.9208</vt:lpwstr>
  </property>
</Properties>
</file>