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4000" windowHeight="9840" tabRatio="500"/>
  </bookViews>
  <sheets>
    <sheet name="部门收支总表" sheetId="1" r:id="rId1"/>
    <sheet name="部门收入总表" sheetId="2" r:id="rId2"/>
    <sheet name="部门支出总表 " sheetId="3" r:id="rId3"/>
    <sheet name="部门支出总表（分类）" sheetId="4" r:id="rId4"/>
    <sheet name="支出分类(政府预算)" sheetId="5" r:id="rId5"/>
    <sheet name="基本-工资福利" sheetId="6" r:id="rId6"/>
    <sheet name="工资福利(政府预算)" sheetId="7" r:id="rId7"/>
    <sheet name="基本-一般商品服务" sheetId="8" r:id="rId8"/>
    <sheet name="商品服务(政府预算)" sheetId="9" r:id="rId9"/>
    <sheet name="基本-个人和家庭" sheetId="10" r:id="rId10"/>
    <sheet name="个人家庭(政府预算)" sheetId="11" r:id="rId11"/>
    <sheet name="财政拨款收支总表" sheetId="12" r:id="rId12"/>
    <sheet name="一般预算支出" sheetId="13" r:id="rId13"/>
    <sheet name="一般预算基本支出表" sheetId="14" r:id="rId14"/>
    <sheet name="一般-工资福利" sheetId="15" r:id="rId15"/>
    <sheet name="工资福利(政府预算)(2)" sheetId="16" r:id="rId16"/>
    <sheet name="一般-商品和服务" sheetId="17" r:id="rId17"/>
    <sheet name="商品服务(政府预算)(2)" sheetId="18" r:id="rId18"/>
    <sheet name="一般-个人和家庭" sheetId="19" r:id="rId19"/>
    <sheet name="个人家庭(政府预算)(2)" sheetId="20" r:id="rId20"/>
    <sheet name="项目明细表" sheetId="21" r:id="rId21"/>
    <sheet name="政府性基金" sheetId="22" r:id="rId22"/>
    <sheet name="政府性基金(政府预算)" sheetId="23" r:id="rId23"/>
    <sheet name="专户" sheetId="24" r:id="rId24"/>
    <sheet name="专户(政府预算)" sheetId="25" r:id="rId25"/>
    <sheet name="经费拔款" sheetId="26" r:id="rId26"/>
    <sheet name="经费拨款(政府预算)" sheetId="27" r:id="rId27"/>
    <sheet name="三公" sheetId="28" r:id="rId28"/>
    <sheet name="部门整体绩效目标申报表" sheetId="29" r:id="rId29"/>
    <sheet name="专项资金绩效目标申报表" sheetId="30" r:id="rId30"/>
  </sheets>
  <definedNames>
    <definedName name="_xlnm.Print_Area" localSheetId="1">部门收入总表!$A$1:$M$8</definedName>
    <definedName name="_xlnm.Print_Titles" localSheetId="1">部门收入总表!$1:$6</definedName>
    <definedName name="_xlnm.Print_Area" localSheetId="0">部门收支总表!$A$1:$H$28</definedName>
    <definedName name="_xlnm.Print_Titles" localSheetId="0">部门收支总表!$1:$5</definedName>
    <definedName name="_xlnm.Print_Titles" localSheetId="2">'部门支出总表 '!$1:$6</definedName>
    <definedName name="_xlnm.Print_Titles" localSheetId="3">'部门支出总表（分类）'!$1:$7</definedName>
    <definedName name="_xlnm.Print_Area" localSheetId="11">财政拨款收支总表!$A$1:$F$26</definedName>
    <definedName name="_xlnm.Print_Titles" localSheetId="11">财政拨款收支总表!$1:$5</definedName>
    <definedName name="_xlnm.Print_Area" localSheetId="10">'个人家庭(政府预算)'!$A$1:$K$6</definedName>
    <definedName name="_xlnm.Print_Titles" localSheetId="10">'个人家庭(政府预算)'!$1:$6</definedName>
    <definedName name="_xlnm.Print_Area" localSheetId="19">'个人家庭(政府预算)(2)'!$A$1:$K$6</definedName>
    <definedName name="_xlnm.Print_Titles" localSheetId="19">'个人家庭(政府预算)(2)'!$1:$6</definedName>
    <definedName name="_xlnm.Print_Area" localSheetId="6">'工资福利(政府预算)'!$A$1:$N$11</definedName>
    <definedName name="_xlnm.Print_Titles" localSheetId="6">'工资福利(政府预算)'!$1:$6</definedName>
    <definedName name="_xlnm.Print_Area" localSheetId="15">'工资福利(政府预算)(2)'!$A$1:$N$11</definedName>
    <definedName name="_xlnm.Print_Titles" localSheetId="15">'工资福利(政府预算)(2)'!$1:$6</definedName>
    <definedName name="_xlnm.Print_Titles" localSheetId="9">'基本-个人和家庭'!$1:$7</definedName>
    <definedName name="_xlnm.Print_Titles" localSheetId="5">'基本-工资福利'!$1:$7</definedName>
    <definedName name="_xlnm.Print_Titles" localSheetId="7">'基本-一般商品服务'!$1:$7</definedName>
    <definedName name="_xlnm.Print_Titles" localSheetId="25">经费拔款!$1:$7</definedName>
    <definedName name="_xlnm.Print_Area" localSheetId="26">'经费拨款(政府预算)'!$A$1:$U$12</definedName>
    <definedName name="_xlnm.Print_Titles" localSheetId="26">'经费拨款(政府预算)'!$1:$6</definedName>
    <definedName name="_xlnm.Print_Titles" localSheetId="27">三公!$1:$7</definedName>
    <definedName name="_xlnm.Print_Area" localSheetId="8">'商品服务(政府预算)'!$A$1:$T$9</definedName>
    <definedName name="_xlnm.Print_Titles" localSheetId="8">'商品服务(政府预算)'!$1:$6</definedName>
    <definedName name="_xlnm.Print_Area" localSheetId="17">'商品服务(政府预算)(2)'!$A$1:$T$9</definedName>
    <definedName name="_xlnm.Print_Titles" localSheetId="17">'商品服务(政府预算)(2)'!$1:$6</definedName>
    <definedName name="_xlnm.Print_Titles" localSheetId="20">项目明细表!$1:$6</definedName>
    <definedName name="_xlnm.Print_Titles" localSheetId="18">'一般-个人和家庭'!$1:$7</definedName>
    <definedName name="_xlnm.Print_Titles" localSheetId="16">'一般-商品和服务'!$1:$7</definedName>
    <definedName name="_xlnm.Print_Titles" localSheetId="21">政府性基金!$1:$7</definedName>
    <definedName name="_xlnm.Print_Area" localSheetId="22">'政府性基金(政府预算)'!$A$1:$U$6</definedName>
    <definedName name="_xlnm.Print_Titles" localSheetId="22">'政府性基金(政府预算)'!$1:$6</definedName>
    <definedName name="_xlnm.Print_Area" localSheetId="4">'支出分类(政府预算)'!$A$1:$U$12</definedName>
    <definedName name="_xlnm.Print_Titles" localSheetId="4">'支出分类(政府预算)'!$1:$6</definedName>
    <definedName name="_xlnm.Print_Titles" localSheetId="23">专户!$1:$7</definedName>
    <definedName name="_xlnm.Print_Area" localSheetId="24">'专户(政府预算)'!$A$1:$U$6</definedName>
    <definedName name="_xlnm.Print_Titles" localSheetId="24">'专户(政府预算)'!$2:$6</definedName>
    <definedName name="_xlnm.Print_Area">#N/A</definedName>
    <definedName name="_xlnm.Print_Titles">#N/A</definedName>
    <definedName name="Print_Titles_0" localSheetId="0">部门收支总表!$1:$5</definedName>
    <definedName name="Print_Titles_0_0" localSheetId="0">部门收支总表!$1:$5</definedName>
    <definedName name="Print_Titles_0" localSheetId="1">部门收入总表!$1:$6</definedName>
    <definedName name="Print_Titles_0_0" localSheetId="1">部门收入总表!$1:$6</definedName>
    <definedName name="_xlnm.Print_Area" localSheetId="2">#N/A</definedName>
    <definedName name="Print_Titles_0" localSheetId="2">'部门支出总表 '!$1:$6</definedName>
    <definedName name="Print_Titles_0_0" localSheetId="2">'部门支出总表 '!$1:$6</definedName>
    <definedName name="_xlnm.Print_Area" localSheetId="3">#N/A</definedName>
    <definedName name="Print_Titles_0" localSheetId="3">'部门支出总表（分类）'!$1:$7</definedName>
    <definedName name="Print_Titles_0_0" localSheetId="3">'部门支出总表（分类）'!$1:$7</definedName>
    <definedName name="Print_Titles_0" localSheetId="4">'支出分类(政府预算)'!$1:$6</definedName>
    <definedName name="Print_Titles_0_0" localSheetId="4">'支出分类(政府预算)'!$1:$6</definedName>
    <definedName name="_xlnm.Print_Area" localSheetId="5">#N/A</definedName>
    <definedName name="Print_Titles_0" localSheetId="5">'基本-工资福利'!$1:$7</definedName>
    <definedName name="Print_Titles_0_0" localSheetId="5">'基本-工资福利'!$1:$7</definedName>
    <definedName name="Print_Titles_0" localSheetId="6">'工资福利(政府预算)'!$1:$6</definedName>
    <definedName name="Print_Titles_0_0" localSheetId="6">'工资福利(政府预算)'!$1:$6</definedName>
    <definedName name="_xlnm.Print_Area" localSheetId="7">#N/A</definedName>
    <definedName name="Print_Titles_0" localSheetId="7">'基本-一般商品服务'!$1:$7</definedName>
    <definedName name="Print_Titles_0_0" localSheetId="7">'基本-一般商品服务'!$1:$7</definedName>
    <definedName name="Print_Titles_0" localSheetId="8">'商品服务(政府预算)'!$1:$6</definedName>
    <definedName name="Print_Titles_0_0" localSheetId="8">'商品服务(政府预算)'!$1:$6</definedName>
    <definedName name="_xlnm.Print_Area" localSheetId="9">#N/A</definedName>
    <definedName name="Print_Titles_0" localSheetId="9">'基本-个人和家庭'!$1:$7</definedName>
    <definedName name="Print_Titles_0_0" localSheetId="9">'基本-个人和家庭'!$1:$7</definedName>
    <definedName name="Print_Titles_0" localSheetId="10">'个人家庭(政府预算)'!$1:$6</definedName>
    <definedName name="Print_Titles_0_0" localSheetId="10">'个人家庭(政府预算)'!$1:$6</definedName>
    <definedName name="Print_Titles_0" localSheetId="11">财政拨款收支总表!$1:$5</definedName>
    <definedName name="Print_Titles_0_0" localSheetId="11">财政拨款收支总表!$1:$5</definedName>
    <definedName name="_xlnm.Print_Area" localSheetId="12">#N/A</definedName>
    <definedName name="_xlnm.Print_Titles" localSheetId="12">#N/A</definedName>
    <definedName name="_xlnm.Print_Area" localSheetId="13">#N/A</definedName>
    <definedName name="_xlnm.Print_Titles" localSheetId="13">#N/A</definedName>
    <definedName name="_xlnm.Print_Area" localSheetId="14">#N/A</definedName>
    <definedName name="_xlnm.Print_Titles" localSheetId="14">#N/A</definedName>
    <definedName name="Print_Titles_0" localSheetId="15">'工资福利(政府预算)(2)'!$1:$6</definedName>
    <definedName name="Print_Titles_0_0" localSheetId="15">'工资福利(政府预算)(2)'!$1:$6</definedName>
    <definedName name="_xlnm.Print_Area" localSheetId="16">#N/A</definedName>
    <definedName name="Print_Titles_0" localSheetId="16">'一般-商品和服务'!$1:$7</definedName>
    <definedName name="Print_Titles_0_0" localSheetId="16">'一般-商品和服务'!$1:$7</definedName>
    <definedName name="Print_Titles_0" localSheetId="17">'商品服务(政府预算)(2)'!$1:$6</definedName>
    <definedName name="Print_Titles_0_0" localSheetId="17">'商品服务(政府预算)(2)'!$1:$6</definedName>
    <definedName name="_xlnm.Print_Area" localSheetId="18">#N/A</definedName>
    <definedName name="Print_Titles_0" localSheetId="18">'一般-个人和家庭'!$1:$7</definedName>
    <definedName name="Print_Titles_0_0" localSheetId="18">'一般-个人和家庭'!$1:$7</definedName>
    <definedName name="Print_Titles_0" localSheetId="19">'个人家庭(政府预算)(2)'!$1:$6</definedName>
    <definedName name="Print_Titles_0_0" localSheetId="19">'个人家庭(政府预算)(2)'!$1:$6</definedName>
    <definedName name="_xlnm.Print_Area" localSheetId="20">#N/A</definedName>
    <definedName name="Print_Titles_0" localSheetId="20">项目明细表!$1:$6</definedName>
    <definedName name="Print_Titles_0_0" localSheetId="20">项目明细表!$1:$6</definedName>
    <definedName name="_xlnm.Print_Area" localSheetId="21">#N/A</definedName>
    <definedName name="Print_Titles_0" localSheetId="21">政府性基金!$1:$7</definedName>
    <definedName name="Print_Titles_0_0" localSheetId="21">政府性基金!$1:$7</definedName>
    <definedName name="Print_Titles_0" localSheetId="22">'政府性基金(政府预算)'!$1:$6</definedName>
    <definedName name="Print_Titles_0_0" localSheetId="22">'政府性基金(政府预算)'!$1:$6</definedName>
    <definedName name="_xlnm.Print_Area" localSheetId="23">#N/A</definedName>
    <definedName name="Print_Titles_0" localSheetId="23">专户!$1:$7</definedName>
    <definedName name="Print_Titles_0_0" localSheetId="23">专户!$1:$7</definedName>
    <definedName name="Print_Titles_0" localSheetId="24">'专户(政府预算)'!$2:$6</definedName>
    <definedName name="Print_Titles_0_0" localSheetId="24">'专户(政府预算)'!$2:$6</definedName>
    <definedName name="_xlnm.Print_Area" localSheetId="25">#N/A</definedName>
    <definedName name="Print_Titles_0" localSheetId="25">经费拔款!$1:$7</definedName>
    <definedName name="Print_Titles_0_0" localSheetId="25">经费拔款!$1:$7</definedName>
    <definedName name="Print_Titles_0" localSheetId="26">'经费拨款(政府预算)'!$1:$6</definedName>
    <definedName name="Print_Titles_0_0" localSheetId="26">'经费拨款(政府预算)'!$1:$6</definedName>
    <definedName name="_xlnm.Print_Area" localSheetId="27">#N/A</definedName>
    <definedName name="Print_Titles_0" localSheetId="27">三公!$1:$7</definedName>
    <definedName name="Print_Titles_0_0" localSheetId="27">三公!$1:$7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<sst xmlns="http://schemas.openxmlformats.org/spreadsheetml/2006/main" count="1972" uniqueCount="437">
  <si>
    <t>表-01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</si>
  <si>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</si>
  <si>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</si>
  <si>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</si>
  <si>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</si>
  <si>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</si>
  <si>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</si>
  <si>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</si>
  <si>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</si>
  <si>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</si>
  <si>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</si>
  <si>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</si>
  <si>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</si>
  <si>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</si>
  <si>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</si>
  <si>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</si>
  <si>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</si>
  <si>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</si>
  <si>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</si>
  <si>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</si>
  <si>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</si>
  <si>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</si>
  <si>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>二、纳入专户管理的非税收入拨款</t>
  </si>
  <si>
    <t>四、教育支出</t>
  </si>
  <si>
    <t xml:space="preserve">      对个人和家庭的补助</t>
  </si>
  <si>
    <t>四、机关资本性支出（二）</t>
  </si>
  <si>
    <t>三、政府性基金拨款</t>
  </si>
  <si>
    <t>五、科学技术支出</t>
  </si>
  <si>
    <t>二、项目支出</t>
  </si>
  <si>
    <t>五、对事业单位经常性补助</t>
  </si>
  <si>
    <t>四、事业单位经营服务收入</t>
  </si>
  <si>
    <t>六、文化旅游体育与传媒支出</t>
  </si>
  <si>
    <t>　　　专项商品和服务支出</t>
  </si>
  <si>
    <t>六、对事业单位资本性补助</t>
  </si>
  <si>
    <t>五、上级补助收入</t>
  </si>
  <si>
    <t>七、社会保障和就业支出</t>
  </si>
  <si>
    <t xml:space="preserve">     专项对个人和家庭的补助</t>
  </si>
  <si>
    <t>七、对企业补助</t>
  </si>
  <si>
    <t>六、附属单位上缴收入</t>
  </si>
  <si>
    <t>八、卫生健康支出</t>
  </si>
  <si>
    <t xml:space="preserve">      债务利息及费用支出</t>
  </si>
  <si>
    <t>八、对企业资本性支出</t>
  </si>
  <si>
    <t>七、其他收入</t>
  </si>
  <si>
    <t>九、节能环保支出</t>
  </si>
  <si>
    <t xml:space="preserve">      对社会保障基金补助</t>
  </si>
  <si>
    <t>九、对个人和家庭的补助</t>
  </si>
  <si>
    <t>十、城乡社区支出</t>
  </si>
  <si>
    <t xml:space="preserve">      资本性支出(基本建设)</t>
  </si>
  <si>
    <t>十、对社会保障基金补助</t>
  </si>
  <si>
    <t>十一、农林水支出</t>
  </si>
  <si>
    <t xml:space="preserve">      资本性支出</t>
  </si>
  <si>
    <t>十一、债务利息及费用支出</t>
  </si>
  <si>
    <t>十二、交通运输支出</t>
  </si>
  <si>
    <t xml:space="preserve">      其他支出对企业补助</t>
  </si>
  <si>
    <t>十二、债务还本支出</t>
  </si>
  <si>
    <t>十三、资源勘探信息等支出</t>
  </si>
  <si>
    <t>三、事业单位经营支出</t>
  </si>
  <si>
    <t>十三、转移性支出</t>
  </si>
  <si>
    <t>十四、商业服务业等支出</t>
  </si>
  <si>
    <t>四、对附属单位补助支出</t>
  </si>
  <si>
    <t>十四、预备费及预留</t>
  </si>
  <si>
    <t>十五、自然资源海洋气象等支出</t>
  </si>
  <si>
    <t>五、上级上缴支出</t>
  </si>
  <si>
    <t>十五、其他支出</t>
  </si>
  <si>
    <t>十六、住房保障支出</t>
  </si>
  <si>
    <t>项目支出</t>
  </si>
  <si>
    <t>十七、粮油物资储备支出</t>
  </si>
  <si>
    <t>十八、预备费</t>
  </si>
  <si>
    <t>十九、其他支出</t>
  </si>
  <si>
    <t>二十、债务还本支出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</si>
  <si>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</si>
  <si>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</si>
  <si>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</si>
  <si>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</si>
  <si>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</si>
  <si>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</si>
  <si>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</si>
  <si>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</si>
  <si>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单位：万元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</si>
  <si>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</si>
  <si>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</si>
  <si>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</si>
  <si>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</si>
  <si>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</si>
  <si>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</si>
  <si>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</si>
  <si>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</si>
  <si>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</si>
  <si>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</si>
  <si>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上年结转</t>
  </si>
  <si>
    <t>小计</t>
  </si>
  <si>
    <t>经费拨款</t>
  </si>
  <si>
    <t>纳入预算管理的非税收入拨款</t>
  </si>
  <si>
    <t>**</t>
  </si>
  <si>
    <t>204001</t>
  </si>
  <si>
    <t>区残联机关</t>
  </si>
  <si>
    <t>204002</t>
  </si>
  <si>
    <t>区残疾人服务中心</t>
  </si>
  <si>
    <t>表-03</t>
  </si>
  <si>
    <t>部门支出总表</t>
  </si>
  <si>
    <t>科目编码</t>
  </si>
  <si>
    <t>单位名称（功能科目）</t>
  </si>
  <si>
    <t>总  计</t>
  </si>
  <si>
    <t>类</t>
  </si>
  <si>
    <t>款</t>
  </si>
  <si>
    <t>项</t>
  </si>
  <si>
    <t>208</t>
  </si>
  <si>
    <t>11</t>
  </si>
  <si>
    <t>01</t>
  </si>
  <si>
    <t xml:space="preserve">  204001</t>
  </si>
  <si>
    <t xml:space="preserve">  行政运行</t>
  </si>
  <si>
    <t>02</t>
  </si>
  <si>
    <t xml:space="preserve">  一般行政管理事务</t>
  </si>
  <si>
    <t>05</t>
  </si>
  <si>
    <t>残疾人就业和扶贫</t>
  </si>
  <si>
    <t>99</t>
  </si>
  <si>
    <t xml:space="preserve">  其他残疾人事业支出</t>
  </si>
  <si>
    <t xml:space="preserve">  204002</t>
  </si>
  <si>
    <t>表-04</t>
  </si>
  <si>
    <t xml:space="preserve">支出预算分类汇总表 </t>
  </si>
  <si>
    <t>功能科目</t>
  </si>
  <si>
    <t>单位名称(功能科目)</t>
  </si>
  <si>
    <t>政府经济科目</t>
  </si>
  <si>
    <t>基本支出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</si>
  <si>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</si>
  <si>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</si>
  <si>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</si>
  <si>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</si>
  <si>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</si>
  <si>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</si>
  <si>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</si>
  <si>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对个人和家庭的补助支出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</si>
  <si>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</si>
  <si>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</si>
  <si>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</si>
  <si>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</si>
  <si>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</si>
  <si>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</si>
  <si>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</si>
  <si>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50102</t>
  </si>
  <si>
    <t>50999</t>
  </si>
  <si>
    <t>50299</t>
  </si>
  <si>
    <t>50101</t>
  </si>
  <si>
    <t>50205</t>
  </si>
  <si>
    <t>50201</t>
  </si>
  <si>
    <t>50103</t>
  </si>
  <si>
    <t>50209</t>
  </si>
  <si>
    <t>50203</t>
  </si>
  <si>
    <t>50206</t>
  </si>
  <si>
    <t>50901</t>
  </si>
  <si>
    <t>50902</t>
  </si>
  <si>
    <t>50903</t>
  </si>
  <si>
    <t>50202</t>
  </si>
  <si>
    <t xml:space="preserve">  残疾人就业和扶贫</t>
  </si>
  <si>
    <t>50799</t>
  </si>
  <si>
    <t>50501</t>
  </si>
  <si>
    <t>50502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</si>
  <si>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</si>
  <si>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</si>
  <si>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</si>
  <si>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</si>
  <si>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</si>
  <si>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</si>
  <si>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</si>
  <si>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</si>
  <si>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</si>
  <si>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</si>
  <si>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</si>
  <si>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</si>
  <si>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</si>
  <si>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</si>
  <si>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表-06</t>
  </si>
  <si>
    <t>工资福利支出预算表</t>
  </si>
  <si>
    <t>?位名称（功能科目）</t>
  </si>
  <si>
    <t>部门经济科目</t>
  </si>
  <si>
    <t>基本工资</t>
  </si>
  <si>
    <t>津贴补贴</t>
  </si>
  <si>
    <t>奖金</t>
  </si>
  <si>
    <t>伙食补助费</t>
  </si>
  <si>
    <t>绩效工资</t>
  </si>
  <si>
    <t>社会保障缴费</t>
  </si>
  <si>
    <t>住房公积金</t>
  </si>
  <si>
    <t>医疗费</t>
  </si>
  <si>
    <t>其他工资福利支出</t>
  </si>
  <si>
    <t>机关事业养老保险</t>
  </si>
  <si>
    <t>职业年金</t>
  </si>
  <si>
    <t>基本医疗保险</t>
  </si>
  <si>
    <t>公务员补充医疗保险</t>
  </si>
  <si>
    <t>失业保险</t>
  </si>
  <si>
    <t>生育保险</t>
  </si>
  <si>
    <t>工伤保险</t>
  </si>
  <si>
    <t>残疾人就业保障金</t>
  </si>
  <si>
    <t>公务员医疗补助缴费</t>
  </si>
  <si>
    <t>机关事业单位基本养老保险缴费</t>
  </si>
  <si>
    <t>职工基本医疗保险缴费</t>
  </si>
  <si>
    <t>职业年金缴费</t>
  </si>
  <si>
    <t>表-07</t>
  </si>
  <si>
    <t>工资福利支出(按政府预算经济分类)</t>
  </si>
  <si>
    <t xml:space="preserve">
小计</t>
  </si>
  <si>
    <t>工资奖金津补贴</t>
  </si>
  <si>
    <t>其他对事业单位补助</t>
  </si>
  <si>
    <t>表-08</t>
  </si>
  <si>
    <t>一般商品和服务支出预算表</t>
  </si>
  <si>
    <t>总计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</si>
  <si>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</si>
  <si>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</si>
  <si>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</si>
  <si>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</si>
  <si>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</si>
  <si>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</si>
  <si>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</si>
  <si>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</si>
  <si>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</si>
  <si>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</si>
  <si>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</si>
  <si>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</si>
  <si>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</si>
  <si>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</si>
  <si>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</si>
  <si>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</si>
  <si>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</si>
  <si>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</si>
  <si>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</si>
  <si>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</si>
  <si>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</si>
  <si>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</si>
  <si>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</si>
  <si>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</si>
  <si>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</si>
  <si>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</si>
  <si>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</si>
  <si>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公务交通补贴</t>
  </si>
  <si>
    <t>表-09</t>
  </si>
  <si>
    <t>一般商品和服务支出预算(按政府预算)</t>
  </si>
  <si>
    <t>单位显示编码</t>
  </si>
  <si>
    <t>办公经费</t>
  </si>
  <si>
    <t>专用材料购置费</t>
  </si>
  <si>
    <t>因公出国(境费用</t>
  </si>
  <si>
    <t>维修(护费</t>
  </si>
  <si>
    <t>商品和服务支出</t>
  </si>
  <si>
    <t>表-10</t>
  </si>
  <si>
    <t>对个人和家庭的补助支出预算表</t>
  </si>
  <si>
    <t>离休费</t>
  </si>
  <si>
    <t>离休生活补贴</t>
  </si>
  <si>
    <t>老干费</t>
  </si>
  <si>
    <t>医疗费补助</t>
  </si>
  <si>
    <t>助学金</t>
  </si>
  <si>
    <t>其他</t>
  </si>
  <si>
    <t>表-11</t>
  </si>
  <si>
    <t>对个人和家庭的补助支出预算表（按政府预算）</t>
  </si>
  <si>
    <t>社会福利和救助</t>
  </si>
  <si>
    <t>个人农业生产补贴</t>
  </si>
  <si>
    <t>离退休费</t>
  </si>
  <si>
    <t>其他对个人和家庭补助</t>
  </si>
  <si>
    <t>表-12</t>
  </si>
  <si>
    <t>财政拨款收支总表</t>
  </si>
  <si>
    <t>一般公共预算</t>
  </si>
  <si>
    <t>政府性基金预算</t>
  </si>
  <si>
    <t>一、一般公共预算拨款</t>
  </si>
  <si>
    <t xml:space="preserve">      经费拨款</t>
  </si>
  <si>
    <t>二、政府性基金拨款</t>
  </si>
  <si>
    <t>表-13</t>
  </si>
  <si>
    <t>一般预算拨款支出预算表</t>
  </si>
  <si>
    <t xml:space="preserve">
总计</t>
  </si>
  <si>
    <t>资本性支出(基本建设)</t>
  </si>
  <si>
    <t>表-14</t>
  </si>
  <si>
    <t>一般预算拨款基本支出预算表</t>
  </si>
  <si>
    <t>表-15</t>
  </si>
  <si>
    <t>一般预算拨款--工资福利支出预算表</t>
  </si>
  <si>
    <t>表-16</t>
  </si>
  <si>
    <t>一般预算拨款——工资福利支出预算表(按政府预算经济分类)</t>
  </si>
  <si>
    <t>表-17</t>
  </si>
  <si>
    <t>一般预算拨款--一般商品和服务支出预算表</t>
  </si>
  <si>
    <t>表-18</t>
  </si>
  <si>
    <t>一般预算拨款——一般商品和服务支出预算表（按政府预算）</t>
  </si>
  <si>
    <t>表-19</t>
  </si>
  <si>
    <t>一般预算拨款——对个人和家庭的补助支出预算表</t>
  </si>
  <si>
    <t>表-20</t>
  </si>
  <si>
    <t>一般预算拨款——对个人和家庭的补助支出预算表（按政府预算）</t>
  </si>
  <si>
    <t>表-21</t>
  </si>
  <si>
    <t>支出预算项目明细表</t>
  </si>
  <si>
    <t>功能科目编码</t>
  </si>
  <si>
    <t>单位名称（项目名称）</t>
  </si>
  <si>
    <t>2081101</t>
  </si>
  <si>
    <t>残疾人数据更新经费</t>
  </si>
  <si>
    <t>残疾人康复工作经费（区级）</t>
  </si>
  <si>
    <t>市级福彩分成收入</t>
  </si>
  <si>
    <t>残疾人专职委员养老保险</t>
  </si>
  <si>
    <t>2081102</t>
  </si>
  <si>
    <t>市级残疾人保障金（动态更新及培训）</t>
  </si>
  <si>
    <t>区级残保金（阳光家园）</t>
  </si>
  <si>
    <t>区级残保金（经费）</t>
  </si>
  <si>
    <t>区级残保金（残疾人其他支出）</t>
  </si>
  <si>
    <t>区级残保金（助学金）</t>
  </si>
  <si>
    <t>市级残疾人保障金（就业、康复及意外保险）</t>
  </si>
  <si>
    <t>2081105</t>
  </si>
  <si>
    <t>区级残保金（残疾人扶贫）</t>
  </si>
  <si>
    <t>区级残保金（残疾人就业）</t>
  </si>
  <si>
    <t>2081199</t>
  </si>
  <si>
    <t>残疾联络员</t>
  </si>
  <si>
    <t>残疾人无障碍改造</t>
  </si>
  <si>
    <t>区级残保金（无障碍改造）</t>
  </si>
  <si>
    <t>残疾人事业补助</t>
  </si>
  <si>
    <t>表-22</t>
  </si>
  <si>
    <t>政府性基金拨款支出预算表</t>
  </si>
  <si>
    <t>经济科目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</si>
  <si>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</si>
  <si>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</si>
  <si>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</si>
  <si>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</si>
  <si>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</si>
  <si>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</si>
  <si>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表-26</t>
  </si>
  <si>
    <t>经费拔款支出预算表</t>
  </si>
  <si>
    <t>附:一般预算拨款(补助)拨付方式</t>
  </si>
  <si>
    <t>下单位</t>
  </si>
  <si>
    <t>审批专款</t>
  </si>
  <si>
    <t>财政代扣</t>
  </si>
  <si>
    <t>表-27</t>
  </si>
  <si>
    <t>经费拔款支出预算表(按政府预算经济分类)</t>
  </si>
  <si>
    <t>表-28</t>
  </si>
  <si>
    <t>2019年“三公”经费预算公开表</t>
  </si>
  <si>
    <t xml:space="preserve">单位名称
</t>
  </si>
  <si>
    <t>2018年"三公"经费预算支出</t>
  </si>
  <si>
    <t>2019年"三公"经费预算支出</t>
  </si>
  <si>
    <t>因公出国（境）费</t>
  </si>
  <si>
    <t>公务用车购置</t>
  </si>
  <si>
    <t>其他交通工具购置</t>
  </si>
  <si>
    <t>区残联</t>
  </si>
  <si>
    <t xml:space="preserve">  区残联机关</t>
  </si>
  <si>
    <t>附件1</t>
  </si>
  <si>
    <t>部门（单位）整体支出预算绩效目标申报表</t>
  </si>
  <si>
    <r>
      <rPr>
        <sz val="16"/>
        <rFont val="仿宋_GB2312"/>
        <charset val="134"/>
      </rPr>
      <t>（20</t>
    </r>
    <r>
      <rPr>
        <u/>
        <sz val="16"/>
        <rFont val="仿宋_GB2312"/>
        <charset val="134"/>
      </rPr>
      <t xml:space="preserve"> 19  </t>
    </r>
    <r>
      <rPr>
        <sz val="16"/>
        <rFont val="仿宋_GB2312"/>
        <charset val="134"/>
      </rPr>
      <t>年度）</t>
    </r>
  </si>
  <si>
    <t>填报单位（盖章）：屈原管理区残联</t>
  </si>
  <si>
    <t>单位负责人：</t>
  </si>
  <si>
    <t>黄盛德</t>
  </si>
  <si>
    <t>部门基本信息</t>
  </si>
  <si>
    <t>预算单位</t>
  </si>
  <si>
    <t>绩效管理
联络员</t>
  </si>
  <si>
    <t>唐楚文</t>
  </si>
  <si>
    <t xml:space="preserve"> 联系电话</t>
  </si>
  <si>
    <t>人员编制数</t>
  </si>
  <si>
    <t xml:space="preserve"> 实有人数</t>
  </si>
  <si>
    <t>部门职能
职责概述</t>
  </si>
  <si>
    <t xml:space="preserve">  代表残联人共同利益，维护残疾人合法权益，开展各项业务和活动，直接为残疾人服务；承担政府委托的部分职能，发展和管理残疾人事业，牢固树立全心全意为残疾人民服务的宗旨意识，想残疾人所想，急残疾人所急，做到扶残、助残、安置残疾人就业，使他们的生活工作和健全人一样有保障，从各方面给他们提供方便，全心全意为残疾人服务。</t>
  </si>
  <si>
    <t>单位年度收入预算（万元）</t>
  </si>
  <si>
    <t>收入合计</t>
  </si>
  <si>
    <t>公共财政拨款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</si>
  <si>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</si>
  <si>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</si>
  <si>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</si>
  <si>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</si>
  <si>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</si>
  <si>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</si>
  <si>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其他交通费</t>
  </si>
  <si>
    <t>1万</t>
  </si>
  <si>
    <t>年度绩效目标
部门整体支出</t>
  </si>
  <si>
    <t>1.提供残疾人培训、就业、创业扶持，满足其就业创业需求；
2.给有意愿且符合条件的残疾人提供康复服务；
3.为生活困难的残疾人提供生活补助；                                                                 4.管理残疾人专职委员队伍，发挥其最大作用；                                                        5.营造良好的扶残助残社会氛围。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</si>
  <si>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</si>
  <si>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</si>
  <si>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</si>
  <si>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</si>
  <si>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</si>
  <si>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</si>
  <si>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</si>
  <si>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 xml:space="preserve">指标1、残疾人信息数据动态更新。指标2、0－6岁残疾儿童进行抢救性康复训练，贫困精神残疾人住院救助，贫困精神残疾人服药救助。指标3、为有需求的残疾人配发辅具。指标4、残疾人就业保障金的征收入库。指标5、为残疾人家庭进行无障碍改造。指标6、为肢体残疾人补贴机动车燃油。指标7、重度残疾人居家托养服务。指标8、残疾大学生高中生和贫困残疾人家庭子女大学生高中生助学。指标9、残疾人创业扶持。指标10、残疾人职能技术培训。
</t>
  </si>
  <si>
    <t>1、2200名   2、3名、10名、10名    3、150名   4、80万元    5、50户   6、350名   7、30名   8、10名   9、3名   10、10名</t>
  </si>
  <si>
    <t>质量指标</t>
  </si>
  <si>
    <t>所有指标</t>
  </si>
  <si>
    <t>质量与资金下拨挂钩，质量有保证。</t>
  </si>
  <si>
    <t>时效指标</t>
  </si>
  <si>
    <t xml:space="preserve">2019年年内完成
</t>
  </si>
  <si>
    <t>成本指标</t>
  </si>
  <si>
    <t>1、动态更新经费标准；2、儿童康复标准，精神残疾住院服药标准；3、残疾人辅具适配标准；4、残保金征收总额；5、无障碍改造标准；6、机动车燃油补贴标准；7、残疾人居家托养标准；8、残疾人助学标准；9、残疾人创业扶持标准；10、残疾人阳光增收标准。</t>
  </si>
  <si>
    <t>1、动态更新经费标准20元每人；2、儿童康复标准15000元每人，精神残疾住院服药标准：住院4000元每人，服药1000元每人；3、残疾人辅具适配标准轮椅480元每台；4、残保金征收总额80万；5、无障碍改造标准7000元每户；6、机动车燃油补贴标准260元每人；7、残疾人居家托养标准1500元每户；8、残疾人助学标准大学生4000元每人，高中生3000元每人；9、残疾人创业扶持标准1万元每人；10、残疾人阳光增收标准2000元每人。</t>
  </si>
  <si>
    <t>效益指标
（预期可能实现的效益，包括经济效益、社会效益、环境效益、可持续影响以及服务对象满意度等）</t>
  </si>
  <si>
    <t>经济效益</t>
  </si>
  <si>
    <t xml:space="preserve">提高残疾人生活水平
</t>
  </si>
  <si>
    <t>社会效益</t>
  </si>
  <si>
    <t xml:space="preserve">社会反响好
</t>
  </si>
  <si>
    <t>环境效益</t>
  </si>
  <si>
    <t>可持续影响</t>
  </si>
  <si>
    <t xml:space="preserve">扶残助残，构建和谐社会
</t>
  </si>
  <si>
    <t>服务对象满意度</t>
  </si>
  <si>
    <t xml:space="preserve">残疾人满意
</t>
  </si>
  <si>
    <t>95%以上</t>
  </si>
  <si>
    <t>问题
其他说明的</t>
  </si>
  <si>
    <t>1.
2.
3.
……</t>
  </si>
  <si>
    <t>审核意见
财政部门</t>
  </si>
  <si>
    <t xml:space="preserve">
                                （盖章）
                               年   月   日  
</t>
  </si>
  <si>
    <t>附件2</t>
  </si>
  <si>
    <t>项目支出预算绩效目标申报表</t>
  </si>
  <si>
    <r>
      <rPr>
        <sz val="16"/>
        <rFont val="仿宋_GB2312"/>
        <charset val="134"/>
      </rPr>
      <t>（20</t>
    </r>
    <r>
      <rPr>
        <u/>
        <sz val="16"/>
        <rFont val="仿宋_GB2312"/>
        <charset val="134"/>
      </rPr>
      <t>18</t>
    </r>
    <r>
      <rPr>
        <sz val="16"/>
        <rFont val="仿宋_GB2312"/>
        <charset val="134"/>
      </rPr>
      <t>年度）</t>
    </r>
  </si>
  <si>
    <t xml:space="preserve"> 填报单位（盖章）：</t>
  </si>
  <si>
    <t>项目基本情况</t>
  </si>
  <si>
    <t>项目名称</t>
  </si>
  <si>
    <t xml:space="preserve"> 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</si>
  <si>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</si>
  <si>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</si>
  <si>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</si>
  <si>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</si>
  <si>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</si>
  <si>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</si>
  <si>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</si>
  <si>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</si>
  <si>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</si>
  <si>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</si>
  <si>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</si>
  <si>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</si>
  <si>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</si>
  <si>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</si>
  <si>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</si>
  <si>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</si>
  <si>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</si>
  <si>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</si>
  <si>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</si>
  <si>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</si>
  <si>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</si>
  <si>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</si>
  <si>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</si>
  <si>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</si>
  <si>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</si>
  <si>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</si>
  <si>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</si>
  <si>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</si>
  <si>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</si>
  <si>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1、</t>
  </si>
  <si>
    <t>2、</t>
  </si>
  <si>
    <t>项目年度绩效目标情况</t>
  </si>
  <si>
    <t>长期绩效目标</t>
  </si>
  <si>
    <t>本年度绩效目标</t>
  </si>
  <si>
    <t>项目年度绩效指标</t>
  </si>
  <si>
    <t>产出
指标</t>
  </si>
  <si>
    <t>1.
2.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</si>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</sst>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* #,##0.00_ ;_ * \-#,##0.00_ ;_ * \-??_ ;_ @_ "/>
    <numFmt numFmtId="177" formatCode="#,##0.00_ "/>
    <numFmt numFmtId="178" formatCode="\¥#,##0.00;[Red]&quot;¥-&quot;#,##0.00"/>
    <numFmt numFmtId="179" formatCode="#,##0.00_);[Red]\(#,##0.00\)"/>
    <numFmt numFmtId="180" formatCode="0.00_ "/>
    <numFmt numFmtId="181" formatCode="* #,##0.00;* \-#,##0.00;* &quot;&quot;??;@"/>
    <numFmt numFmtId="182" formatCode=";;;"/>
    <numFmt numFmtId="183" formatCode="00"/>
    <numFmt numFmtId="184" formatCode="0000"/>
    <numFmt numFmtId="185" formatCode="0.00_);[Red]\(0.00\)"/>
  </numFmts>
  <fonts count="57">
    <font>
      <sz val="9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6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9"/>
      <name val="宋体"/>
      <charset val="128"/>
    </font>
    <font>
      <sz val="16"/>
      <name val="黑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FFFF"/>
      <name val="宋体"/>
      <charset val="134"/>
    </font>
    <font>
      <b/>
      <sz val="10"/>
      <name val="MS Sans Serif"/>
      <charset val="134"/>
    </font>
    <font>
      <b/>
      <sz val="11"/>
      <color rgb="FFFF9900"/>
      <name val="宋体"/>
      <charset val="134"/>
    </font>
    <font>
      <sz val="11"/>
      <color rgb="FF993300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33333"/>
      <name val="宋体"/>
      <charset val="134"/>
    </font>
    <font>
      <b/>
      <sz val="11"/>
      <color rgb="FF003366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rgb="FF003366"/>
      <name val="宋体"/>
      <charset val="134"/>
    </font>
    <font>
      <sz val="11"/>
      <color rgb="FF800080"/>
      <name val="宋体"/>
      <charset val="134"/>
    </font>
    <font>
      <sz val="11"/>
      <color rgb="FFFF9900"/>
      <name val="宋体"/>
      <charset val="134"/>
    </font>
    <font>
      <b/>
      <sz val="15"/>
      <color rgb="FF003366"/>
      <name val="宋体"/>
      <charset val="134"/>
    </font>
    <font>
      <b/>
      <sz val="18"/>
      <color rgb="FF003366"/>
      <name val="宋体"/>
      <charset val="134"/>
    </font>
    <font>
      <b/>
      <sz val="11"/>
      <color rgb="FF000000"/>
      <name val="宋体"/>
      <charset val="134"/>
    </font>
    <font>
      <sz val="16"/>
      <name val="仿宋_GB2312"/>
      <charset val="134"/>
    </font>
    <font>
      <u/>
      <sz val="16"/>
      <name val="仿宋_GB2312"/>
      <charset val="134"/>
    </font>
  </fonts>
  <fills count="5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CCFF"/>
        <bgColor rgb="FFE3E3E3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339966"/>
        <bgColor rgb="FF008080"/>
      </patternFill>
    </fill>
    <fill>
      <patternFill patternType="solid">
        <fgColor rgb="FFE3E3E3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6600"/>
        <bgColor rgb="FFFF9900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333399"/>
        <bgColor rgb="FF003366"/>
      </patternFill>
    </fill>
    <fill>
      <patternFill patternType="solid">
        <fgColor rgb="FF33CCCC"/>
        <bgColor rgb="FF00CCFF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800080"/>
        <bgColor rgb="FF800080"/>
      </patternFill>
    </fill>
    <fill>
      <patternFill patternType="solid">
        <fgColor rgb="FF99CCFF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CC00"/>
        <bgColor rgb="FFFFFF00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99CC"/>
        <bgColor rgb="FFFF8080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C99FF"/>
        <bgColor rgb="FF9999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00FF00"/>
        <bgColor rgb="FF33CCCC"/>
      </patternFill>
    </fill>
    <fill>
      <patternFill patternType="solid">
        <fgColor rgb="FF0066CC"/>
        <bgColor rgb="FF008080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800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rgb="FF333399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129">
    <xf numFmtId="0" fontId="0" fillId="0" borderId="0"/>
    <xf numFmtId="42" fontId="26" fillId="0" borderId="0" applyBorder="0" applyAlignment="0" applyProtection="0"/>
    <xf numFmtId="0" fontId="23" fillId="6" borderId="0" applyBorder="0" applyProtection="0"/>
    <xf numFmtId="0" fontId="33" fillId="18" borderId="0" applyNumberFormat="0" applyBorder="0" applyAlignment="0" applyProtection="0">
      <alignment vertical="center"/>
    </xf>
    <xf numFmtId="0" fontId="32" fillId="15" borderId="19" applyNumberFormat="0" applyAlignment="0" applyProtection="0">
      <alignment vertical="center"/>
    </xf>
    <xf numFmtId="44" fontId="26" fillId="0" borderId="0" applyBorder="0" applyAlignment="0" applyProtection="0"/>
    <xf numFmtId="0" fontId="38" fillId="34" borderId="0" applyBorder="0" applyProtection="0"/>
    <xf numFmtId="41" fontId="26" fillId="0" borderId="0" applyBorder="0" applyAlignment="0" applyProtection="0"/>
    <xf numFmtId="0" fontId="40" fillId="29" borderId="21" applyProtection="0"/>
    <xf numFmtId="0" fontId="3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43" fontId="26" fillId="0" borderId="0" applyBorder="0" applyAlignment="0" applyProtection="0"/>
    <xf numFmtId="0" fontId="2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6" fillId="0" borderId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5" fillId="9" borderId="16" applyNumberFormat="0" applyFont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48" fillId="3" borderId="19" applyNumberFormat="0" applyAlignment="0" applyProtection="0">
      <alignment vertical="center"/>
    </xf>
    <xf numFmtId="0" fontId="36" fillId="21" borderId="20" applyNumberFormat="0" applyAlignment="0" applyProtection="0">
      <alignment vertical="center"/>
    </xf>
    <xf numFmtId="0" fontId="23" fillId="49" borderId="0" applyBorder="0" applyProtection="0"/>
    <xf numFmtId="0" fontId="33" fillId="1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23" fillId="41" borderId="0" applyBorder="0" applyProtection="0"/>
    <xf numFmtId="0" fontId="27" fillId="0" borderId="17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3" fillId="31" borderId="0" applyBorder="0" applyProtection="0"/>
    <xf numFmtId="0" fontId="31" fillId="13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41" borderId="0" applyBorder="0" applyProtection="0"/>
    <xf numFmtId="0" fontId="33" fillId="4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8" fillId="40" borderId="0" applyBorder="0" applyProtection="0"/>
    <xf numFmtId="0" fontId="46" fillId="29" borderId="23" applyProtection="0"/>
    <xf numFmtId="0" fontId="33" fillId="4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1" fillId="32" borderId="0" applyBorder="0" applyProtection="0"/>
    <xf numFmtId="0" fontId="33" fillId="37" borderId="0" applyNumberFormat="0" applyBorder="0" applyAlignment="0" applyProtection="0">
      <alignment vertical="center"/>
    </xf>
    <xf numFmtId="0" fontId="23" fillId="43" borderId="0" applyBorder="0" applyProtection="0"/>
    <xf numFmtId="0" fontId="22" fillId="14" borderId="0" applyNumberFormat="0" applyBorder="0" applyAlignment="0" applyProtection="0">
      <alignment vertical="center"/>
    </xf>
    <xf numFmtId="0" fontId="23" fillId="46" borderId="0" applyBorder="0" applyProtection="0"/>
    <xf numFmtId="0" fontId="23" fillId="24" borderId="0" applyBorder="0" applyProtection="0"/>
    <xf numFmtId="0" fontId="0" fillId="0" borderId="0"/>
    <xf numFmtId="0" fontId="23" fillId="49" borderId="0" applyBorder="0" applyProtection="0"/>
    <xf numFmtId="0" fontId="23" fillId="28" borderId="0" applyBorder="0" applyProtection="0"/>
    <xf numFmtId="0" fontId="23" fillId="52" borderId="0" applyBorder="0" applyProtection="0"/>
    <xf numFmtId="0" fontId="38" fillId="53" borderId="0" applyBorder="0" applyProtection="0"/>
    <xf numFmtId="0" fontId="38" fillId="52" borderId="0" applyBorder="0" applyProtection="0"/>
    <xf numFmtId="0" fontId="38" fillId="51" borderId="0" applyBorder="0" applyProtection="0"/>
    <xf numFmtId="0" fontId="39" fillId="0" borderId="0" applyBorder="0" applyProtection="0"/>
    <xf numFmtId="0" fontId="39" fillId="0" borderId="0" applyBorder="0" applyProtection="0"/>
    <xf numFmtId="176" fontId="0" fillId="0" borderId="0" applyBorder="0" applyProtection="0"/>
    <xf numFmtId="176" fontId="0" fillId="0" borderId="0" applyBorder="0" applyProtection="0"/>
    <xf numFmtId="0" fontId="50" fillId="46" borderId="0" applyBorder="0" applyProtection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42" borderId="24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3" borderId="0" applyBorder="0" applyProtection="0"/>
    <xf numFmtId="0" fontId="38" fillId="50" borderId="0" applyBorder="0" applyProtection="0"/>
    <xf numFmtId="0" fontId="38" fillId="27" borderId="0" applyBorder="0" applyProtection="0"/>
    <xf numFmtId="0" fontId="38" fillId="40" borderId="0" applyBorder="0" applyProtection="0"/>
    <xf numFmtId="0" fontId="38" fillId="30" borderId="0" applyBorder="0" applyProtection="0"/>
    <xf numFmtId="0" fontId="52" fillId="0" borderId="28" applyProtection="0"/>
    <xf numFmtId="0" fontId="49" fillId="0" borderId="25" applyProtection="0"/>
    <xf numFmtId="0" fontId="47" fillId="0" borderId="26" applyProtection="0"/>
    <xf numFmtId="0" fontId="47" fillId="0" borderId="0" applyBorder="0" applyProtection="0"/>
    <xf numFmtId="0" fontId="53" fillId="0" borderId="0" applyBorder="0" applyProtection="0"/>
    <xf numFmtId="0" fontId="54" fillId="0" borderId="29" applyProtection="0"/>
    <xf numFmtId="9" fontId="0" fillId="0" borderId="0" applyBorder="0" applyProtection="0"/>
    <xf numFmtId="9" fontId="0" fillId="0" borderId="0" applyBorder="0" applyProtection="0"/>
    <xf numFmtId="0" fontId="51" fillId="0" borderId="27" applyProtection="0"/>
  </cellStyleXfs>
  <cellXfs count="376">
    <xf numFmtId="0" fontId="0" fillId="0" borderId="0" xfId="0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2" fillId="0" borderId="0" xfId="79" applyFont="1"/>
    <xf numFmtId="0" fontId="1" fillId="0" borderId="0" xfId="79"/>
    <xf numFmtId="0" fontId="12" fillId="0" borderId="0" xfId="79" applyFont="1" applyBorder="1" applyAlignment="1">
      <alignment horizontal="center" vertical="center"/>
    </xf>
    <xf numFmtId="0" fontId="4" fillId="0" borderId="0" xfId="79" applyFont="1" applyBorder="1" applyAlignment="1">
      <alignment horizontal="center" vertical="center"/>
    </xf>
    <xf numFmtId="0" fontId="5" fillId="0" borderId="1" xfId="79" applyFont="1" applyBorder="1" applyAlignment="1">
      <alignment horizontal="left" vertical="center" wrapText="1"/>
    </xf>
    <xf numFmtId="0" fontId="5" fillId="0" borderId="1" xfId="79" applyFont="1" applyBorder="1" applyAlignment="1">
      <alignment vertical="center" wrapText="1"/>
    </xf>
    <xf numFmtId="0" fontId="5" fillId="0" borderId="1" xfId="79" applyFont="1" applyBorder="1" applyAlignment="1">
      <alignment horizontal="center" vertical="center" wrapText="1"/>
    </xf>
    <xf numFmtId="0" fontId="6" fillId="0" borderId="2" xfId="79" applyFont="1" applyBorder="1" applyAlignment="1">
      <alignment horizontal="center" vertical="center" textRotation="255" wrapText="1"/>
    </xf>
    <xf numFmtId="0" fontId="5" fillId="0" borderId="2" xfId="79" applyFont="1" applyBorder="1" applyAlignment="1">
      <alignment horizontal="center" vertical="center" wrapText="1"/>
    </xf>
    <xf numFmtId="0" fontId="5" fillId="0" borderId="2" xfId="79" applyFont="1" applyBorder="1" applyAlignment="1">
      <alignment horizontal="left" vertical="center" wrapText="1"/>
    </xf>
    <xf numFmtId="0" fontId="7" fillId="0" borderId="2" xfId="79" applyFont="1" applyBorder="1" applyAlignment="1">
      <alignment horizontal="center" vertical="center" wrapText="1"/>
    </xf>
    <xf numFmtId="0" fontId="8" fillId="0" borderId="2" xfId="79" applyFont="1" applyBorder="1" applyAlignment="1">
      <alignment horizontal="center" vertical="center" wrapText="1"/>
    </xf>
    <xf numFmtId="0" fontId="5" fillId="0" borderId="2" xfId="79" applyFont="1" applyBorder="1" applyAlignment="1">
      <alignment vertical="center"/>
    </xf>
    <xf numFmtId="0" fontId="5" fillId="0" borderId="2" xfId="79" applyFont="1" applyBorder="1" applyAlignment="1">
      <alignment horizontal="center" vertical="center"/>
    </xf>
    <xf numFmtId="0" fontId="5" fillId="0" borderId="2" xfId="79" applyFont="1" applyBorder="1" applyAlignment="1">
      <alignment vertical="center" wrapText="1"/>
    </xf>
    <xf numFmtId="0" fontId="5" fillId="0" borderId="2" xfId="79" applyFont="1" applyBorder="1" applyAlignment="1">
      <alignment horizontal="center" wrapText="1"/>
    </xf>
    <xf numFmtId="0" fontId="8" fillId="0" borderId="0" xfId="79" applyFont="1" applyAlignment="1">
      <alignment vertical="center"/>
    </xf>
    <xf numFmtId="0" fontId="8" fillId="0" borderId="0" xfId="79" applyFont="1" applyAlignment="1">
      <alignment horizontal="center" vertical="center"/>
    </xf>
    <xf numFmtId="0" fontId="8" fillId="0" borderId="0" xfId="79" applyFont="1" applyAlignment="1">
      <alignment horizontal="left" vertical="center"/>
    </xf>
    <xf numFmtId="0" fontId="0" fillId="0" borderId="0" xfId="106">
      <alignment vertical="center"/>
    </xf>
    <xf numFmtId="0" fontId="13" fillId="0" borderId="0" xfId="106" applyFont="1" applyBorder="1" applyAlignment="1" applyProtection="1">
      <alignment horizontal="center" vertical="center"/>
    </xf>
    <xf numFmtId="0" fontId="0" fillId="0" borderId="0" xfId="106" applyAlignment="1">
      <alignment horizontal="center" vertical="center"/>
    </xf>
    <xf numFmtId="0" fontId="0" fillId="0" borderId="4" xfId="106" applyFont="1" applyBorder="1" applyAlignment="1" applyProtection="1">
      <alignment horizontal="center" vertical="center" wrapText="1"/>
    </xf>
    <xf numFmtId="0" fontId="0" fillId="0" borderId="2" xfId="106" applyFont="1" applyBorder="1" applyAlignment="1" applyProtection="1">
      <alignment horizontal="center" vertical="center" wrapText="1"/>
    </xf>
    <xf numFmtId="0" fontId="14" fillId="2" borderId="5" xfId="106" applyFont="1" applyFill="1" applyBorder="1" applyAlignment="1" applyProtection="1">
      <alignment horizontal="center" vertical="center" wrapText="1"/>
    </xf>
    <xf numFmtId="0" fontId="14" fillId="2" borderId="6" xfId="106" applyFont="1" applyFill="1" applyBorder="1" applyAlignment="1" applyProtection="1">
      <alignment horizontal="center" vertical="center" wrapText="1"/>
    </xf>
    <xf numFmtId="0" fontId="14" fillId="2" borderId="7" xfId="106" applyFont="1" applyFill="1" applyBorder="1" applyAlignment="1" applyProtection="1">
      <alignment horizontal="center" vertical="center" wrapText="1"/>
    </xf>
    <xf numFmtId="0" fontId="14" fillId="2" borderId="1" xfId="106" applyFont="1" applyFill="1" applyBorder="1" applyAlignment="1" applyProtection="1">
      <alignment horizontal="center" vertical="center" wrapText="1"/>
    </xf>
    <xf numFmtId="0" fontId="0" fillId="2" borderId="3" xfId="106" applyFont="1" applyFill="1" applyBorder="1" applyAlignment="1">
      <alignment horizontal="center" vertical="center" wrapText="1"/>
    </xf>
    <xf numFmtId="0" fontId="0" fillId="2" borderId="8" xfId="106" applyFill="1" applyBorder="1" applyAlignment="1">
      <alignment horizontal="center" vertical="center" wrapText="1"/>
    </xf>
    <xf numFmtId="49" fontId="0" fillId="2" borderId="4" xfId="66" applyNumberFormat="1" applyFont="1" applyFill="1" applyBorder="1" applyAlignment="1" applyProtection="1">
      <alignment horizontal="left" vertical="center"/>
    </xf>
    <xf numFmtId="4" fontId="0" fillId="2" borderId="2" xfId="0" applyNumberFormat="1" applyFont="1" applyFill="1" applyBorder="1" applyAlignment="1" applyProtection="1">
      <alignment horizontal="right" vertical="center" wrapText="1"/>
    </xf>
    <xf numFmtId="177" fontId="0" fillId="0" borderId="2" xfId="106" applyNumberFormat="1" applyFont="1" applyBorder="1" applyAlignment="1" applyProtection="1">
      <alignment horizontal="right" vertical="center" wrapText="1"/>
    </xf>
    <xf numFmtId="177" fontId="0" fillId="0" borderId="4" xfId="106" applyNumberFormat="1" applyFont="1" applyBorder="1" applyAlignment="1" applyProtection="1">
      <alignment horizontal="right" vertical="center" wrapText="1"/>
    </xf>
    <xf numFmtId="0" fontId="0" fillId="0" borderId="2" xfId="106" applyBorder="1">
      <alignment vertical="center"/>
    </xf>
    <xf numFmtId="4" fontId="0" fillId="2" borderId="2" xfId="66" applyNumberFormat="1" applyFont="1" applyFill="1" applyBorder="1" applyAlignment="1" applyProtection="1">
      <alignment horizontal="right" vertical="center" wrapText="1"/>
    </xf>
    <xf numFmtId="0" fontId="0" fillId="0" borderId="0" xfId="106" applyFont="1" applyAlignment="1">
      <alignment horizontal="right" vertical="center"/>
    </xf>
    <xf numFmtId="0" fontId="0" fillId="0" borderId="9" xfId="106" applyFont="1" applyBorder="1" applyAlignment="1" applyProtection="1">
      <alignment horizontal="center" vertical="center" wrapText="1"/>
    </xf>
    <xf numFmtId="0" fontId="14" fillId="2" borderId="2" xfId="106" applyFont="1" applyFill="1" applyBorder="1" applyAlignment="1" applyProtection="1">
      <alignment horizontal="center" vertical="center" wrapText="1"/>
    </xf>
    <xf numFmtId="0" fontId="14" fillId="2" borderId="10" xfId="106" applyFont="1" applyFill="1" applyBorder="1" applyAlignment="1" applyProtection="1">
      <alignment horizontal="center" vertical="center" wrapText="1"/>
    </xf>
    <xf numFmtId="4" fontId="0" fillId="2" borderId="11" xfId="66" applyNumberFormat="1" applyFont="1" applyFill="1" applyBorder="1" applyAlignment="1" applyProtection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left" vertical="center" wrapText="1"/>
    </xf>
    <xf numFmtId="0" fontId="0" fillId="0" borderId="2" xfId="0" applyBorder="1"/>
    <xf numFmtId="178" fontId="0" fillId="2" borderId="2" xfId="0" applyNumberFormat="1" applyFont="1" applyFill="1" applyBorder="1" applyAlignment="1" applyProtection="1">
      <alignment horizontal="left" vertical="center" wrapText="1"/>
    </xf>
    <xf numFmtId="180" fontId="0" fillId="0" borderId="2" xfId="0" applyNumberFormat="1" applyFont="1" applyBorder="1" applyAlignment="1">
      <alignment vertical="center"/>
    </xf>
    <xf numFmtId="2" fontId="0" fillId="2" borderId="2" xfId="0" applyNumberFormat="1" applyFont="1" applyFill="1" applyBorder="1" applyAlignment="1"/>
    <xf numFmtId="4" fontId="14" fillId="0" borderId="2" xfId="0" applyNumberFormat="1" applyFont="1" applyBorder="1" applyAlignment="1">
      <alignment horizontal="right" vertical="center" wrapText="1"/>
    </xf>
    <xf numFmtId="4" fontId="14" fillId="0" borderId="2" xfId="0" applyNumberFormat="1" applyFont="1" applyBorder="1" applyAlignment="1">
      <alignment horizontal="right" wrapText="1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179" fontId="14" fillId="0" borderId="2" xfId="110" applyNumberFormat="1" applyFont="1" applyBorder="1" applyAlignment="1" applyProtection="1">
      <alignment horizontal="right" vertical="center" wrapText="1"/>
    </xf>
    <xf numFmtId="0" fontId="14" fillId="2" borderId="0" xfId="107" applyFont="1" applyFill="1" applyAlignment="1">
      <alignment vertical="center"/>
    </xf>
    <xf numFmtId="0" fontId="0" fillId="0" borderId="0" xfId="107">
      <alignment vertical="center"/>
    </xf>
    <xf numFmtId="0" fontId="0" fillId="2" borderId="0" xfId="0" applyFont="1" applyFill="1" applyBorder="1" applyAlignment="1"/>
    <xf numFmtId="0" fontId="0" fillId="0" borderId="0" xfId="0" applyFont="1" applyBorder="1" applyAlignment="1"/>
    <xf numFmtId="0" fontId="0" fillId="0" borderId="0" xfId="107" applyAlignment="1">
      <alignment horizontal="center" vertical="center" wrapText="1"/>
    </xf>
    <xf numFmtId="0" fontId="15" fillId="0" borderId="0" xfId="107" applyFont="1" applyBorder="1" applyAlignment="1" applyProtection="1">
      <alignment horizontal="center" vertical="center" wrapText="1"/>
    </xf>
    <xf numFmtId="0" fontId="0" fillId="0" borderId="0" xfId="107" applyFont="1" applyAlignment="1" applyProtection="1">
      <alignment vertical="center"/>
    </xf>
    <xf numFmtId="0" fontId="14" fillId="2" borderId="2" xfId="107" applyFont="1" applyFill="1" applyBorder="1" applyAlignment="1">
      <alignment horizontal="center" vertical="center"/>
    </xf>
    <xf numFmtId="0" fontId="14" fillId="2" borderId="2" xfId="107" applyFont="1" applyFill="1" applyBorder="1" applyAlignment="1" applyProtection="1">
      <alignment horizontal="center" vertical="center" wrapText="1"/>
    </xf>
    <xf numFmtId="0" fontId="14" fillId="0" borderId="2" xfId="107" applyFont="1" applyBorder="1" applyAlignment="1" applyProtection="1">
      <alignment horizontal="center" vertical="center" wrapText="1"/>
    </xf>
    <xf numFmtId="0" fontId="14" fillId="2" borderId="2" xfId="107" applyFont="1" applyFill="1" applyBorder="1" applyAlignment="1" applyProtection="1">
      <alignment horizontal="center" vertical="center"/>
    </xf>
    <xf numFmtId="0" fontId="14" fillId="2" borderId="2" xfId="107" applyFont="1" applyFill="1" applyBorder="1" applyAlignment="1">
      <alignment horizontal="center" vertical="center" wrapText="1"/>
    </xf>
    <xf numFmtId="181" fontId="14" fillId="2" borderId="2" xfId="110" applyNumberFormat="1" applyFont="1" applyFill="1" applyBorder="1" applyAlignment="1">
      <alignment horizontal="center" vertical="center"/>
    </xf>
    <xf numFmtId="0" fontId="14" fillId="0" borderId="2" xfId="107" applyFont="1" applyBorder="1" applyAlignment="1">
      <alignment horizontal="center" vertical="center" wrapText="1"/>
    </xf>
    <xf numFmtId="0" fontId="14" fillId="2" borderId="2" xfId="110" applyFont="1" applyFill="1" applyBorder="1" applyAlignment="1">
      <alignment horizontal="center" vertical="center"/>
    </xf>
    <xf numFmtId="0" fontId="0" fillId="0" borderId="0" xfId="107" applyFont="1" applyAlignment="1" applyProtection="1">
      <alignment horizontal="center" vertical="center" wrapText="1"/>
    </xf>
    <xf numFmtId="0" fontId="0" fillId="0" borderId="1" xfId="107" applyBorder="1" applyAlignment="1">
      <alignment horizontal="right" vertical="center"/>
    </xf>
    <xf numFmtId="0" fontId="0" fillId="0" borderId="1" xfId="107" applyFont="1" applyBorder="1" applyAlignment="1">
      <alignment horizontal="right" vertical="center"/>
    </xf>
    <xf numFmtId="0" fontId="14" fillId="2" borderId="0" xfId="107" applyFont="1" applyFill="1" applyAlignment="1">
      <alignment horizontal="center" vertical="center"/>
    </xf>
    <xf numFmtId="177" fontId="0" fillId="0" borderId="2" xfId="110" applyNumberFormat="1" applyFont="1" applyBorder="1" applyAlignment="1" applyProtection="1">
      <alignment horizontal="right" vertical="center" wrapText="1"/>
    </xf>
    <xf numFmtId="0" fontId="0" fillId="0" borderId="2" xfId="110" applyBorder="1">
      <alignment vertical="center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0" xfId="108">
      <alignment vertical="center"/>
    </xf>
    <xf numFmtId="0" fontId="14" fillId="0" borderId="0" xfId="108" applyFont="1" applyAlignment="1">
      <alignment horizontal="center" vertical="center" wrapText="1"/>
    </xf>
    <xf numFmtId="0" fontId="13" fillId="0" borderId="0" xfId="108" applyFont="1" applyBorder="1" applyAlignment="1" applyProtection="1">
      <alignment horizontal="center" vertical="center"/>
    </xf>
    <xf numFmtId="49" fontId="14" fillId="2" borderId="0" xfId="108" applyNumberFormat="1" applyFont="1" applyFill="1" applyAlignment="1">
      <alignment vertical="center"/>
    </xf>
    <xf numFmtId="0" fontId="14" fillId="0" borderId="0" xfId="108" applyFont="1" applyAlignment="1">
      <alignment horizontal="center" vertical="center"/>
    </xf>
    <xf numFmtId="0" fontId="14" fillId="2" borderId="2" xfId="108" applyFont="1" applyFill="1" applyBorder="1" applyAlignment="1" applyProtection="1">
      <alignment horizontal="center" vertical="center" wrapText="1"/>
    </xf>
    <xf numFmtId="0" fontId="14" fillId="2" borderId="4" xfId="108" applyFont="1" applyFill="1" applyBorder="1" applyAlignment="1" applyProtection="1">
      <alignment horizontal="center" vertical="center" wrapText="1"/>
    </xf>
    <xf numFmtId="0" fontId="14" fillId="2" borderId="5" xfId="108" applyFont="1" applyFill="1" applyBorder="1" applyAlignment="1" applyProtection="1">
      <alignment horizontal="center" vertical="center" wrapText="1"/>
    </xf>
    <xf numFmtId="0" fontId="14" fillId="2" borderId="2" xfId="108" applyFont="1" applyFill="1" applyBorder="1" applyAlignment="1">
      <alignment horizontal="center" vertical="center" wrapText="1"/>
    </xf>
    <xf numFmtId="0" fontId="14" fillId="2" borderId="8" xfId="108" applyFont="1" applyFill="1" applyBorder="1" applyAlignment="1">
      <alignment horizontal="center" vertical="center" wrapText="1"/>
    </xf>
    <xf numFmtId="49" fontId="14" fillId="0" borderId="2" xfId="108" applyNumberFormat="1" applyFont="1" applyBorder="1" applyAlignment="1" applyProtection="1">
      <alignment horizontal="center" vertical="center" wrapText="1"/>
    </xf>
    <xf numFmtId="49" fontId="14" fillId="0" borderId="2" xfId="108" applyNumberFormat="1" applyFont="1" applyBorder="1" applyAlignment="1" applyProtection="1">
      <alignment horizontal="left" vertical="center" wrapText="1"/>
    </xf>
    <xf numFmtId="0" fontId="14" fillId="0" borderId="2" xfId="108" applyFont="1" applyBorder="1" applyAlignment="1" applyProtection="1">
      <alignment horizontal="left" vertical="center" wrapText="1"/>
    </xf>
    <xf numFmtId="177" fontId="14" fillId="0" borderId="2" xfId="108" applyNumberFormat="1" applyFont="1" applyBorder="1" applyAlignment="1" applyProtection="1">
      <alignment horizontal="right" vertical="center" wrapText="1"/>
    </xf>
    <xf numFmtId="177" fontId="14" fillId="0" borderId="11" xfId="108" applyNumberFormat="1" applyFont="1" applyBorder="1" applyAlignment="1" applyProtection="1">
      <alignment horizontal="right" vertical="center" wrapText="1"/>
    </xf>
    <xf numFmtId="177" fontId="14" fillId="0" borderId="4" xfId="108" applyNumberFormat="1" applyFont="1" applyBorder="1" applyAlignment="1" applyProtection="1">
      <alignment horizontal="right" vertical="center" wrapText="1"/>
    </xf>
    <xf numFmtId="49" fontId="14" fillId="0" borderId="0" xfId="108" applyNumberFormat="1" applyFont="1" applyAlignment="1">
      <alignment horizontal="center" vertical="center"/>
    </xf>
    <xf numFmtId="0" fontId="14" fillId="0" borderId="0" xfId="108" applyFont="1" applyAlignment="1">
      <alignment horizontal="left" vertical="center"/>
    </xf>
    <xf numFmtId="181" fontId="14" fillId="0" borderId="0" xfId="108" applyNumberFormat="1" applyFont="1" applyAlignment="1">
      <alignment horizontal="center" vertical="center"/>
    </xf>
    <xf numFmtId="49" fontId="14" fillId="2" borderId="0" xfId="108" applyNumberFormat="1" applyFont="1" applyFill="1" applyAlignment="1">
      <alignment horizontal="center" vertical="center"/>
    </xf>
    <xf numFmtId="181" fontId="14" fillId="2" borderId="0" xfId="108" applyNumberFormat="1" applyFont="1" applyFill="1" applyAlignment="1">
      <alignment horizontal="center" vertical="center"/>
    </xf>
    <xf numFmtId="0" fontId="14" fillId="2" borderId="0" xfId="108" applyFont="1" applyFill="1" applyAlignment="1">
      <alignment horizontal="left" vertical="center"/>
    </xf>
    <xf numFmtId="0" fontId="14" fillId="2" borderId="6" xfId="108" applyFont="1" applyFill="1" applyBorder="1" applyAlignment="1" applyProtection="1">
      <alignment horizontal="center" vertical="center" wrapText="1"/>
    </xf>
    <xf numFmtId="0" fontId="14" fillId="2" borderId="1" xfId="108" applyFont="1" applyFill="1" applyBorder="1" applyAlignment="1" applyProtection="1">
      <alignment horizontal="center" vertical="center" wrapText="1"/>
    </xf>
    <xf numFmtId="0" fontId="14" fillId="2" borderId="2" xfId="110" applyFont="1" applyFill="1" applyBorder="1" applyAlignment="1" applyProtection="1">
      <alignment horizontal="center" vertical="center" wrapText="1"/>
    </xf>
    <xf numFmtId="0" fontId="0" fillId="0" borderId="0" xfId="108" applyFont="1" applyAlignment="1">
      <alignment horizontal="right" vertical="center" wrapText="1"/>
    </xf>
    <xf numFmtId="181" fontId="14" fillId="2" borderId="0" xfId="108" applyNumberFormat="1" applyFont="1" applyFill="1" applyAlignment="1">
      <alignment vertical="center"/>
    </xf>
    <xf numFmtId="0" fontId="0" fillId="0" borderId="1" xfId="108" applyFont="1" applyBorder="1" applyAlignment="1">
      <alignment horizontal="left" vertical="center" wrapText="1"/>
    </xf>
    <xf numFmtId="0" fontId="14" fillId="0" borderId="1" xfId="108" applyFont="1" applyBorder="1" applyAlignment="1" applyProtection="1">
      <alignment horizontal="right" vertical="center"/>
    </xf>
    <xf numFmtId="0" fontId="14" fillId="2" borderId="0" xfId="108" applyFont="1" applyFill="1" applyAlignment="1">
      <alignment vertical="center"/>
    </xf>
    <xf numFmtId="0" fontId="0" fillId="2" borderId="10" xfId="108" applyFont="1" applyFill="1" applyBorder="1" applyAlignment="1">
      <alignment horizontal="center" vertical="center" wrapText="1"/>
    </xf>
    <xf numFmtId="0" fontId="0" fillId="2" borderId="2" xfId="108" applyFont="1" applyFill="1" applyBorder="1" applyAlignment="1">
      <alignment horizontal="center" vertical="center" wrapText="1"/>
    </xf>
    <xf numFmtId="0" fontId="14" fillId="2" borderId="3" xfId="108" applyFont="1" applyFill="1" applyBorder="1" applyAlignment="1">
      <alignment horizontal="center" vertical="center" wrapText="1"/>
    </xf>
    <xf numFmtId="177" fontId="0" fillId="0" borderId="4" xfId="108" applyNumberFormat="1" applyFont="1" applyBorder="1" applyAlignment="1" applyProtection="1">
      <alignment horizontal="right" vertical="center" wrapText="1"/>
    </xf>
    <xf numFmtId="177" fontId="0" fillId="0" borderId="2" xfId="108" applyNumberFormat="1" applyFont="1" applyBorder="1" applyAlignment="1" applyProtection="1">
      <alignment horizontal="right" vertical="center" wrapText="1"/>
    </xf>
    <xf numFmtId="0" fontId="0" fillId="0" borderId="0" xfId="108" applyFont="1" applyAlignment="1">
      <alignment horizontal="center" vertical="center"/>
    </xf>
    <xf numFmtId="4" fontId="14" fillId="0" borderId="2" xfId="0" applyNumberFormat="1" applyFont="1" applyBorder="1" applyAlignment="1">
      <alignment wrapText="1"/>
    </xf>
    <xf numFmtId="0" fontId="0" fillId="0" borderId="0" xfId="109">
      <alignment vertical="center"/>
    </xf>
    <xf numFmtId="0" fontId="14" fillId="0" borderId="0" xfId="109" applyFont="1" applyAlignment="1">
      <alignment horizontal="center" vertical="center" wrapText="1"/>
    </xf>
    <xf numFmtId="0" fontId="13" fillId="0" borderId="0" xfId="109" applyFont="1" applyBorder="1" applyAlignment="1" applyProtection="1">
      <alignment horizontal="center" vertical="center"/>
    </xf>
    <xf numFmtId="49" fontId="14" fillId="2" borderId="0" xfId="109" applyNumberFormat="1" applyFont="1" applyFill="1" applyAlignment="1">
      <alignment vertical="center"/>
    </xf>
    <xf numFmtId="0" fontId="14" fillId="0" borderId="0" xfId="109" applyFont="1" applyAlignment="1">
      <alignment horizontal="center" vertical="center"/>
    </xf>
    <xf numFmtId="0" fontId="14" fillId="2" borderId="12" xfId="109" applyFont="1" applyFill="1" applyBorder="1" applyAlignment="1">
      <alignment horizontal="center" vertical="center"/>
    </xf>
    <xf numFmtId="0" fontId="14" fillId="2" borderId="4" xfId="109" applyFont="1" applyFill="1" applyBorder="1" applyAlignment="1" applyProtection="1">
      <alignment horizontal="center" vertical="center" wrapText="1"/>
    </xf>
    <xf numFmtId="0" fontId="14" fillId="2" borderId="2" xfId="109" applyFont="1" applyFill="1" applyBorder="1" applyAlignment="1" applyProtection="1">
      <alignment horizontal="center" vertical="center" wrapText="1"/>
    </xf>
    <xf numFmtId="0" fontId="14" fillId="2" borderId="13" xfId="109" applyFont="1" applyFill="1" applyBorder="1" applyAlignment="1">
      <alignment horizontal="center" vertical="center"/>
    </xf>
    <xf numFmtId="0" fontId="14" fillId="2" borderId="4" xfId="109" applyFont="1" applyFill="1" applyBorder="1" applyAlignment="1" applyProtection="1">
      <alignment horizontal="center" vertical="center"/>
    </xf>
    <xf numFmtId="0" fontId="14" fillId="2" borderId="1" xfId="109" applyFont="1" applyFill="1" applyBorder="1" applyAlignment="1">
      <alignment horizontal="center" vertical="center" wrapText="1"/>
    </xf>
    <xf numFmtId="0" fontId="14" fillId="2" borderId="8" xfId="109" applyFont="1" applyFill="1" applyBorder="1" applyAlignment="1">
      <alignment horizontal="center" vertical="center" wrapText="1"/>
    </xf>
    <xf numFmtId="0" fontId="14" fillId="2" borderId="3" xfId="109" applyFont="1" applyFill="1" applyBorder="1" applyAlignment="1">
      <alignment horizontal="center" vertical="center" wrapText="1"/>
    </xf>
    <xf numFmtId="49" fontId="14" fillId="0" borderId="4" xfId="109" applyNumberFormat="1" applyFont="1" applyBorder="1" applyAlignment="1" applyProtection="1">
      <alignment horizontal="center" vertical="center" wrapText="1"/>
    </xf>
    <xf numFmtId="49" fontId="14" fillId="0" borderId="2" xfId="109" applyNumberFormat="1" applyFont="1" applyBorder="1" applyAlignment="1" applyProtection="1">
      <alignment horizontal="center" vertical="center" wrapText="1"/>
    </xf>
    <xf numFmtId="49" fontId="14" fillId="0" borderId="11" xfId="109" applyNumberFormat="1" applyFont="1" applyBorder="1" applyAlignment="1" applyProtection="1">
      <alignment horizontal="left" vertical="center" wrapText="1"/>
    </xf>
    <xf numFmtId="0" fontId="14" fillId="0" borderId="2" xfId="109" applyFont="1" applyBorder="1" applyAlignment="1" applyProtection="1">
      <alignment horizontal="left" vertical="center" wrapText="1"/>
    </xf>
    <xf numFmtId="177" fontId="14" fillId="0" borderId="11" xfId="109" applyNumberFormat="1" applyFont="1" applyBorder="1" applyAlignment="1" applyProtection="1">
      <alignment horizontal="right" vertical="center" wrapText="1"/>
    </xf>
    <xf numFmtId="177" fontId="14" fillId="0" borderId="4" xfId="109" applyNumberFormat="1" applyFont="1" applyBorder="1" applyAlignment="1" applyProtection="1">
      <alignment horizontal="right" vertical="center" wrapText="1"/>
    </xf>
    <xf numFmtId="49" fontId="14" fillId="0" borderId="0" xfId="109" applyNumberFormat="1" applyFont="1" applyAlignment="1">
      <alignment horizontal="center" vertical="center"/>
    </xf>
    <xf numFmtId="0" fontId="14" fillId="0" borderId="0" xfId="109" applyFont="1" applyAlignment="1">
      <alignment horizontal="left" vertical="center"/>
    </xf>
    <xf numFmtId="181" fontId="14" fillId="0" borderId="0" xfId="109" applyNumberFormat="1" applyFont="1" applyAlignment="1">
      <alignment horizontal="center" vertical="center"/>
    </xf>
    <xf numFmtId="181" fontId="14" fillId="2" borderId="0" xfId="109" applyNumberFormat="1" applyFont="1" applyFill="1" applyAlignment="1">
      <alignment horizontal="center" vertical="center"/>
    </xf>
    <xf numFmtId="49" fontId="14" fillId="2" borderId="0" xfId="109" applyNumberFormat="1" applyFont="1" applyFill="1" applyAlignment="1">
      <alignment horizontal="center" vertical="center"/>
    </xf>
    <xf numFmtId="0" fontId="14" fillId="2" borderId="0" xfId="109" applyFont="1" applyFill="1" applyAlignment="1">
      <alignment horizontal="left" vertical="center"/>
    </xf>
    <xf numFmtId="0" fontId="14" fillId="2" borderId="2" xfId="109" applyFont="1" applyFill="1" applyBorder="1" applyAlignment="1" applyProtection="1">
      <alignment horizontal="center" vertical="center"/>
    </xf>
    <xf numFmtId="0" fontId="14" fillId="2" borderId="1" xfId="109" applyFont="1" applyFill="1" applyBorder="1" applyAlignment="1" applyProtection="1">
      <alignment horizontal="center" vertical="center" wrapText="1"/>
    </xf>
    <xf numFmtId="177" fontId="14" fillId="0" borderId="2" xfId="109" applyNumberFormat="1" applyFont="1" applyBorder="1" applyAlignment="1" applyProtection="1">
      <alignment horizontal="right" vertical="center" wrapText="1"/>
    </xf>
    <xf numFmtId="0" fontId="0" fillId="0" borderId="0" xfId="109" applyFont="1" applyAlignment="1">
      <alignment horizontal="right" vertical="center" wrapText="1"/>
    </xf>
    <xf numFmtId="181" fontId="14" fillId="2" borderId="0" xfId="109" applyNumberFormat="1" applyFont="1" applyFill="1" applyAlignment="1">
      <alignment vertical="center"/>
    </xf>
    <xf numFmtId="0" fontId="0" fillId="0" borderId="1" xfId="109" applyFont="1" applyBorder="1" applyAlignment="1">
      <alignment horizontal="left" vertical="center" wrapText="1"/>
    </xf>
    <xf numFmtId="0" fontId="14" fillId="0" borderId="1" xfId="109" applyFont="1" applyBorder="1" applyAlignment="1" applyProtection="1">
      <alignment horizontal="right" vertical="center"/>
    </xf>
    <xf numFmtId="0" fontId="14" fillId="2" borderId="0" xfId="109" applyFont="1" applyFill="1" applyAlignment="1">
      <alignment vertical="center"/>
    </xf>
    <xf numFmtId="0" fontId="0" fillId="2" borderId="10" xfId="109" applyFont="1" applyFill="1" applyBorder="1" applyAlignment="1">
      <alignment horizontal="center" vertical="center" wrapText="1"/>
    </xf>
    <xf numFmtId="0" fontId="0" fillId="2" borderId="2" xfId="109" applyFont="1" applyFill="1" applyBorder="1" applyAlignment="1">
      <alignment horizontal="center" vertical="center" wrapText="1"/>
    </xf>
    <xf numFmtId="177" fontId="0" fillId="0" borderId="4" xfId="109" applyNumberFormat="1" applyFont="1" applyBorder="1" applyAlignment="1" applyProtection="1">
      <alignment horizontal="right" vertical="center" wrapText="1"/>
    </xf>
    <xf numFmtId="177" fontId="0" fillId="0" borderId="2" xfId="109" applyNumberFormat="1" applyFont="1" applyBorder="1" applyAlignment="1" applyProtection="1">
      <alignment horizontal="right" vertical="center" wrapText="1"/>
    </xf>
    <xf numFmtId="0" fontId="0" fillId="0" borderId="0" xfId="109" applyFont="1" applyAlignment="1">
      <alignment horizontal="center" vertical="center"/>
    </xf>
    <xf numFmtId="0" fontId="0" fillId="0" borderId="0" xfId="92">
      <alignment vertical="center"/>
    </xf>
    <xf numFmtId="0" fontId="14" fillId="0" borderId="0" xfId="92" applyFont="1" applyAlignment="1">
      <alignment horizontal="right" vertical="center" wrapText="1"/>
    </xf>
    <xf numFmtId="0" fontId="13" fillId="0" borderId="0" xfId="92" applyFont="1" applyBorder="1" applyAlignment="1" applyProtection="1">
      <alignment horizontal="center" vertical="center" wrapText="1"/>
    </xf>
    <xf numFmtId="0" fontId="14" fillId="0" borderId="1" xfId="92" applyFont="1" applyBorder="1" applyAlignment="1">
      <alignment horizontal="left" vertical="center" wrapText="1"/>
    </xf>
    <xf numFmtId="0" fontId="14" fillId="0" borderId="0" xfId="92" applyFont="1" applyAlignment="1">
      <alignment horizontal="left" vertical="center" wrapText="1"/>
    </xf>
    <xf numFmtId="0" fontId="14" fillId="2" borderId="2" xfId="92" applyFont="1" applyFill="1" applyBorder="1" applyAlignment="1">
      <alignment horizontal="center" vertical="center" wrapText="1"/>
    </xf>
    <xf numFmtId="49" fontId="14" fillId="2" borderId="2" xfId="92" applyNumberFormat="1" applyFont="1" applyFill="1" applyBorder="1" applyAlignment="1" applyProtection="1">
      <alignment horizontal="center" vertical="center" wrapText="1"/>
    </xf>
    <xf numFmtId="0" fontId="14" fillId="2" borderId="4" xfId="92" applyFont="1" applyFill="1" applyBorder="1" applyAlignment="1">
      <alignment horizontal="center" vertical="center" wrapText="1"/>
    </xf>
    <xf numFmtId="0" fontId="14" fillId="2" borderId="2" xfId="92" applyFont="1" applyFill="1" applyBorder="1" applyAlignment="1" applyProtection="1">
      <alignment horizontal="center" vertical="center" wrapText="1"/>
    </xf>
    <xf numFmtId="0" fontId="14" fillId="2" borderId="10" xfId="92" applyFont="1" applyFill="1" applyBorder="1" applyAlignment="1">
      <alignment horizontal="center" vertical="center" wrapText="1"/>
    </xf>
    <xf numFmtId="0" fontId="14" fillId="2" borderId="6" xfId="92" applyFont="1" applyFill="1" applyBorder="1" applyAlignment="1">
      <alignment horizontal="center" vertical="center" wrapText="1"/>
    </xf>
    <xf numFmtId="0" fontId="14" fillId="0" borderId="2" xfId="92" applyFont="1" applyBorder="1" applyAlignment="1" applyProtection="1">
      <alignment horizontal="left" vertical="center" wrapText="1"/>
    </xf>
    <xf numFmtId="0" fontId="14" fillId="0" borderId="2" xfId="92" applyFont="1" applyBorder="1" applyAlignment="1" applyProtection="1">
      <alignment horizontal="left" vertical="center"/>
    </xf>
    <xf numFmtId="4" fontId="0" fillId="2" borderId="2" xfId="0" applyNumberFormat="1" applyFont="1" applyFill="1" applyBorder="1" applyAlignment="1" applyProtection="1">
      <alignment horizontal="center" vertical="center" wrapText="1"/>
    </xf>
    <xf numFmtId="177" fontId="14" fillId="0" borderId="2" xfId="92" applyNumberFormat="1" applyFont="1" applyBorder="1" applyAlignment="1" applyProtection="1">
      <alignment horizontal="right" vertical="center" wrapText="1"/>
    </xf>
    <xf numFmtId="182" fontId="0" fillId="2" borderId="2" xfId="0" applyNumberFormat="1" applyFont="1" applyFill="1" applyBorder="1" applyAlignment="1" applyProtection="1">
      <alignment horizontal="left" vertical="center" wrapText="1"/>
    </xf>
    <xf numFmtId="0" fontId="14" fillId="0" borderId="0" xfId="92" applyFont="1" applyAlignment="1">
      <alignment horizontal="center" vertical="center"/>
    </xf>
    <xf numFmtId="0" fontId="14" fillId="0" borderId="0" xfId="92" applyFont="1" applyAlignment="1" applyProtection="1">
      <alignment vertical="center" wrapText="1"/>
    </xf>
    <xf numFmtId="0" fontId="14" fillId="0" borderId="0" xfId="92" applyFont="1" applyAlignment="1" applyProtection="1">
      <alignment horizontal="right" vertical="center"/>
    </xf>
    <xf numFmtId="0" fontId="14" fillId="0" borderId="1" xfId="92" applyFont="1" applyBorder="1" applyAlignment="1" applyProtection="1">
      <alignment wrapText="1"/>
    </xf>
    <xf numFmtId="0" fontId="14" fillId="0" borderId="1" xfId="92" applyFont="1" applyBorder="1" applyAlignment="1" applyProtection="1">
      <alignment horizontal="right" vertical="center" wrapText="1"/>
    </xf>
    <xf numFmtId="0" fontId="14" fillId="2" borderId="5" xfId="92" applyFont="1" applyFill="1" applyBorder="1" applyAlignment="1">
      <alignment horizontal="center" vertical="center" wrapText="1"/>
    </xf>
    <xf numFmtId="0" fontId="14" fillId="2" borderId="4" xfId="92" applyFont="1" applyFill="1" applyBorder="1" applyAlignment="1" applyProtection="1">
      <alignment horizontal="center" vertical="center" wrapText="1"/>
    </xf>
    <xf numFmtId="0" fontId="14" fillId="2" borderId="2" xfId="92" applyFont="1" applyFill="1" applyBorder="1" applyAlignment="1" applyProtection="1">
      <alignment horizontal="center" vertical="center"/>
    </xf>
    <xf numFmtId="0" fontId="0" fillId="2" borderId="2" xfId="92" applyFill="1" applyBorder="1" applyAlignment="1">
      <alignment horizontal="center" vertical="center"/>
    </xf>
    <xf numFmtId="0" fontId="14" fillId="2" borderId="2" xfId="92" applyFont="1" applyFill="1" applyBorder="1" applyAlignment="1">
      <alignment horizontal="center" vertical="center"/>
    </xf>
    <xf numFmtId="177" fontId="0" fillId="0" borderId="2" xfId="92" applyNumberFormat="1" applyFont="1" applyBorder="1" applyAlignment="1" applyProtection="1">
      <alignment horizontal="right" vertical="center" wrapText="1"/>
    </xf>
    <xf numFmtId="0" fontId="14" fillId="0" borderId="2" xfId="0" applyFont="1" applyBorder="1" applyAlignment="1">
      <alignment horizontal="center" vertical="center"/>
    </xf>
    <xf numFmtId="180" fontId="14" fillId="0" borderId="2" xfId="11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111" applyAlignment="1">
      <alignment vertical="center"/>
    </xf>
    <xf numFmtId="0" fontId="0" fillId="0" borderId="0" xfId="111">
      <alignment vertical="center"/>
    </xf>
    <xf numFmtId="0" fontId="14" fillId="0" borderId="0" xfId="104" applyFont="1" applyAlignment="1">
      <alignment horizontal="center" vertical="center"/>
    </xf>
    <xf numFmtId="0" fontId="0" fillId="0" borderId="0" xfId="104">
      <alignment vertical="center"/>
    </xf>
    <xf numFmtId="0" fontId="13" fillId="0" borderId="0" xfId="104" applyFont="1" applyBorder="1" applyAlignment="1" applyProtection="1">
      <alignment horizontal="center" vertical="center"/>
    </xf>
    <xf numFmtId="0" fontId="14" fillId="2" borderId="2" xfId="104" applyFont="1" applyFill="1" applyBorder="1" applyAlignment="1">
      <alignment horizontal="center" vertical="center" wrapText="1"/>
    </xf>
    <xf numFmtId="0" fontId="14" fillId="2" borderId="2" xfId="104" applyFont="1" applyFill="1" applyBorder="1" applyAlignment="1" applyProtection="1">
      <alignment horizontal="center" vertical="center" wrapText="1"/>
    </xf>
    <xf numFmtId="0" fontId="14" fillId="2" borderId="2" xfId="104" applyFont="1" applyFill="1" applyBorder="1" applyAlignment="1" applyProtection="1">
      <alignment horizontal="center" vertical="center"/>
    </xf>
    <xf numFmtId="0" fontId="14" fillId="2" borderId="3" xfId="104" applyFont="1" applyFill="1" applyBorder="1" applyAlignment="1">
      <alignment horizontal="center" vertical="center" wrapText="1"/>
    </xf>
    <xf numFmtId="0" fontId="14" fillId="0" borderId="1" xfId="104" applyFont="1" applyBorder="1" applyAlignment="1" applyProtection="1">
      <alignment horizontal="right" vertical="center"/>
    </xf>
    <xf numFmtId="0" fontId="14" fillId="0" borderId="0" xfId="111" applyFont="1" applyAlignment="1">
      <alignment horizontal="center" vertical="center"/>
    </xf>
    <xf numFmtId="0" fontId="14" fillId="0" borderId="0" xfId="111" applyFont="1" applyBorder="1" applyAlignment="1">
      <alignment horizontal="center" vertical="center"/>
    </xf>
    <xf numFmtId="0" fontId="14" fillId="0" borderId="0" xfId="104" applyFont="1" applyBorder="1" applyAlignment="1">
      <alignment horizontal="center" vertical="center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180" fontId="0" fillId="2" borderId="2" xfId="0" applyNumberFormat="1" applyFont="1" applyFill="1" applyBorder="1" applyAlignment="1"/>
    <xf numFmtId="180" fontId="14" fillId="0" borderId="2" xfId="0" applyNumberFormat="1" applyFont="1" applyBorder="1" applyAlignment="1">
      <alignment horizontal="right" vertical="center" wrapText="1"/>
    </xf>
    <xf numFmtId="0" fontId="14" fillId="0" borderId="0" xfId="105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2" borderId="10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4" fontId="0" fillId="2" borderId="10" xfId="0" applyNumberFormat="1" applyFont="1" applyFill="1" applyBorder="1" applyAlignment="1" applyProtection="1">
      <alignment horizontal="right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/>
    </xf>
    <xf numFmtId="4" fontId="0" fillId="2" borderId="4" xfId="66" applyNumberFormat="1" applyFont="1" applyFill="1" applyBorder="1" applyAlignment="1" applyProtection="1">
      <alignment horizontal="right" vertical="center" wrapText="1"/>
    </xf>
    <xf numFmtId="0" fontId="14" fillId="0" borderId="0" xfId="27" applyFont="1" applyAlignment="1">
      <alignment horizontal="center" vertical="center"/>
    </xf>
    <xf numFmtId="0" fontId="0" fillId="0" borderId="0" xfId="27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82" fontId="0" fillId="2" borderId="4" xfId="0" applyNumberFormat="1" applyFont="1" applyFill="1" applyBorder="1" applyAlignment="1" applyProtection="1">
      <alignment horizontal="center" vertical="center" wrapText="1"/>
    </xf>
    <xf numFmtId="4" fontId="0" fillId="2" borderId="11" xfId="0" applyNumberFormat="1" applyFont="1" applyFill="1" applyBorder="1" applyAlignment="1" applyProtection="1">
      <alignment horizontal="right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" fontId="0" fillId="2" borderId="4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14" fillId="0" borderId="0" xfId="27" applyFont="1" applyAlignment="1" applyProtection="1">
      <alignment vertical="center" wrapText="1"/>
    </xf>
    <xf numFmtId="0" fontId="14" fillId="0" borderId="0" xfId="27" applyFont="1" applyAlignment="1" applyProtection="1">
      <alignment horizont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14" fillId="2" borderId="0" xfId="110" applyFont="1" applyFill="1" applyAlignment="1">
      <alignment vertical="center"/>
    </xf>
    <xf numFmtId="0" fontId="0" fillId="0" borderId="0" xfId="110" applyAlignment="1">
      <alignment vertical="center"/>
    </xf>
    <xf numFmtId="183" fontId="14" fillId="2" borderId="0" xfId="110" applyNumberFormat="1" applyFont="1" applyFill="1" applyAlignment="1">
      <alignment horizontal="center" vertical="center"/>
    </xf>
    <xf numFmtId="184" fontId="14" fillId="2" borderId="0" xfId="110" applyNumberFormat="1" applyFont="1" applyFill="1" applyAlignment="1">
      <alignment horizontal="center" vertical="center"/>
    </xf>
    <xf numFmtId="49" fontId="14" fillId="2" borderId="0" xfId="110" applyNumberFormat="1" applyFont="1" applyFill="1" applyAlignment="1">
      <alignment horizontal="center" vertical="center"/>
    </xf>
    <xf numFmtId="0" fontId="14" fillId="2" borderId="0" xfId="110" applyFont="1" applyFill="1" applyAlignment="1">
      <alignment horizontal="left" vertical="center"/>
    </xf>
    <xf numFmtId="181" fontId="14" fillId="2" borderId="0" xfId="110" applyNumberFormat="1" applyFont="1" applyFill="1" applyAlignment="1">
      <alignment horizontal="center" vertical="center"/>
    </xf>
    <xf numFmtId="0" fontId="14" fillId="2" borderId="0" xfId="110" applyFont="1" applyFill="1" applyAlignment="1">
      <alignment horizontal="center" vertical="center"/>
    </xf>
    <xf numFmtId="0" fontId="0" fillId="0" borderId="0" xfId="110">
      <alignment vertical="center"/>
    </xf>
    <xf numFmtId="0" fontId="14" fillId="0" borderId="0" xfId="110" applyFont="1" applyAlignment="1">
      <alignment horizontal="center" vertical="center" wrapText="1"/>
    </xf>
    <xf numFmtId="0" fontId="13" fillId="0" borderId="0" xfId="110" applyFont="1" applyBorder="1" applyAlignment="1" applyProtection="1">
      <alignment horizontal="center" vertical="center"/>
    </xf>
    <xf numFmtId="183" fontId="14" fillId="2" borderId="0" xfId="110" applyNumberFormat="1" applyFont="1" applyFill="1" applyAlignment="1">
      <alignment vertical="center"/>
    </xf>
    <xf numFmtId="0" fontId="14" fillId="0" borderId="0" xfId="110" applyFont="1" applyAlignment="1">
      <alignment horizontal="center" vertical="center"/>
    </xf>
    <xf numFmtId="0" fontId="14" fillId="2" borderId="2" xfId="110" applyFont="1" applyFill="1" applyBorder="1" applyAlignment="1" applyProtection="1">
      <alignment horizontal="center" vertical="center"/>
    </xf>
    <xf numFmtId="0" fontId="14" fillId="0" borderId="2" xfId="110" applyFont="1" applyBorder="1" applyAlignment="1">
      <alignment horizontal="center" vertical="center" wrapText="1"/>
    </xf>
    <xf numFmtId="0" fontId="14" fillId="2" borderId="2" xfId="110" applyFont="1" applyFill="1" applyBorder="1" applyAlignment="1">
      <alignment horizontal="center" vertical="center" wrapText="1"/>
    </xf>
    <xf numFmtId="0" fontId="14" fillId="0" borderId="0" xfId="11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8" fillId="0" borderId="0" xfId="0" applyFont="1" applyProtection="1"/>
    <xf numFmtId="0" fontId="0" fillId="0" borderId="0" xfId="0" applyFont="1" applyAlignment="1" applyProtection="1">
      <alignment horizontal="right" vertical="top"/>
    </xf>
    <xf numFmtId="0" fontId="19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20" fillId="2" borderId="2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center" vertical="center" wrapText="1"/>
    </xf>
    <xf numFmtId="0" fontId="14" fillId="0" borderId="2" xfId="79" applyFont="1" applyBorder="1" applyAlignment="1" applyProtection="1">
      <alignment vertical="center"/>
    </xf>
    <xf numFmtId="180" fontId="0" fillId="0" borderId="2" xfId="0" applyNumberFormat="1" applyBorder="1"/>
    <xf numFmtId="4" fontId="14" fillId="0" borderId="2" xfId="79" applyNumberFormat="1" applyFont="1" applyBorder="1" applyAlignment="1" applyProtection="1">
      <alignment horizontal="right" vertical="center" wrapText="1"/>
    </xf>
    <xf numFmtId="0" fontId="14" fillId="0" borderId="2" xfId="79" applyFont="1" applyBorder="1" applyAlignment="1">
      <alignment vertical="center"/>
    </xf>
    <xf numFmtId="185" fontId="14" fillId="0" borderId="2" xfId="79" applyNumberFormat="1" applyFont="1" applyBorder="1" applyAlignment="1" applyProtection="1">
      <alignment horizontal="right" vertical="center" wrapText="1"/>
    </xf>
    <xf numFmtId="0" fontId="14" fillId="0" borderId="2" xfId="0" applyFont="1" applyBorder="1" applyAlignment="1" applyProtection="1">
      <alignment vertical="center"/>
    </xf>
    <xf numFmtId="0" fontId="14" fillId="0" borderId="2" xfId="79" applyFont="1" applyBorder="1" applyAlignment="1" applyProtection="1">
      <alignment horizontal="left" vertical="center" wrapText="1"/>
    </xf>
    <xf numFmtId="0" fontId="14" fillId="0" borderId="2" xfId="79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left"/>
    </xf>
    <xf numFmtId="0" fontId="1" fillId="0" borderId="1" xfId="0" applyFont="1" applyBorder="1" applyAlignment="1">
      <alignment horizontal="center"/>
    </xf>
    <xf numFmtId="0" fontId="13" fillId="0" borderId="0" xfId="111" applyFont="1" applyBorder="1" applyAlignment="1" applyProtection="1">
      <alignment horizontal="center" vertical="center"/>
    </xf>
    <xf numFmtId="0" fontId="14" fillId="2" borderId="12" xfId="111" applyFont="1" applyFill="1" applyBorder="1" applyAlignment="1">
      <alignment horizontal="center" vertical="center" wrapText="1"/>
    </xf>
    <xf numFmtId="0" fontId="14" fillId="2" borderId="2" xfId="111" applyFont="1" applyFill="1" applyBorder="1" applyAlignment="1" applyProtection="1">
      <alignment horizontal="center" vertical="center" wrapText="1"/>
    </xf>
    <xf numFmtId="0" fontId="14" fillId="2" borderId="11" xfId="111" applyFont="1" applyFill="1" applyBorder="1" applyAlignment="1" applyProtection="1">
      <alignment horizontal="center" vertical="center" wrapText="1"/>
    </xf>
    <xf numFmtId="0" fontId="14" fillId="2" borderId="2" xfId="111" applyFont="1" applyFill="1" applyBorder="1" applyAlignment="1" applyProtection="1">
      <alignment horizontal="center" vertical="center"/>
    </xf>
    <xf numFmtId="0" fontId="14" fillId="2" borderId="10" xfId="111" applyFont="1" applyFill="1" applyBorder="1" applyAlignment="1" applyProtection="1">
      <alignment horizontal="center" vertical="center" wrapText="1"/>
    </xf>
    <xf numFmtId="0" fontId="14" fillId="2" borderId="8" xfId="111" applyFont="1" applyFill="1" applyBorder="1" applyAlignment="1">
      <alignment horizontal="center" vertical="center" wrapText="1"/>
    </xf>
    <xf numFmtId="0" fontId="14" fillId="0" borderId="1" xfId="111" applyFont="1" applyBorder="1" applyAlignment="1" applyProtection="1">
      <alignment horizontal="right" vertical="center"/>
    </xf>
    <xf numFmtId="0" fontId="0" fillId="0" borderId="0" xfId="0" applyFont="1" applyBorder="1" applyAlignment="1">
      <alignment horizontal="right"/>
    </xf>
    <xf numFmtId="0" fontId="16" fillId="0" borderId="4" xfId="0" applyFont="1" applyBorder="1" applyAlignment="1" applyProtection="1">
      <alignment horizontal="center" vertical="center" wrapText="1"/>
    </xf>
    <xf numFmtId="0" fontId="0" fillId="0" borderId="0" xfId="0" applyFont="1" applyBorder="1" applyAlignment="1">
      <alignment vertical="center"/>
    </xf>
    <xf numFmtId="0" fontId="14" fillId="0" borderId="0" xfId="112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6" fillId="0" borderId="4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182" fontId="0" fillId="2" borderId="4" xfId="0" applyNumberFormat="1" applyFont="1" applyFill="1" applyBorder="1" applyAlignment="1" applyProtection="1">
      <alignment horizontal="center" vertical="center"/>
    </xf>
    <xf numFmtId="49" fontId="0" fillId="2" borderId="2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4" fillId="0" borderId="0" xfId="78" applyFont="1" applyAlignment="1">
      <alignment horizontal="right" vertical="top"/>
    </xf>
    <xf numFmtId="0" fontId="14" fillId="0" borderId="0" xfId="78" applyFont="1" applyAlignment="1">
      <alignment horizontal="center" vertical="center"/>
    </xf>
    <xf numFmtId="0" fontId="0" fillId="0" borderId="0" xfId="78">
      <alignment vertical="center"/>
    </xf>
    <xf numFmtId="0" fontId="14" fillId="0" borderId="0" xfId="78" applyFont="1" applyAlignment="1">
      <alignment horizontal="right" vertical="center" wrapText="1"/>
    </xf>
    <xf numFmtId="0" fontId="13" fillId="0" borderId="0" xfId="78" applyFont="1" applyBorder="1" applyAlignment="1" applyProtection="1">
      <alignment horizontal="center" vertical="center"/>
    </xf>
    <xf numFmtId="0" fontId="14" fillId="0" borderId="1" xfId="78" applyFont="1" applyBorder="1" applyAlignment="1">
      <alignment horizontal="center" vertical="center" wrapText="1"/>
    </xf>
    <xf numFmtId="0" fontId="14" fillId="0" borderId="1" xfId="78" applyFont="1" applyBorder="1" applyAlignment="1">
      <alignment horizontal="left" vertical="center" wrapText="1"/>
    </xf>
    <xf numFmtId="0" fontId="14" fillId="0" borderId="0" xfId="78" applyFont="1" applyAlignment="1">
      <alignment horizontal="left" vertical="center" wrapText="1"/>
    </xf>
    <xf numFmtId="0" fontId="14" fillId="0" borderId="2" xfId="78" applyFont="1" applyBorder="1" applyAlignment="1">
      <alignment horizontal="center" vertical="center" wrapText="1"/>
    </xf>
    <xf numFmtId="0" fontId="14" fillId="2" borderId="2" xfId="78" applyFont="1" applyFill="1" applyBorder="1" applyAlignment="1">
      <alignment horizontal="center" vertical="center" wrapText="1"/>
    </xf>
    <xf numFmtId="49" fontId="14" fillId="2" borderId="2" xfId="78" applyNumberFormat="1" applyFont="1" applyFill="1" applyBorder="1" applyAlignment="1" applyProtection="1">
      <alignment horizontal="center" vertical="center" wrapText="1"/>
    </xf>
    <xf numFmtId="0" fontId="14" fillId="2" borderId="4" xfId="78" applyFont="1" applyFill="1" applyBorder="1" applyAlignment="1">
      <alignment horizontal="center" vertical="center" wrapText="1"/>
    </xf>
    <xf numFmtId="0" fontId="14" fillId="2" borderId="2" xfId="78" applyFont="1" applyFill="1" applyBorder="1" applyAlignment="1" applyProtection="1">
      <alignment horizontal="center" vertical="center" wrapText="1"/>
    </xf>
    <xf numFmtId="0" fontId="14" fillId="2" borderId="3" xfId="78" applyFont="1" applyFill="1" applyBorder="1" applyAlignment="1">
      <alignment horizontal="center" vertical="center" wrapText="1"/>
    </xf>
    <xf numFmtId="49" fontId="0" fillId="2" borderId="2" xfId="66" applyNumberFormat="1" applyFont="1" applyFill="1" applyBorder="1" applyAlignment="1" applyProtection="1">
      <alignment horizontal="left" vertical="center" wrapText="1"/>
    </xf>
    <xf numFmtId="182" fontId="0" fillId="2" borderId="2" xfId="66" applyNumberFormat="1" applyFont="1" applyFill="1" applyBorder="1" applyAlignment="1" applyProtection="1">
      <alignment horizontal="left" vertical="center" wrapText="1"/>
    </xf>
    <xf numFmtId="4" fontId="0" fillId="2" borderId="10" xfId="66" applyNumberFormat="1" applyFont="1" applyFill="1" applyBorder="1" applyAlignment="1" applyProtection="1">
      <alignment horizontal="right" vertical="center" wrapText="1"/>
    </xf>
    <xf numFmtId="177" fontId="14" fillId="0" borderId="2" xfId="78" applyNumberFormat="1" applyFont="1" applyBorder="1" applyAlignment="1" applyProtection="1">
      <alignment horizontal="right" vertical="center" wrapText="1"/>
    </xf>
    <xf numFmtId="0" fontId="14" fillId="0" borderId="1" xfId="78" applyFont="1" applyBorder="1" applyAlignment="1" applyProtection="1">
      <alignment horizontal="right" vertical="center"/>
    </xf>
    <xf numFmtId="0" fontId="14" fillId="2" borderId="5" xfId="78" applyFont="1" applyFill="1" applyBorder="1" applyAlignment="1" applyProtection="1">
      <alignment horizontal="center" vertical="center"/>
    </xf>
    <xf numFmtId="0" fontId="14" fillId="2" borderId="6" xfId="78" applyFont="1" applyFill="1" applyBorder="1" applyAlignment="1" applyProtection="1">
      <alignment horizontal="center" vertical="center"/>
    </xf>
    <xf numFmtId="0" fontId="0" fillId="2" borderId="3" xfId="78" applyFill="1" applyBorder="1" applyAlignment="1">
      <alignment horizontal="center" vertical="center"/>
    </xf>
    <xf numFmtId="0" fontId="14" fillId="2" borderId="8" xfId="78" applyFont="1" applyFill="1" applyBorder="1" applyAlignment="1">
      <alignment horizontal="center" vertical="center"/>
    </xf>
    <xf numFmtId="177" fontId="14" fillId="0" borderId="4" xfId="78" applyNumberFormat="1" applyFont="1" applyBorder="1" applyAlignment="1" applyProtection="1">
      <alignment horizontal="right" vertical="center" wrapText="1"/>
    </xf>
    <xf numFmtId="180" fontId="14" fillId="0" borderId="4" xfId="113" applyNumberFormat="1" applyFont="1" applyBorder="1" applyAlignment="1" applyProtection="1">
      <alignment horizontal="right" vertical="center" wrapText="1"/>
    </xf>
    <xf numFmtId="0" fontId="14" fillId="0" borderId="0" xfId="78" applyFont="1" applyAlignment="1">
      <alignment horizontal="center" vertical="center" wrapText="1"/>
    </xf>
    <xf numFmtId="0" fontId="14" fillId="0" borderId="0" xfId="113" applyFont="1" applyAlignment="1">
      <alignment horizontal="center" vertical="center"/>
    </xf>
    <xf numFmtId="0" fontId="0" fillId="0" borderId="0" xfId="113">
      <alignment vertical="center"/>
    </xf>
    <xf numFmtId="0" fontId="14" fillId="0" borderId="0" xfId="113" applyFont="1" applyAlignment="1">
      <alignment horizontal="right" vertical="center"/>
    </xf>
    <xf numFmtId="0" fontId="13" fillId="0" borderId="0" xfId="113" applyFont="1" applyBorder="1" applyAlignment="1" applyProtection="1">
      <alignment horizontal="center" vertical="center"/>
    </xf>
    <xf numFmtId="0" fontId="14" fillId="0" borderId="1" xfId="113" applyFont="1" applyBorder="1" applyAlignment="1">
      <alignment horizontal="left" vertical="center" wrapText="1"/>
    </xf>
    <xf numFmtId="0" fontId="14" fillId="0" borderId="0" xfId="113" applyFont="1" applyAlignment="1">
      <alignment horizontal="left" vertical="center" wrapText="1"/>
    </xf>
    <xf numFmtId="0" fontId="14" fillId="2" borderId="2" xfId="113" applyFont="1" applyFill="1" applyBorder="1" applyAlignment="1">
      <alignment horizontal="center" vertical="center" wrapText="1"/>
    </xf>
    <xf numFmtId="0" fontId="14" fillId="2" borderId="4" xfId="113" applyFont="1" applyFill="1" applyBorder="1" applyAlignment="1">
      <alignment horizontal="center" vertical="center" wrapText="1"/>
    </xf>
    <xf numFmtId="0" fontId="14" fillId="2" borderId="2" xfId="113" applyFont="1" applyFill="1" applyBorder="1" applyAlignment="1" applyProtection="1">
      <alignment horizontal="center" vertical="center" wrapText="1"/>
    </xf>
    <xf numFmtId="0" fontId="14" fillId="2" borderId="3" xfId="113" applyFont="1" applyFill="1" applyBorder="1" applyAlignment="1">
      <alignment horizontal="center" vertical="center" wrapText="1"/>
    </xf>
    <xf numFmtId="49" fontId="0" fillId="2" borderId="4" xfId="66" applyNumberFormat="1" applyFont="1" applyFill="1" applyBorder="1" applyAlignment="1" applyProtection="1">
      <alignment horizontal="left" vertical="center" wrapText="1"/>
    </xf>
    <xf numFmtId="0" fontId="14" fillId="0" borderId="0" xfId="113" applyFont="1" applyBorder="1" applyAlignment="1">
      <alignment horizontal="center" vertical="center"/>
    </xf>
    <xf numFmtId="49" fontId="0" fillId="0" borderId="0" xfId="0" applyNumberFormat="1" applyFont="1" applyAlignment="1" applyProtection="1">
      <alignment horizontal="right" vertical="top"/>
    </xf>
    <xf numFmtId="0" fontId="14" fillId="0" borderId="1" xfId="113" applyFont="1" applyBorder="1" applyAlignment="1" applyProtection="1">
      <alignment horizontal="right" vertical="center" wrapText="1"/>
    </xf>
    <xf numFmtId="0" fontId="14" fillId="2" borderId="6" xfId="113" applyFont="1" applyFill="1" applyBorder="1" applyAlignment="1">
      <alignment horizontal="center" vertical="center" wrapText="1"/>
    </xf>
    <xf numFmtId="0" fontId="0" fillId="0" borderId="6" xfId="113" applyFont="1" applyBorder="1" applyAlignment="1" applyProtection="1">
      <alignment vertical="center"/>
    </xf>
    <xf numFmtId="0" fontId="14" fillId="2" borderId="3" xfId="113" applyFont="1" applyFill="1" applyBorder="1" applyAlignment="1">
      <alignment horizontal="center" vertical="center"/>
    </xf>
    <xf numFmtId="180" fontId="14" fillId="0" borderId="2" xfId="113" applyNumberFormat="1" applyFont="1" applyBorder="1" applyAlignment="1" applyProtection="1">
      <alignment horizontal="right" vertical="center" wrapText="1"/>
    </xf>
    <xf numFmtId="0" fontId="20" fillId="0" borderId="1" xfId="0" applyFont="1" applyBorder="1" applyAlignment="1" applyProtection="1">
      <alignment vertical="center"/>
    </xf>
    <xf numFmtId="0" fontId="14" fillId="0" borderId="2" xfId="0" applyFont="1" applyBorder="1" applyAlignment="1">
      <alignment vertical="center"/>
    </xf>
    <xf numFmtId="185" fontId="14" fillId="0" borderId="2" xfId="0" applyNumberFormat="1" applyFont="1" applyBorder="1" applyAlignment="1" applyProtection="1">
      <alignment horizontal="right" vertical="center" wrapText="1"/>
    </xf>
    <xf numFmtId="0" fontId="14" fillId="0" borderId="2" xfId="114" applyFont="1" applyBorder="1">
      <alignment vertical="center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left" vertical="center"/>
    </xf>
  </cellXfs>
  <cellStyles count="129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60% - 强调文字颜色 5 2" xfId="6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 5 2" xfId="21"/>
    <cellStyle name="标题" xfId="22" builtinId="15"/>
    <cellStyle name="解释性文本" xfId="23" builtinId="53"/>
    <cellStyle name="标题 1" xfId="24" builtinId="16"/>
    <cellStyle name="常规 5 2 2" xfId="25"/>
    <cellStyle name="标题 2" xfId="26" builtinId="17"/>
    <cellStyle name="常规_E8AF75BCA17C4A7BA79F29CA83B6F5A7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强调文字颜色 6" xfId="35" builtinId="50"/>
    <cellStyle name="强调文字颜色 2" xfId="36" builtinId="33"/>
    <cellStyle name="链接单元格" xfId="37" builtinId="24"/>
    <cellStyle name="40% - 强调文字颜色 1 2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5" xfId="43" builtinId="46"/>
    <cellStyle name="强调文字颜色 1" xfId="44" builtinId="29"/>
    <cellStyle name="40% - 强调文字颜色 5 2" xfId="45"/>
    <cellStyle name="20% - 强调文字颜色 1" xfId="46" builtinId="30"/>
    <cellStyle name="40% - 强调文字颜色 1" xfId="47" builtinId="31"/>
    <cellStyle name="60% - 强调文字颜色 4 2" xfId="48"/>
    <cellStyle name="输出 2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适中 2" xfId="60"/>
    <cellStyle name="40% - 强调文字颜色 6" xfId="61" builtinId="51"/>
    <cellStyle name="40% - 强调文字颜色 6 2" xfId="62"/>
    <cellStyle name="60% - 强调文字颜色 6" xfId="63" builtinId="52"/>
    <cellStyle name="20% - 强调文字颜色 2 2" xfId="64"/>
    <cellStyle name="20% - 强调文字颜色 3 2" xfId="65"/>
    <cellStyle name="常规 3" xfId="66"/>
    <cellStyle name="20% - 强调文字颜色 4 2" xfId="67"/>
    <cellStyle name="20% - 强调文字颜色 6 2" xfId="68"/>
    <cellStyle name="40% - 强调文字颜色 3 2" xfId="69"/>
    <cellStyle name="60% - 强调文字颜色 1 2" xfId="70"/>
    <cellStyle name="60% - 强调文字颜色 3 2" xfId="71"/>
    <cellStyle name="60% - 强调文字颜色 6 2" xfId="72"/>
    <cellStyle name="ColLevel_0" xfId="73"/>
    <cellStyle name="RowLevel_0" xfId="74"/>
    <cellStyle name="千位分隔 2" xfId="75"/>
    <cellStyle name="千位分隔 2 2" xfId="76"/>
    <cellStyle name="差 2" xfId="77"/>
    <cellStyle name="常规_EA9ADEE351EC4FBE8D6B10FECBD78F3B" xfId="78"/>
    <cellStyle name="常规 2" xfId="79"/>
    <cellStyle name="常规 2 10" xfId="80"/>
    <cellStyle name="常规 2 10 2" xfId="81"/>
    <cellStyle name="常规 2 2" xfId="82"/>
    <cellStyle name="常规 2 2 2" xfId="83"/>
    <cellStyle name="常规 2 2 2 2" xfId="84"/>
    <cellStyle name="常规 2 2 3" xfId="85"/>
    <cellStyle name="常规 2 3" xfId="86"/>
    <cellStyle name="常规 3 2" xfId="87"/>
    <cellStyle name="常规 3 2 2" xfId="88"/>
    <cellStyle name="常规 3 3" xfId="89"/>
    <cellStyle name="常规 3 4" xfId="90"/>
    <cellStyle name="常规 4" xfId="91"/>
    <cellStyle name="常规_9BD24174709145A1A19E8F64762D88B5" xfId="92"/>
    <cellStyle name="常规 4 2" xfId="93"/>
    <cellStyle name="常规 5" xfId="94"/>
    <cellStyle name="常规 5 3" xfId="95"/>
    <cellStyle name="注释 2" xfId="96"/>
    <cellStyle name="常规 6 2" xfId="97"/>
    <cellStyle name="常规 6 2 2" xfId="98"/>
    <cellStyle name="常规 6 3" xfId="99"/>
    <cellStyle name="常规 7" xfId="100"/>
    <cellStyle name="常规 7 2" xfId="101"/>
    <cellStyle name="常规 8" xfId="102"/>
    <cellStyle name="常规 9" xfId="103"/>
    <cellStyle name="常规_01024199FB0E4AA990B5AE7002822FBB" xfId="104"/>
    <cellStyle name="常规_0B6CD2B80CC44853A61EA0F3C70718A7" xfId="105"/>
    <cellStyle name="常规_16D242D3E8CA48A39E7BABAD4C2ADF34" xfId="106"/>
    <cellStyle name="常规_234CAB730E9A49B381A8B2597D07D694" xfId="107"/>
    <cellStyle name="常规_385200E607F04804B5C7988757B03D63" xfId="108"/>
    <cellStyle name="常规_5E9FB8AE66E14E3CBF0A58F4E691094F" xfId="109"/>
    <cellStyle name="常规_76F45534EFC8460DA0F4824A8C8A34BC" xfId="110"/>
    <cellStyle name="常规_895BA4DC252E44F38DB6B1093505760C" xfId="111"/>
    <cellStyle name="常规_AB1B1E38243A4EE5BA45BBBA49A942B7" xfId="112"/>
    <cellStyle name="常规_F2C9F44EAE6D41698431DB70DDBCF964" xfId="113"/>
    <cellStyle name="常规_部门收支总表" xfId="114"/>
    <cellStyle name="强调文字颜色 1 2" xfId="115"/>
    <cellStyle name="强调文字颜色 2 2" xfId="116"/>
    <cellStyle name="强调文字颜色 3 2" xfId="117"/>
    <cellStyle name="强调文字颜色 4 2" xfId="118"/>
    <cellStyle name="强调文字颜色 6 2" xfId="119"/>
    <cellStyle name="标题 1 2" xfId="120"/>
    <cellStyle name="标题 2 2" xfId="121"/>
    <cellStyle name="标题 3 2" xfId="122"/>
    <cellStyle name="标题 4 2" xfId="123"/>
    <cellStyle name="标题 5" xfId="124"/>
    <cellStyle name="汇总 2" xfId="125"/>
    <cellStyle name="百分比 2" xfId="126"/>
    <cellStyle name="百分比 2 2" xfId="127"/>
    <cellStyle name="链接单元格 2" xfId="12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3E3E3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tabSelected="1" workbookViewId="0">
      <selection activeCell="A16" sqref="A16"/>
    </sheetView>
  </sheetViews>
  <sheetFormatPr defaultColWidth="9" defaultRowHeight="11.25" outlineLevelCol="7"/>
  <cols>
    <col min="1" max="1" width="45.1777777777778" customWidth="1"/>
    <col min="2" max="2" width="17.8444444444444" customWidth="1"/>
    <col min="3" max="3" width="29.5" customWidth="1"/>
    <col min="4" max="4" width="16.9888888888889" customWidth="1"/>
    <col min="5" max="5" width="30.1888888888889" customWidth="1"/>
    <col min="6" max="6" width="17.1777777777778" customWidth="1"/>
    <col min="7" max="7" width="29" customWidth="1"/>
    <col min="8" max="8" width="14.1555555555556" customWidth="1"/>
    <col min="9" max="1025" width="12.0111111111111" customWidth="1"/>
  </cols>
  <sheetData>
    <row r="1" ht="20.25" customHeight="1" spans="1:8">
      <c r="A1" s="283"/>
      <c r="B1" s="284"/>
      <c r="C1" s="284"/>
      <c r="D1" s="284"/>
      <c r="E1" s="284"/>
      <c r="H1" s="363" t="s">
        <v>0</v>
      </c>
    </row>
    <row r="2" ht="20.25" customHeight="1" spans="1:8">
      <c r="A2" s="286" t="s">
        <v>1</v>
      </c>
      <c r="B2" s="286"/>
      <c r="C2" s="286"/>
      <c r="D2" s="286"/>
      <c r="E2" s="286"/>
      <c r="F2" s="286"/>
      <c r="G2" s="286"/>
      <c r="H2" s="286"/>
    </row>
    <row r="3" ht="16.5" customHeight="1" spans="1:8">
      <c r="A3" s="369"/>
      <c r="B3" s="369"/>
      <c r="C3" s="369"/>
      <c r="D3" s="288"/>
      <c r="E3" s="288"/>
      <c r="H3" s="289" t="s">
        <v>2</v>
      </c>
    </row>
    <row r="4" ht="16.5" customHeight="1" spans="1:8">
      <c r="A4" s="290" t="s">
        <v>3</v>
      </c>
      <c r="B4" s="290"/>
      <c r="C4" s="290" t="s">
        <v>4</v>
      </c>
      <c r="D4" s="290"/>
      <c r="E4" s="290"/>
      <c r="F4" s="290"/>
      <c r="G4" s="290"/>
      <c r="H4" s="290"/>
    </row>
    <row r="5" ht="15" customHeight="1" spans="1:8">
      <c r="A5" s="291" t="s">
        <v>5</v>
      </c>
      <c r="B5" s="291" t="s">
        <v>6</v>
      </c>
      <c r="C5" s="290" t="s">
        <v>7</v>
      </c>
      <c r="D5" s="291" t="s">
        <v>6</v>
      </c>
      <c r="E5" s="290" t="s">
        <v>8</v>
      </c>
      <c r="F5" s="291" t="s">
        <v>6</v>
      </c>
      <c r="G5" s="290" t="s">
        <v>9</v>
      </c>
      <c r="H5" s="291" t="s">
        <v>6</v>
      </c>
    </row>
    <row r="6" ht="15" customHeight="1" spans="1:8">
      <c r="A6" s="297" t="s">
        <v>10</v>
      </c>
      <c r="B6" s="293">
        <v>119.185352</v>
      </c>
      <c r="C6" s="297" t="s">
        <v>11</v>
      </c>
      <c r="D6" s="68"/>
      <c r="E6" s="297" t="s">
        <v>12</v>
      </c>
      <c r="F6" s="293">
        <v>31.185352</v>
      </c>
      <c r="G6" s="370" t="s">
        <v>13</v>
      </c>
      <c r="H6" s="293">
        <v>27.995312</v>
      </c>
    </row>
    <row r="7" ht="15" customHeight="1" spans="1:8">
      <c r="A7" s="297" t="s">
        <v>14</v>
      </c>
      <c r="B7" s="293">
        <v>37.185352</v>
      </c>
      <c r="C7" s="370" t="s">
        <v>15</v>
      </c>
      <c r="D7" s="371"/>
      <c r="E7" s="297" t="s">
        <v>16</v>
      </c>
      <c r="F7" s="293">
        <v>27.995312</v>
      </c>
      <c r="G7" s="370" t="s">
        <v>17</v>
      </c>
      <c r="H7" s="293">
        <v>56.95</v>
      </c>
    </row>
    <row r="8" ht="15" customHeight="1" spans="1:8">
      <c r="A8" s="297" t="s">
        <v>18</v>
      </c>
      <c r="B8" s="293">
        <v>82</v>
      </c>
      <c r="C8" s="297" t="s">
        <v>19</v>
      </c>
      <c r="D8" s="371"/>
      <c r="E8" s="297" t="s">
        <v>20</v>
      </c>
      <c r="F8" s="293">
        <v>3.19004</v>
      </c>
      <c r="G8" s="370" t="s">
        <v>21</v>
      </c>
      <c r="H8" s="293">
        <v>0</v>
      </c>
    </row>
    <row r="9" ht="15" customHeight="1" spans="1:8">
      <c r="A9" s="297" t="s">
        <v>22</v>
      </c>
      <c r="B9" s="293">
        <v>0</v>
      </c>
      <c r="C9" s="297" t="s">
        <v>23</v>
      </c>
      <c r="D9" s="371"/>
      <c r="E9" s="297" t="s">
        <v>24</v>
      </c>
      <c r="F9" s="293">
        <v>0</v>
      </c>
      <c r="G9" s="370" t="s">
        <v>25</v>
      </c>
      <c r="H9" s="293">
        <v>0</v>
      </c>
    </row>
    <row r="10" ht="15" customHeight="1" spans="1:8">
      <c r="A10" s="297" t="s">
        <v>26</v>
      </c>
      <c r="B10" s="293">
        <v>0</v>
      </c>
      <c r="C10" s="297" t="s">
        <v>27</v>
      </c>
      <c r="D10" s="371"/>
      <c r="E10" s="297" t="s">
        <v>28</v>
      </c>
      <c r="F10" s="293">
        <v>116.9</v>
      </c>
      <c r="G10" s="370" t="s">
        <v>29</v>
      </c>
      <c r="H10" s="293">
        <v>0</v>
      </c>
    </row>
    <row r="11" ht="15" customHeight="1" spans="1:8">
      <c r="A11" s="297" t="s">
        <v>30</v>
      </c>
      <c r="B11" s="293">
        <v>0</v>
      </c>
      <c r="C11" s="297" t="s">
        <v>31</v>
      </c>
      <c r="D11" s="371"/>
      <c r="E11" s="372" t="s">
        <v>32</v>
      </c>
      <c r="F11" s="293">
        <v>53.76</v>
      </c>
      <c r="G11" s="370" t="s">
        <v>33</v>
      </c>
      <c r="H11" s="293">
        <v>0</v>
      </c>
    </row>
    <row r="12" ht="15" customHeight="1" spans="1:8">
      <c r="A12" s="297" t="s">
        <v>34</v>
      </c>
      <c r="B12" s="293">
        <v>26.9</v>
      </c>
      <c r="C12" s="297" t="s">
        <v>35</v>
      </c>
      <c r="D12" s="293">
        <v>148.085352</v>
      </c>
      <c r="E12" s="372" t="s">
        <v>36</v>
      </c>
      <c r="F12" s="293">
        <v>48.14</v>
      </c>
      <c r="G12" s="370" t="s">
        <v>37</v>
      </c>
      <c r="H12" s="293">
        <v>15</v>
      </c>
    </row>
    <row r="13" ht="15" customHeight="1" spans="1:8">
      <c r="A13" s="297" t="s">
        <v>38</v>
      </c>
      <c r="B13" s="293">
        <v>0</v>
      </c>
      <c r="C13" s="297" t="s">
        <v>39</v>
      </c>
      <c r="D13" s="371"/>
      <c r="E13" s="372" t="s">
        <v>40</v>
      </c>
      <c r="F13" s="293">
        <v>0</v>
      </c>
      <c r="G13" s="370" t="s">
        <v>41</v>
      </c>
      <c r="H13" s="293">
        <v>0</v>
      </c>
    </row>
    <row r="14" ht="15" customHeight="1" spans="1:8">
      <c r="A14" s="297" t="s">
        <v>42</v>
      </c>
      <c r="B14" s="293">
        <v>2</v>
      </c>
      <c r="C14" s="297" t="s">
        <v>43</v>
      </c>
      <c r="D14" s="371"/>
      <c r="E14" s="372" t="s">
        <v>44</v>
      </c>
      <c r="F14" s="293">
        <v>0</v>
      </c>
      <c r="G14" s="370" t="s">
        <v>45</v>
      </c>
      <c r="H14" s="293">
        <v>48.14</v>
      </c>
    </row>
    <row r="15" ht="15" customHeight="1" spans="1:8">
      <c r="A15" s="297"/>
      <c r="B15" s="293">
        <v>0</v>
      </c>
      <c r="C15" s="297" t="s">
        <v>46</v>
      </c>
      <c r="D15" s="371"/>
      <c r="E15" s="372" t="s">
        <v>47</v>
      </c>
      <c r="F15" s="293">
        <v>0</v>
      </c>
      <c r="G15" s="370" t="s">
        <v>48</v>
      </c>
      <c r="H15" s="293">
        <v>0</v>
      </c>
    </row>
    <row r="16" ht="15" customHeight="1" spans="1:8">
      <c r="A16" s="78"/>
      <c r="B16" s="293">
        <v>0</v>
      </c>
      <c r="C16" s="297" t="s">
        <v>49</v>
      </c>
      <c r="D16" s="371"/>
      <c r="E16" s="372" t="s">
        <v>50</v>
      </c>
      <c r="F16" s="293">
        <v>0</v>
      </c>
      <c r="G16" s="370" t="s">
        <v>51</v>
      </c>
      <c r="H16" s="293">
        <v>0</v>
      </c>
    </row>
    <row r="17" ht="15" customHeight="1" spans="1:8">
      <c r="A17" s="297"/>
      <c r="B17" s="293">
        <v>0</v>
      </c>
      <c r="C17" s="297" t="s">
        <v>52</v>
      </c>
      <c r="D17" s="371"/>
      <c r="E17" s="372" t="s">
        <v>53</v>
      </c>
      <c r="F17" s="293">
        <v>15</v>
      </c>
      <c r="G17" s="370" t="s">
        <v>54</v>
      </c>
      <c r="H17" s="293">
        <v>0</v>
      </c>
    </row>
    <row r="18" ht="15" customHeight="1" spans="1:8">
      <c r="A18" s="297"/>
      <c r="B18" s="293">
        <v>0</v>
      </c>
      <c r="C18" s="373" t="s">
        <v>55</v>
      </c>
      <c r="D18" s="371"/>
      <c r="E18" s="297" t="s">
        <v>56</v>
      </c>
      <c r="F18" s="293">
        <v>0</v>
      </c>
      <c r="G18" s="370" t="s">
        <v>57</v>
      </c>
      <c r="H18" s="293">
        <v>0</v>
      </c>
    </row>
    <row r="19" ht="15" customHeight="1" spans="1:8">
      <c r="A19" s="78"/>
      <c r="B19" s="293">
        <v>0</v>
      </c>
      <c r="C19" s="373" t="s">
        <v>58</v>
      </c>
      <c r="D19" s="371"/>
      <c r="E19" s="297" t="s">
        <v>59</v>
      </c>
      <c r="F19" s="293">
        <v>0</v>
      </c>
      <c r="G19" s="370" t="s">
        <v>60</v>
      </c>
      <c r="H19" s="293">
        <v>0</v>
      </c>
    </row>
    <row r="20" ht="15.75" customHeight="1" spans="1:8">
      <c r="A20" s="78"/>
      <c r="B20" s="293">
        <v>0</v>
      </c>
      <c r="C20" s="373" t="s">
        <v>61</v>
      </c>
      <c r="D20" s="371"/>
      <c r="E20" s="297" t="s">
        <v>62</v>
      </c>
      <c r="F20" s="293">
        <v>0</v>
      </c>
      <c r="G20" s="370" t="s">
        <v>63</v>
      </c>
      <c r="H20" s="293">
        <v>0</v>
      </c>
    </row>
    <row r="21" ht="15" customHeight="1" spans="1:8">
      <c r="A21" s="297"/>
      <c r="B21" s="293">
        <v>0</v>
      </c>
      <c r="C21" s="373" t="s">
        <v>64</v>
      </c>
      <c r="D21" s="371"/>
      <c r="E21" s="297"/>
      <c r="F21" s="293">
        <v>0</v>
      </c>
      <c r="G21" s="370" t="s">
        <v>65</v>
      </c>
      <c r="H21" s="293"/>
    </row>
    <row r="22" ht="15" customHeight="1" spans="1:8">
      <c r="A22" s="297"/>
      <c r="B22" s="293">
        <v>0</v>
      </c>
      <c r="C22" s="373" t="s">
        <v>66</v>
      </c>
      <c r="D22" s="371"/>
      <c r="E22" s="297"/>
      <c r="F22" s="293">
        <v>0</v>
      </c>
      <c r="G22" s="370"/>
      <c r="H22" s="293">
        <v>0</v>
      </c>
    </row>
    <row r="23" ht="15" customHeight="1" spans="1:8">
      <c r="A23" s="297"/>
      <c r="B23" s="293">
        <v>0</v>
      </c>
      <c r="C23" s="373" t="s">
        <v>67</v>
      </c>
      <c r="D23" s="371"/>
      <c r="E23" s="297"/>
      <c r="F23" s="293">
        <v>0</v>
      </c>
      <c r="G23" s="370"/>
      <c r="H23" s="293">
        <v>0</v>
      </c>
    </row>
    <row r="24" ht="15" customHeight="1" spans="1:8">
      <c r="A24" s="297"/>
      <c r="B24" s="293">
        <v>0</v>
      </c>
      <c r="C24" s="373" t="s">
        <v>68</v>
      </c>
      <c r="D24" s="371"/>
      <c r="E24" s="297"/>
      <c r="F24" s="293">
        <v>0</v>
      </c>
      <c r="G24" s="370"/>
      <c r="H24" s="293">
        <v>0</v>
      </c>
    </row>
    <row r="25" ht="15" customHeight="1" spans="1:8">
      <c r="A25" s="297"/>
      <c r="B25" s="293">
        <v>0</v>
      </c>
      <c r="C25" s="373" t="s">
        <v>69</v>
      </c>
      <c r="D25" s="371"/>
      <c r="E25" s="297"/>
      <c r="F25" s="293">
        <v>0</v>
      </c>
      <c r="G25" s="370"/>
      <c r="H25" s="293">
        <v>0</v>
      </c>
    </row>
    <row r="26" ht="15" customHeight="1" spans="1:8">
      <c r="A26" s="374" t="s">
        <v>70</v>
      </c>
      <c r="B26" s="293">
        <v>148.085352</v>
      </c>
      <c r="C26" s="374" t="s">
        <v>71</v>
      </c>
      <c r="D26" s="293">
        <v>148.085352</v>
      </c>
      <c r="E26" s="374" t="s">
        <v>71</v>
      </c>
      <c r="F26" s="293">
        <v>148.085352</v>
      </c>
      <c r="G26" s="212" t="s">
        <v>72</v>
      </c>
      <c r="H26" s="293">
        <v>148.085352</v>
      </c>
    </row>
    <row r="27" ht="15" customHeight="1" spans="1:8">
      <c r="A27" s="297" t="s">
        <v>73</v>
      </c>
      <c r="B27" s="293">
        <v>0</v>
      </c>
      <c r="C27" s="297"/>
      <c r="D27" s="371"/>
      <c r="E27" s="297"/>
      <c r="F27" s="293">
        <v>0</v>
      </c>
      <c r="G27" s="212"/>
      <c r="H27" s="293">
        <v>0</v>
      </c>
    </row>
    <row r="28" ht="13.5" customHeight="1" spans="1:8">
      <c r="A28" s="374" t="s">
        <v>74</v>
      </c>
      <c r="B28" s="293">
        <v>148.085352</v>
      </c>
      <c r="C28" s="374" t="s">
        <v>75</v>
      </c>
      <c r="D28" s="293">
        <v>148.085352</v>
      </c>
      <c r="E28" s="374" t="s">
        <v>75</v>
      </c>
      <c r="F28" s="293">
        <v>148.085352</v>
      </c>
      <c r="G28" s="212" t="s">
        <v>75</v>
      </c>
      <c r="H28" s="293">
        <v>148.085352</v>
      </c>
    </row>
    <row r="29" spans="1:6">
      <c r="A29" s="375"/>
      <c r="B29" s="375"/>
      <c r="C29" s="375"/>
      <c r="D29" s="375"/>
      <c r="E29" s="375"/>
      <c r="F29" s="375"/>
    </row>
  </sheetData>
  <mergeCells count="5">
    <mergeCell ref="A2:H2"/>
    <mergeCell ref="A3:C3"/>
    <mergeCell ref="A4:B4"/>
    <mergeCell ref="C4:H4"/>
    <mergeCell ref="A29:F29"/>
  </mergeCells>
  <printOptions horizontalCentered="1"/>
  <pageMargins left="0.747916666666667" right="0.747916666666667" top="0.984027777777778" bottom="0.984027777777778" header="0.511805555555555" footer="0.511805555555555"/>
  <pageSetup paperSize="9" scale="80" firstPageNumber="0" orientation="landscape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F7" sqref="F7"/>
    </sheetView>
  </sheetViews>
  <sheetFormatPr defaultColWidth="9" defaultRowHeight="12"/>
  <cols>
    <col min="1" max="1" width="11.1666666666667" style="351" customWidth="1"/>
    <col min="2" max="2" width="34" style="351" customWidth="1"/>
    <col min="3" max="13" width="13.1666666666667" style="351" customWidth="1"/>
    <col min="14" max="255" width="9" style="351" customWidth="1"/>
    <col min="256" max="1025" width="9.18888888888889" style="352" customWidth="1"/>
  </cols>
  <sheetData>
    <row r="1" ht="23.1" customHeight="1" spans="2:13">
      <c r="B1" s="353"/>
      <c r="C1" s="353"/>
      <c r="D1" s="353"/>
      <c r="E1" s="353"/>
      <c r="F1" s="353"/>
      <c r="G1" s="353"/>
      <c r="H1" s="353"/>
      <c r="I1" s="353"/>
      <c r="J1" s="353"/>
      <c r="M1" s="363" t="s">
        <v>76</v>
      </c>
    </row>
    <row r="2" ht="23.1" customHeight="1" spans="1:13">
      <c r="A2" s="354" t="s">
        <v>77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</row>
    <row r="3" ht="23.1" customHeight="1" spans="2:13">
      <c r="B3" s="355"/>
      <c r="C3" s="355"/>
      <c r="D3" s="356"/>
      <c r="E3" s="356"/>
      <c r="F3" s="356"/>
      <c r="G3" s="355"/>
      <c r="H3" s="355"/>
      <c r="I3" s="355"/>
      <c r="J3" s="355"/>
      <c r="L3" s="364" t="s">
        <v>78</v>
      </c>
      <c r="M3" s="364"/>
    </row>
    <row r="4" ht="23.1" customHeight="1" spans="1:13">
      <c r="A4" s="357" t="s">
        <v>79</v>
      </c>
      <c r="B4" s="357" t="s">
        <v>80</v>
      </c>
      <c r="C4" s="358" t="s">
        <v>81</v>
      </c>
      <c r="D4" s="359" t="s">
        <v>82</v>
      </c>
      <c r="E4" s="359"/>
      <c r="F4" s="359"/>
      <c r="G4" s="357" t="s">
        <v>83</v>
      </c>
      <c r="H4" s="357" t="s">
        <v>84</v>
      </c>
      <c r="I4" s="357" t="s">
        <v>85</v>
      </c>
      <c r="J4" s="357" t="s">
        <v>86</v>
      </c>
      <c r="K4" s="357" t="s">
        <v>87</v>
      </c>
      <c r="L4" s="365" t="s">
        <v>88</v>
      </c>
      <c r="M4" s="366" t="s">
        <v>89</v>
      </c>
    </row>
    <row r="5" ht="36" customHeight="1" spans="1:13">
      <c r="A5" s="357"/>
      <c r="B5" s="357"/>
      <c r="C5" s="357"/>
      <c r="D5" s="357" t="s">
        <v>90</v>
      </c>
      <c r="E5" s="357" t="s">
        <v>91</v>
      </c>
      <c r="F5" s="357" t="s">
        <v>92</v>
      </c>
      <c r="G5" s="357"/>
      <c r="H5" s="357"/>
      <c r="I5" s="357"/>
      <c r="J5" s="357"/>
      <c r="K5" s="357"/>
      <c r="L5" s="357"/>
      <c r="M5" s="366"/>
    </row>
    <row r="6" ht="23.1" customHeight="1" spans="1:13">
      <c r="A6" s="360" t="s">
        <v>93</v>
      </c>
      <c r="B6" s="360" t="s">
        <v>93</v>
      </c>
      <c r="C6" s="360">
        <v>1</v>
      </c>
      <c r="D6" s="360">
        <v>2</v>
      </c>
      <c r="E6" s="360">
        <v>3</v>
      </c>
      <c r="F6" s="360">
        <v>4</v>
      </c>
      <c r="G6" s="360">
        <v>5</v>
      </c>
      <c r="H6" s="360">
        <v>6</v>
      </c>
      <c r="I6" s="360">
        <v>7</v>
      </c>
      <c r="J6" s="360">
        <v>8</v>
      </c>
      <c r="K6" s="360">
        <v>9</v>
      </c>
      <c r="L6" s="360">
        <v>10</v>
      </c>
      <c r="M6" s="367">
        <v>11</v>
      </c>
    </row>
    <row r="7" ht="23.25" customHeight="1" spans="1:13">
      <c r="A7" s="361"/>
      <c r="B7" s="339" t="s">
        <v>81</v>
      </c>
      <c r="C7" s="341">
        <v>148.085352</v>
      </c>
      <c r="D7" s="341">
        <v>119.185352</v>
      </c>
      <c r="E7" s="244">
        <v>37.185352</v>
      </c>
      <c r="F7" s="341">
        <v>82</v>
      </c>
      <c r="G7" s="244">
        <v>0</v>
      </c>
      <c r="H7" s="244">
        <v>0</v>
      </c>
      <c r="I7" s="349">
        <v>0</v>
      </c>
      <c r="J7" s="68">
        <v>26.9</v>
      </c>
      <c r="K7" s="349">
        <v>0</v>
      </c>
      <c r="L7" s="68">
        <v>2</v>
      </c>
      <c r="M7" s="368">
        <v>0</v>
      </c>
    </row>
    <row r="8" ht="23.25" customHeight="1" spans="1:13">
      <c r="A8" s="361" t="s">
        <v>94</v>
      </c>
      <c r="B8" s="339" t="s">
        <v>95</v>
      </c>
      <c r="C8" s="341">
        <v>139.529194</v>
      </c>
      <c r="D8" s="341">
        <v>110.629194</v>
      </c>
      <c r="E8" s="244">
        <v>28.629194</v>
      </c>
      <c r="F8" s="341">
        <v>82</v>
      </c>
      <c r="G8" s="244">
        <v>0</v>
      </c>
      <c r="H8" s="244">
        <v>0</v>
      </c>
      <c r="I8" s="349">
        <v>0</v>
      </c>
      <c r="J8" s="68">
        <v>26.9</v>
      </c>
      <c r="K8" s="349">
        <v>0</v>
      </c>
      <c r="L8" s="68">
        <v>2</v>
      </c>
      <c r="M8" s="368">
        <v>0</v>
      </c>
    </row>
    <row r="9" ht="23.25" customHeight="1" spans="1:13">
      <c r="A9" s="361" t="s">
        <v>96</v>
      </c>
      <c r="B9" s="339" t="s">
        <v>97</v>
      </c>
      <c r="C9" s="341">
        <v>8.556158</v>
      </c>
      <c r="D9" s="341">
        <v>8.556158</v>
      </c>
      <c r="E9" s="341">
        <v>8.556158</v>
      </c>
      <c r="F9" s="244">
        <v>0</v>
      </c>
      <c r="G9" s="244">
        <v>0</v>
      </c>
      <c r="H9" s="244">
        <v>0</v>
      </c>
      <c r="I9" s="349">
        <v>0</v>
      </c>
      <c r="J9" s="349">
        <v>0</v>
      </c>
      <c r="K9" s="349">
        <v>0</v>
      </c>
      <c r="L9" s="349">
        <v>0</v>
      </c>
      <c r="M9" s="368">
        <v>0</v>
      </c>
    </row>
    <row r="10" ht="23.1" customHeight="1" spans="7:12">
      <c r="G10" s="362"/>
      <c r="H10" s="362"/>
      <c r="I10" s="362"/>
      <c r="J10" s="362"/>
      <c r="K10" s="362"/>
      <c r="L10" s="362"/>
    </row>
    <row r="11" ht="23.1" customHeight="1"/>
    <row r="12" ht="23.1" customHeight="1"/>
    <row r="13" ht="23.1" customHeight="1"/>
    <row r="14" ht="23.1" customHeight="1"/>
    <row r="16" ht="23.1" customHeight="1"/>
    <row r="17" ht="23.1" customHeight="1"/>
  </sheetData>
  <mergeCells count="14">
    <mergeCell ref="A2:M2"/>
    <mergeCell ref="L3:M3"/>
    <mergeCell ref="D4:F4"/>
    <mergeCell ref="G10:L10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5" right="0.55" top="0.590277777777778" bottom="0.590277777777778" header="0.511805555555555" footer="0.511805555555555"/>
  <pageSetup paperSize="9" scale="87" firstPageNumber="0" orientation="landscape" useFirstPageNumber="1" horizontalDpi="300" verticalDpi="300"/>
  <headerFooter>
    <oddFooter>&amp;C&amp;12第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showGridLines="0" showZeros="0" workbookViewId="0">
      <selection activeCell="I18" sqref="I18"/>
    </sheetView>
  </sheetViews>
  <sheetFormatPr defaultColWidth="9" defaultRowHeight="12"/>
  <cols>
    <col min="1" max="3" width="4.5" style="326" customWidth="1"/>
    <col min="4" max="4" width="9.84444444444444" style="326" customWidth="1"/>
    <col min="5" max="5" width="29" style="326" customWidth="1"/>
    <col min="6" max="6" width="16.6555555555556" style="326" customWidth="1"/>
    <col min="7" max="7" width="15.5" style="326" customWidth="1"/>
    <col min="8" max="16" width="14" style="326" customWidth="1"/>
    <col min="17" max="247" width="9" style="326" customWidth="1"/>
    <col min="248" max="1025" width="9.18888888888889" style="327" customWidth="1"/>
  </cols>
  <sheetData>
    <row r="1" ht="23.1" customHeight="1" spans="2:16"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P1" s="325" t="s">
        <v>98</v>
      </c>
    </row>
    <row r="2" ht="23.1" customHeight="1" spans="1:17">
      <c r="A2" s="329" t="s">
        <v>99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50"/>
    </row>
    <row r="3" ht="23.1" customHeight="1" spans="1:17">
      <c r="A3" s="330"/>
      <c r="B3" s="330"/>
      <c r="C3" s="330"/>
      <c r="D3" s="331"/>
      <c r="E3" s="332"/>
      <c r="F3" s="331"/>
      <c r="G3" s="332"/>
      <c r="H3" s="332"/>
      <c r="I3" s="332"/>
      <c r="J3" s="331"/>
      <c r="K3" s="331"/>
      <c r="L3" s="331"/>
      <c r="O3" s="343" t="s">
        <v>78</v>
      </c>
      <c r="P3" s="343"/>
      <c r="Q3" s="332"/>
    </row>
    <row r="4" ht="24.75" customHeight="1" spans="1:16">
      <c r="A4" s="333" t="s">
        <v>100</v>
      </c>
      <c r="B4" s="333"/>
      <c r="C4" s="333"/>
      <c r="D4" s="334" t="s">
        <v>79</v>
      </c>
      <c r="E4" s="335" t="s">
        <v>101</v>
      </c>
      <c r="F4" s="336" t="s">
        <v>102</v>
      </c>
      <c r="G4" s="337" t="s">
        <v>82</v>
      </c>
      <c r="H4" s="337"/>
      <c r="I4" s="337"/>
      <c r="J4" s="334" t="s">
        <v>83</v>
      </c>
      <c r="K4" s="334" t="s">
        <v>84</v>
      </c>
      <c r="L4" s="334" t="s">
        <v>85</v>
      </c>
      <c r="M4" s="334" t="s">
        <v>86</v>
      </c>
      <c r="N4" s="334" t="s">
        <v>87</v>
      </c>
      <c r="O4" s="344" t="s">
        <v>88</v>
      </c>
      <c r="P4" s="345" t="s">
        <v>89</v>
      </c>
    </row>
    <row r="5" ht="39" customHeight="1" spans="1:16">
      <c r="A5" s="334" t="s">
        <v>103</v>
      </c>
      <c r="B5" s="334" t="s">
        <v>104</v>
      </c>
      <c r="C5" s="334" t="s">
        <v>105</v>
      </c>
      <c r="D5" s="334"/>
      <c r="E5" s="335"/>
      <c r="F5" s="336"/>
      <c r="G5" s="334" t="s">
        <v>90</v>
      </c>
      <c r="H5" s="334" t="s">
        <v>91</v>
      </c>
      <c r="I5" s="334" t="s">
        <v>92</v>
      </c>
      <c r="J5" s="334"/>
      <c r="K5" s="334"/>
      <c r="L5" s="334"/>
      <c r="M5" s="334"/>
      <c r="N5" s="334"/>
      <c r="O5" s="344"/>
      <c r="P5" s="345"/>
    </row>
    <row r="6" ht="23.1" customHeight="1" spans="1:16">
      <c r="A6" s="338" t="s">
        <v>93</v>
      </c>
      <c r="B6" s="338" t="s">
        <v>93</v>
      </c>
      <c r="C6" s="338" t="s">
        <v>93</v>
      </c>
      <c r="D6" s="338" t="s">
        <v>93</v>
      </c>
      <c r="E6" s="338" t="s">
        <v>93</v>
      </c>
      <c r="F6" s="338">
        <v>1</v>
      </c>
      <c r="G6" s="338">
        <v>2</v>
      </c>
      <c r="H6" s="338">
        <v>3</v>
      </c>
      <c r="I6" s="338">
        <v>4</v>
      </c>
      <c r="J6" s="338">
        <v>5</v>
      </c>
      <c r="K6" s="338">
        <v>6</v>
      </c>
      <c r="L6" s="338">
        <v>7</v>
      </c>
      <c r="M6" s="338">
        <v>8</v>
      </c>
      <c r="N6" s="338">
        <v>9</v>
      </c>
      <c r="O6" s="346">
        <v>10</v>
      </c>
      <c r="P6" s="347">
        <v>11</v>
      </c>
    </row>
    <row r="7" ht="24.75" customHeight="1" spans="1:16">
      <c r="A7" s="77"/>
      <c r="B7" s="77"/>
      <c r="C7" s="77"/>
      <c r="D7" s="339"/>
      <c r="E7" s="340" t="s">
        <v>81</v>
      </c>
      <c r="F7" s="341">
        <v>148.085352</v>
      </c>
      <c r="G7" s="341">
        <v>119.185352</v>
      </c>
      <c r="H7" s="244">
        <v>37.185352</v>
      </c>
      <c r="I7" s="341">
        <v>82</v>
      </c>
      <c r="J7" s="348"/>
      <c r="K7" s="348"/>
      <c r="L7" s="348">
        <v>0</v>
      </c>
      <c r="M7" s="68">
        <v>26.9</v>
      </c>
      <c r="N7" s="349">
        <v>0</v>
      </c>
      <c r="O7" s="68">
        <v>2</v>
      </c>
      <c r="P7" s="342">
        <v>0</v>
      </c>
    </row>
    <row r="8" ht="24.75" customHeight="1" spans="1:16">
      <c r="A8" s="77"/>
      <c r="B8" s="77"/>
      <c r="C8" s="77"/>
      <c r="D8" s="339" t="s">
        <v>94</v>
      </c>
      <c r="E8" s="339" t="s">
        <v>95</v>
      </c>
      <c r="F8" s="341">
        <v>139.529194</v>
      </c>
      <c r="G8" s="341">
        <v>110.629194</v>
      </c>
      <c r="H8" s="244">
        <v>28.629194</v>
      </c>
      <c r="I8" s="341">
        <v>82</v>
      </c>
      <c r="J8" s="348"/>
      <c r="K8" s="348"/>
      <c r="L8" s="348">
        <v>0</v>
      </c>
      <c r="M8" s="68">
        <v>26.9</v>
      </c>
      <c r="N8" s="349">
        <v>0</v>
      </c>
      <c r="O8" s="68">
        <v>2</v>
      </c>
      <c r="P8" s="342">
        <v>0</v>
      </c>
    </row>
    <row r="9" ht="24.75" customHeight="1" spans="1:16">
      <c r="A9" s="77" t="s">
        <v>106</v>
      </c>
      <c r="B9" s="77" t="s">
        <v>107</v>
      </c>
      <c r="C9" s="77" t="s">
        <v>108</v>
      </c>
      <c r="D9" s="77" t="s">
        <v>109</v>
      </c>
      <c r="E9" s="79" t="s">
        <v>110</v>
      </c>
      <c r="F9" s="342">
        <v>0</v>
      </c>
      <c r="G9" s="64">
        <v>0</v>
      </c>
      <c r="H9" s="244">
        <v>28.63</v>
      </c>
      <c r="I9" s="244"/>
      <c r="J9" s="348"/>
      <c r="K9" s="348"/>
      <c r="L9" s="348">
        <v>0</v>
      </c>
      <c r="M9" s="348">
        <v>2</v>
      </c>
      <c r="N9" s="348">
        <v>0</v>
      </c>
      <c r="O9" s="348">
        <v>0</v>
      </c>
      <c r="P9" s="342">
        <v>0</v>
      </c>
    </row>
    <row r="10" ht="24.75" customHeight="1" spans="1:16">
      <c r="A10" s="77" t="s">
        <v>106</v>
      </c>
      <c r="B10" s="77" t="s">
        <v>107</v>
      </c>
      <c r="C10" s="77" t="s">
        <v>111</v>
      </c>
      <c r="D10" s="77" t="s">
        <v>109</v>
      </c>
      <c r="E10" s="79" t="s">
        <v>112</v>
      </c>
      <c r="F10" s="244"/>
      <c r="G10" s="244"/>
      <c r="H10" s="244"/>
      <c r="I10" s="348">
        <v>42</v>
      </c>
      <c r="J10" s="348"/>
      <c r="K10" s="348"/>
      <c r="L10" s="348"/>
      <c r="M10" s="348">
        <v>18.3</v>
      </c>
      <c r="N10" s="348"/>
      <c r="O10" s="348"/>
      <c r="P10" s="342"/>
    </row>
    <row r="11" ht="24.75" customHeight="1" spans="1:16">
      <c r="A11" s="77" t="s">
        <v>106</v>
      </c>
      <c r="B11" s="77" t="s">
        <v>107</v>
      </c>
      <c r="C11" s="77" t="s">
        <v>113</v>
      </c>
      <c r="D11" s="77" t="s">
        <v>109</v>
      </c>
      <c r="E11" s="77" t="s">
        <v>114</v>
      </c>
      <c r="F11" s="244"/>
      <c r="G11" s="244"/>
      <c r="H11" s="244"/>
      <c r="I11" s="348">
        <v>30</v>
      </c>
      <c r="J11" s="348"/>
      <c r="K11" s="348"/>
      <c r="L11" s="348"/>
      <c r="M11" s="348"/>
      <c r="N11" s="348"/>
      <c r="O11" s="348"/>
      <c r="P11" s="342"/>
    </row>
    <row r="12" ht="24.75" customHeight="1" spans="1:16">
      <c r="A12" s="77" t="s">
        <v>106</v>
      </c>
      <c r="B12" s="77" t="s">
        <v>107</v>
      </c>
      <c r="C12" s="77" t="s">
        <v>115</v>
      </c>
      <c r="D12" s="77" t="s">
        <v>109</v>
      </c>
      <c r="E12" s="77" t="s">
        <v>116</v>
      </c>
      <c r="F12" s="244"/>
      <c r="G12" s="244"/>
      <c r="H12" s="244"/>
      <c r="I12" s="348">
        <v>10</v>
      </c>
      <c r="J12" s="348"/>
      <c r="K12" s="348"/>
      <c r="L12" s="348"/>
      <c r="M12" s="348">
        <v>6.6</v>
      </c>
      <c r="N12" s="348"/>
      <c r="O12" s="348">
        <v>2</v>
      </c>
      <c r="P12" s="342"/>
    </row>
    <row r="13" ht="24.75" customHeight="1" spans="1:16">
      <c r="A13" s="77"/>
      <c r="B13" s="77"/>
      <c r="C13" s="77"/>
      <c r="D13" s="339" t="s">
        <v>96</v>
      </c>
      <c r="E13" s="339" t="s">
        <v>97</v>
      </c>
      <c r="F13" s="341">
        <v>8.556158</v>
      </c>
      <c r="G13" s="341">
        <v>8.556158</v>
      </c>
      <c r="H13" s="341">
        <v>8.556158</v>
      </c>
      <c r="I13" s="348"/>
      <c r="J13" s="348"/>
      <c r="K13" s="348"/>
      <c r="L13" s="348"/>
      <c r="M13" s="348"/>
      <c r="N13" s="348"/>
      <c r="O13" s="348"/>
      <c r="P13" s="342"/>
    </row>
    <row r="14" ht="24.75" customHeight="1" spans="1:16">
      <c r="A14" s="77" t="s">
        <v>106</v>
      </c>
      <c r="B14" s="77" t="s">
        <v>107</v>
      </c>
      <c r="C14" s="77" t="s">
        <v>108</v>
      </c>
      <c r="D14" s="77" t="s">
        <v>117</v>
      </c>
      <c r="E14" s="79" t="s">
        <v>110</v>
      </c>
      <c r="F14" s="341">
        <v>8.556158</v>
      </c>
      <c r="G14" s="341">
        <v>8.556158</v>
      </c>
      <c r="H14" s="341">
        <v>8.556158</v>
      </c>
      <c r="I14" s="348"/>
      <c r="J14" s="348"/>
      <c r="K14" s="348"/>
      <c r="L14" s="348"/>
      <c r="M14" s="348"/>
      <c r="N14" s="348"/>
      <c r="O14" s="348"/>
      <c r="P14" s="342"/>
    </row>
  </sheetData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471527777777778" right="0.471527777777778" top="0.786805555555556" bottom="0.590277777777778" header="0.511805555555555" footer="0.511805555555555"/>
  <pageSetup paperSize="9" scale="79" firstPageNumber="0" orientation="landscape" useFirstPageNumber="1" horizontalDpi="300" verticalDpi="300"/>
  <headerFooter>
    <oddFooter>&amp;C&amp;12第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64"/>
  <sheetViews>
    <sheetView showGridLines="0" showZeros="0" topLeftCell="A19" workbookViewId="0">
      <selection activeCell="E7" sqref="E8:E14 E7"/>
    </sheetView>
  </sheetViews>
  <sheetFormatPr defaultColWidth="9" defaultRowHeight="11.25"/>
  <cols>
    <col min="1" max="1" width="6.16666666666667" style="90" customWidth="1"/>
    <col min="2" max="2" width="4.66666666666667" style="90" customWidth="1"/>
    <col min="3" max="3" width="4.84444444444444" style="90" customWidth="1"/>
    <col min="4" max="4" width="8.66666666666667" style="90" customWidth="1"/>
    <col min="5" max="5" width="14.8333333333333" style="90" customWidth="1"/>
    <col min="6" max="6" width="15.3333333333333" style="90" customWidth="1"/>
    <col min="7" max="7" width="16.5111111111111" style="90" customWidth="1"/>
    <col min="8" max="8" width="18.0222222222222" style="90" customWidth="1"/>
    <col min="9" max="9" width="16.9888888888889" style="90" customWidth="1"/>
    <col min="10" max="10" width="11.3444444444444" style="90" customWidth="1"/>
    <col min="11" max="11" width="10.8444444444444" style="90" customWidth="1"/>
    <col min="12" max="12" width="15" style="90" customWidth="1"/>
    <col min="13" max="13" width="11.6666666666667" style="90"/>
    <col min="14" max="14" width="12.1666666666667" style="90" customWidth="1"/>
    <col min="15" max="15" width="9.65555555555555" style="90" customWidth="1"/>
    <col min="16" max="16" width="9.18888888888889" style="90" customWidth="1"/>
    <col min="17" max="17" width="6.84444444444444" style="90" customWidth="1"/>
    <col min="18" max="18" width="8" style="90" customWidth="1"/>
    <col min="19" max="19" width="11.8555555555556" style="90" customWidth="1"/>
    <col min="20" max="20" width="10.5" style="90" customWidth="1"/>
    <col min="21" max="21" width="9.18888888888889" style="90" customWidth="1"/>
    <col min="22" max="22" width="10.3333333333333" style="90" customWidth="1"/>
    <col min="23" max="23" width="10.5" style="90" customWidth="1"/>
    <col min="24" max="24" width="9.51111111111111" style="90" customWidth="1"/>
    <col min="25" max="1025" width="9.18888888888889" style="90" customWidth="1"/>
  </cols>
  <sheetData>
    <row r="1" ht="18.75" customHeight="1" spans="1:24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 s="325" t="s">
        <v>118</v>
      </c>
    </row>
    <row r="2" ht="24.95" customHeight="1" spans="1:24">
      <c r="A2" s="321" t="s">
        <v>119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</row>
    <row r="3" ht="15.75" customHeight="1" spans="1:24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 s="247" t="s">
        <v>78</v>
      </c>
    </row>
    <row r="4" ht="16.5" customHeight="1" spans="1:24">
      <c r="A4" s="236" t="s">
        <v>120</v>
      </c>
      <c r="B4" s="236"/>
      <c r="C4" s="236"/>
      <c r="D4" s="237" t="s">
        <v>79</v>
      </c>
      <c r="E4" s="265" t="s">
        <v>121</v>
      </c>
      <c r="F4" s="265" t="s">
        <v>122</v>
      </c>
      <c r="G4" s="265" t="s">
        <v>102</v>
      </c>
      <c r="H4" s="265" t="s">
        <v>123</v>
      </c>
      <c r="I4" s="265"/>
      <c r="J4" s="265"/>
      <c r="K4" s="265"/>
      <c r="L4" s="237" t="s">
        <v>65</v>
      </c>
      <c r="M4" s="237"/>
      <c r="N4" s="237"/>
      <c r="O4" s="237"/>
      <c r="P4" s="237"/>
      <c r="Q4" s="237"/>
      <c r="R4" s="237"/>
      <c r="S4" s="237"/>
      <c r="T4" s="237"/>
      <c r="U4" s="237"/>
      <c r="V4" s="237" t="s">
        <v>124</v>
      </c>
      <c r="W4" s="237" t="s">
        <v>125</v>
      </c>
      <c r="X4" s="237" t="s">
        <v>126</v>
      </c>
    </row>
    <row r="5" ht="37.5" customHeight="1" spans="1:24">
      <c r="A5" s="237" t="s">
        <v>103</v>
      </c>
      <c r="B5" s="237" t="s">
        <v>104</v>
      </c>
      <c r="C5" s="236" t="s">
        <v>105</v>
      </c>
      <c r="D5" s="237"/>
      <c r="E5" s="265"/>
      <c r="F5" s="265"/>
      <c r="G5" s="265"/>
      <c r="H5" s="265" t="s">
        <v>81</v>
      </c>
      <c r="I5" s="237" t="s">
        <v>127</v>
      </c>
      <c r="J5" s="237" t="s">
        <v>128</v>
      </c>
      <c r="K5" s="237" t="s">
        <v>129</v>
      </c>
      <c r="L5" s="237" t="s">
        <v>81</v>
      </c>
      <c r="M5" s="237" t="s">
        <v>130</v>
      </c>
      <c r="N5" s="237" t="s">
        <v>131</v>
      </c>
      <c r="O5" s="237" t="s">
        <v>132</v>
      </c>
      <c r="P5" s="322" t="s">
        <v>133</v>
      </c>
      <c r="Q5" s="237" t="s">
        <v>134</v>
      </c>
      <c r="R5" s="237" t="s">
        <v>135</v>
      </c>
      <c r="S5" s="237" t="s">
        <v>136</v>
      </c>
      <c r="T5" s="237" t="s">
        <v>137</v>
      </c>
      <c r="U5" s="237" t="s">
        <v>138</v>
      </c>
      <c r="V5" s="237"/>
      <c r="W5" s="237"/>
      <c r="X5" s="237"/>
    </row>
    <row r="6" ht="24.95" customHeight="1" spans="1:24">
      <c r="A6" s="322" t="s">
        <v>93</v>
      </c>
      <c r="B6" s="322" t="s">
        <v>93</v>
      </c>
      <c r="C6" s="322" t="s">
        <v>93</v>
      </c>
      <c r="D6" s="323" t="s">
        <v>93</v>
      </c>
      <c r="E6" s="323" t="s">
        <v>93</v>
      </c>
      <c r="F6" s="324" t="s">
        <v>93</v>
      </c>
      <c r="G6" s="323">
        <v>1</v>
      </c>
      <c r="H6" s="322">
        <v>2</v>
      </c>
      <c r="I6" s="322">
        <v>3</v>
      </c>
      <c r="J6" s="322">
        <v>4</v>
      </c>
      <c r="K6" s="322">
        <v>5</v>
      </c>
      <c r="L6" s="322">
        <v>6</v>
      </c>
      <c r="M6" s="322">
        <v>7</v>
      </c>
      <c r="N6" s="322">
        <v>8</v>
      </c>
      <c r="O6" s="322">
        <v>9</v>
      </c>
      <c r="P6" s="322">
        <v>10</v>
      </c>
      <c r="Q6" s="322">
        <v>11</v>
      </c>
      <c r="R6" s="322">
        <v>12</v>
      </c>
      <c r="S6" s="322">
        <v>13</v>
      </c>
      <c r="T6" s="322">
        <v>14</v>
      </c>
      <c r="U6" s="322">
        <v>15</v>
      </c>
      <c r="V6" s="322">
        <v>16</v>
      </c>
      <c r="W6" s="322">
        <v>17</v>
      </c>
      <c r="X6" s="322">
        <v>18</v>
      </c>
    </row>
    <row r="7" s="89" customFormat="1" ht="24.95" customHeight="1" spans="1:24">
      <c r="A7" s="77"/>
      <c r="B7" s="77"/>
      <c r="C7" s="77"/>
      <c r="D7" s="77"/>
      <c r="E7" s="77" t="s">
        <v>81</v>
      </c>
      <c r="F7" s="240"/>
      <c r="G7" s="244">
        <f t="shared" ref="G7:G64" si="0">H7+L7</f>
        <v>148.085352</v>
      </c>
      <c r="H7" s="64">
        <f t="shared" ref="H7:H64" si="1">I7+J7+K7</f>
        <v>31.185352</v>
      </c>
      <c r="I7" s="64">
        <v>27.995312</v>
      </c>
      <c r="J7" s="64">
        <v>3.19004</v>
      </c>
      <c r="K7" s="64">
        <v>0</v>
      </c>
      <c r="L7" s="64">
        <f t="shared" ref="L7:L64" si="2">M7+N7+S7</f>
        <v>116.9</v>
      </c>
      <c r="M7" s="64">
        <v>53.76</v>
      </c>
      <c r="N7" s="64">
        <v>48.14</v>
      </c>
      <c r="O7" s="64">
        <v>0</v>
      </c>
      <c r="P7" s="64">
        <v>0</v>
      </c>
      <c r="Q7" s="64">
        <v>0</v>
      </c>
      <c r="R7" s="64">
        <v>0</v>
      </c>
      <c r="S7" s="64">
        <v>15</v>
      </c>
      <c r="T7" s="64">
        <v>0</v>
      </c>
      <c r="U7" s="64">
        <v>0</v>
      </c>
      <c r="V7" s="64">
        <v>0</v>
      </c>
      <c r="W7" s="64">
        <v>0</v>
      </c>
      <c r="X7" s="64">
        <v>0</v>
      </c>
    </row>
    <row r="8" ht="24.95" customHeight="1" spans="1:24">
      <c r="A8" s="77"/>
      <c r="B8" s="77"/>
      <c r="C8" s="77"/>
      <c r="D8" s="77" t="s">
        <v>94</v>
      </c>
      <c r="E8" s="77" t="s">
        <v>95</v>
      </c>
      <c r="F8" s="240"/>
      <c r="G8" s="244">
        <f t="shared" si="0"/>
        <v>139.529194</v>
      </c>
      <c r="H8" s="64">
        <f t="shared" si="1"/>
        <v>22.629194</v>
      </c>
      <c r="I8" s="64">
        <v>20.141154</v>
      </c>
      <c r="J8" s="64">
        <v>2.48804</v>
      </c>
      <c r="K8" s="64">
        <v>0</v>
      </c>
      <c r="L8" s="64">
        <f t="shared" si="2"/>
        <v>116.9</v>
      </c>
      <c r="M8" s="64">
        <v>53.76</v>
      </c>
      <c r="N8" s="64">
        <v>48.14</v>
      </c>
      <c r="O8" s="64">
        <v>0</v>
      </c>
      <c r="P8" s="64">
        <v>0</v>
      </c>
      <c r="Q8" s="64">
        <v>0</v>
      </c>
      <c r="R8" s="64">
        <v>0</v>
      </c>
      <c r="S8" s="64">
        <v>15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</row>
    <row r="9" ht="24.95" customHeight="1" spans="1:24">
      <c r="A9" s="77" t="s">
        <v>106</v>
      </c>
      <c r="B9" s="77" t="s">
        <v>107</v>
      </c>
      <c r="C9" s="77" t="s">
        <v>108</v>
      </c>
      <c r="D9" s="77" t="s">
        <v>109</v>
      </c>
      <c r="E9" s="77" t="s">
        <v>110</v>
      </c>
      <c r="F9" s="240" t="s">
        <v>139</v>
      </c>
      <c r="G9" s="244">
        <f t="shared" si="0"/>
        <v>0.18603</v>
      </c>
      <c r="H9" s="64">
        <f t="shared" si="1"/>
        <v>0.18603</v>
      </c>
      <c r="I9" s="64">
        <v>0.18603</v>
      </c>
      <c r="J9" s="64">
        <v>0</v>
      </c>
      <c r="K9" s="64">
        <v>0</v>
      </c>
      <c r="L9" s="64">
        <f t="shared" si="2"/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</row>
    <row r="10" ht="24.95" customHeight="1" spans="1:24">
      <c r="A10" s="77" t="s">
        <v>106</v>
      </c>
      <c r="B10" s="77" t="s">
        <v>107</v>
      </c>
      <c r="C10" s="77" t="s">
        <v>108</v>
      </c>
      <c r="D10" s="77" t="s">
        <v>109</v>
      </c>
      <c r="E10" s="77" t="s">
        <v>110</v>
      </c>
      <c r="F10" s="240" t="s">
        <v>139</v>
      </c>
      <c r="G10" s="244">
        <f t="shared" si="0"/>
        <v>0.12402</v>
      </c>
      <c r="H10" s="64">
        <f t="shared" si="1"/>
        <v>0.12402</v>
      </c>
      <c r="I10" s="64">
        <v>0.12402</v>
      </c>
      <c r="J10" s="64">
        <v>0</v>
      </c>
      <c r="K10" s="64">
        <v>0</v>
      </c>
      <c r="L10" s="64">
        <f t="shared" si="2"/>
        <v>0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0</v>
      </c>
      <c r="S10" s="64">
        <v>0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</row>
    <row r="11" ht="24.95" customHeight="1" spans="1:24">
      <c r="A11" s="77" t="s">
        <v>106</v>
      </c>
      <c r="B11" s="77" t="s">
        <v>107</v>
      </c>
      <c r="C11" s="77" t="s">
        <v>108</v>
      </c>
      <c r="D11" s="77" t="s">
        <v>109</v>
      </c>
      <c r="E11" s="77" t="s">
        <v>110</v>
      </c>
      <c r="F11" s="240" t="s">
        <v>140</v>
      </c>
      <c r="G11" s="244">
        <f t="shared" si="0"/>
        <v>0.5</v>
      </c>
      <c r="H11" s="64">
        <f t="shared" si="1"/>
        <v>0</v>
      </c>
      <c r="I11" s="64">
        <v>0</v>
      </c>
      <c r="J11" s="64">
        <v>0</v>
      </c>
      <c r="K11" s="64">
        <v>0</v>
      </c>
      <c r="L11" s="64">
        <f t="shared" si="2"/>
        <v>0.5</v>
      </c>
      <c r="M11" s="64">
        <v>0</v>
      </c>
      <c r="N11" s="64">
        <v>0.5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</row>
    <row r="12" ht="24.95" customHeight="1" spans="1:24">
      <c r="A12" s="77" t="s">
        <v>106</v>
      </c>
      <c r="B12" s="77" t="s">
        <v>107</v>
      </c>
      <c r="C12" s="77" t="s">
        <v>108</v>
      </c>
      <c r="D12" s="77" t="s">
        <v>109</v>
      </c>
      <c r="E12" s="77" t="s">
        <v>110</v>
      </c>
      <c r="F12" s="240" t="s">
        <v>139</v>
      </c>
      <c r="G12" s="244">
        <f t="shared" si="0"/>
        <v>1.04544</v>
      </c>
      <c r="H12" s="64">
        <f t="shared" si="1"/>
        <v>1.04544</v>
      </c>
      <c r="I12" s="64">
        <v>1.04544</v>
      </c>
      <c r="J12" s="64">
        <v>0</v>
      </c>
      <c r="K12" s="64">
        <v>0</v>
      </c>
      <c r="L12" s="64">
        <f t="shared" si="2"/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4">
        <v>0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</row>
    <row r="13" ht="24.95" customHeight="1" spans="1:24">
      <c r="A13" s="77" t="s">
        <v>106</v>
      </c>
      <c r="B13" s="77" t="s">
        <v>107</v>
      </c>
      <c r="C13" s="77" t="s">
        <v>108</v>
      </c>
      <c r="D13" s="77" t="s">
        <v>109</v>
      </c>
      <c r="E13" s="77" t="s">
        <v>110</v>
      </c>
      <c r="F13" s="240" t="s">
        <v>139</v>
      </c>
      <c r="G13" s="244">
        <f t="shared" si="0"/>
        <v>0.055944</v>
      </c>
      <c r="H13" s="64">
        <f t="shared" si="1"/>
        <v>0.055944</v>
      </c>
      <c r="I13" s="64">
        <v>0.055944</v>
      </c>
      <c r="J13" s="64">
        <v>0</v>
      </c>
      <c r="K13" s="64">
        <v>0</v>
      </c>
      <c r="L13" s="64">
        <f t="shared" si="2"/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64">
        <v>0</v>
      </c>
    </row>
    <row r="14" ht="24.95" customHeight="1" spans="1:24">
      <c r="A14" s="77" t="s">
        <v>106</v>
      </c>
      <c r="B14" s="77" t="s">
        <v>107</v>
      </c>
      <c r="C14" s="77" t="s">
        <v>108</v>
      </c>
      <c r="D14" s="77" t="s">
        <v>109</v>
      </c>
      <c r="E14" s="77" t="s">
        <v>110</v>
      </c>
      <c r="F14" s="240" t="s">
        <v>141</v>
      </c>
      <c r="G14" s="244">
        <f t="shared" si="0"/>
        <v>1.5</v>
      </c>
      <c r="H14" s="64">
        <f t="shared" si="1"/>
        <v>0</v>
      </c>
      <c r="I14" s="64">
        <v>0</v>
      </c>
      <c r="J14" s="64">
        <v>0</v>
      </c>
      <c r="K14" s="64">
        <v>0</v>
      </c>
      <c r="L14" s="64">
        <f t="shared" si="2"/>
        <v>1.5</v>
      </c>
      <c r="M14" s="64">
        <v>1.5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</row>
    <row r="15" ht="24.95" customHeight="1" spans="1:24">
      <c r="A15" s="77" t="s">
        <v>106</v>
      </c>
      <c r="B15" s="77" t="s">
        <v>107</v>
      </c>
      <c r="C15" s="77" t="s">
        <v>108</v>
      </c>
      <c r="D15" s="77" t="s">
        <v>109</v>
      </c>
      <c r="E15" s="77" t="s">
        <v>110</v>
      </c>
      <c r="F15" s="240" t="s">
        <v>142</v>
      </c>
      <c r="G15" s="244">
        <f t="shared" si="0"/>
        <v>7.992</v>
      </c>
      <c r="H15" s="64">
        <f t="shared" si="1"/>
        <v>7.992</v>
      </c>
      <c r="I15" s="64">
        <v>7.992</v>
      </c>
      <c r="J15" s="64">
        <v>0</v>
      </c>
      <c r="K15" s="64">
        <v>0</v>
      </c>
      <c r="L15" s="64">
        <f t="shared" si="2"/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</row>
    <row r="16" ht="24.95" customHeight="1" spans="1:24">
      <c r="A16" s="77" t="s">
        <v>106</v>
      </c>
      <c r="B16" s="77" t="s">
        <v>107</v>
      </c>
      <c r="C16" s="77" t="s">
        <v>108</v>
      </c>
      <c r="D16" s="77" t="s">
        <v>109</v>
      </c>
      <c r="E16" s="77" t="s">
        <v>110</v>
      </c>
      <c r="F16" s="240" t="s">
        <v>142</v>
      </c>
      <c r="G16" s="244">
        <f t="shared" si="0"/>
        <v>0.666</v>
      </c>
      <c r="H16" s="64">
        <f t="shared" si="1"/>
        <v>0.666</v>
      </c>
      <c r="I16" s="64">
        <v>0.666</v>
      </c>
      <c r="J16" s="64">
        <v>0</v>
      </c>
      <c r="K16" s="64">
        <v>0</v>
      </c>
      <c r="L16" s="64">
        <f t="shared" si="2"/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</row>
    <row r="17" ht="24.95" customHeight="1" spans="1:24">
      <c r="A17" s="77" t="s">
        <v>106</v>
      </c>
      <c r="B17" s="77" t="s">
        <v>107</v>
      </c>
      <c r="C17" s="77" t="s">
        <v>108</v>
      </c>
      <c r="D17" s="77" t="s">
        <v>109</v>
      </c>
      <c r="E17" s="77" t="s">
        <v>110</v>
      </c>
      <c r="F17" s="240" t="s">
        <v>139</v>
      </c>
      <c r="G17" s="244">
        <f t="shared" si="0"/>
        <v>0.86814</v>
      </c>
      <c r="H17" s="64">
        <f t="shared" si="1"/>
        <v>0.86814</v>
      </c>
      <c r="I17" s="64">
        <v>0.86814</v>
      </c>
      <c r="J17" s="64">
        <v>0</v>
      </c>
      <c r="K17" s="64">
        <v>0</v>
      </c>
      <c r="L17" s="64">
        <f t="shared" si="2"/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0</v>
      </c>
      <c r="X17" s="64">
        <v>0</v>
      </c>
    </row>
    <row r="18" ht="24.95" customHeight="1" spans="1:24">
      <c r="A18" s="77" t="s">
        <v>106</v>
      </c>
      <c r="B18" s="77" t="s">
        <v>107</v>
      </c>
      <c r="C18" s="77" t="s">
        <v>108</v>
      </c>
      <c r="D18" s="77" t="s">
        <v>109</v>
      </c>
      <c r="E18" s="77" t="s">
        <v>110</v>
      </c>
      <c r="F18" s="240" t="s">
        <v>143</v>
      </c>
      <c r="G18" s="244">
        <f t="shared" si="0"/>
        <v>1</v>
      </c>
      <c r="H18" s="64">
        <f t="shared" si="1"/>
        <v>0</v>
      </c>
      <c r="I18" s="64">
        <v>0</v>
      </c>
      <c r="J18" s="64">
        <v>0</v>
      </c>
      <c r="K18" s="64">
        <v>0</v>
      </c>
      <c r="L18" s="64">
        <f t="shared" si="2"/>
        <v>1</v>
      </c>
      <c r="M18" s="64">
        <v>1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</row>
    <row r="19" ht="24.95" customHeight="1" spans="1:24">
      <c r="A19" s="77" t="s">
        <v>106</v>
      </c>
      <c r="B19" s="77" t="s">
        <v>107</v>
      </c>
      <c r="C19" s="77" t="s">
        <v>108</v>
      </c>
      <c r="D19" s="77" t="s">
        <v>109</v>
      </c>
      <c r="E19" s="77" t="s">
        <v>110</v>
      </c>
      <c r="F19" s="240" t="s">
        <v>144</v>
      </c>
      <c r="G19" s="244">
        <f t="shared" si="0"/>
        <v>1.8</v>
      </c>
      <c r="H19" s="64">
        <f t="shared" si="1"/>
        <v>0.8</v>
      </c>
      <c r="I19" s="64">
        <v>0</v>
      </c>
      <c r="J19" s="64">
        <v>0.8</v>
      </c>
      <c r="K19" s="64">
        <v>0</v>
      </c>
      <c r="L19" s="64">
        <f t="shared" si="2"/>
        <v>1</v>
      </c>
      <c r="M19" s="64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0</v>
      </c>
      <c r="V19" s="64">
        <v>0</v>
      </c>
      <c r="W19" s="64">
        <v>0</v>
      </c>
      <c r="X19" s="64">
        <v>0</v>
      </c>
    </row>
    <row r="20" ht="24.95" customHeight="1" spans="1:24">
      <c r="A20" s="77" t="s">
        <v>106</v>
      </c>
      <c r="B20" s="77" t="s">
        <v>107</v>
      </c>
      <c r="C20" s="77" t="s">
        <v>108</v>
      </c>
      <c r="D20" s="77" t="s">
        <v>109</v>
      </c>
      <c r="E20" s="77" t="s">
        <v>110</v>
      </c>
      <c r="F20" s="240" t="s">
        <v>145</v>
      </c>
      <c r="G20" s="244">
        <f t="shared" si="0"/>
        <v>1.8603</v>
      </c>
      <c r="H20" s="64">
        <f t="shared" si="1"/>
        <v>1.8603</v>
      </c>
      <c r="I20" s="64">
        <v>1.8603</v>
      </c>
      <c r="J20" s="64">
        <v>0</v>
      </c>
      <c r="K20" s="64">
        <v>0</v>
      </c>
      <c r="L20" s="64">
        <f t="shared" si="2"/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</row>
    <row r="21" ht="24.95" customHeight="1" spans="1:24">
      <c r="A21" s="77" t="s">
        <v>106</v>
      </c>
      <c r="B21" s="77" t="s">
        <v>107</v>
      </c>
      <c r="C21" s="77" t="s">
        <v>108</v>
      </c>
      <c r="D21" s="77" t="s">
        <v>109</v>
      </c>
      <c r="E21" s="77" t="s">
        <v>110</v>
      </c>
      <c r="F21" s="240" t="s">
        <v>144</v>
      </c>
      <c r="G21" s="244">
        <f t="shared" si="0"/>
        <v>1</v>
      </c>
      <c r="H21" s="64">
        <f t="shared" si="1"/>
        <v>0</v>
      </c>
      <c r="I21" s="64">
        <v>0</v>
      </c>
      <c r="J21" s="64">
        <v>0</v>
      </c>
      <c r="K21" s="64">
        <v>0</v>
      </c>
      <c r="L21" s="64">
        <f t="shared" si="2"/>
        <v>1</v>
      </c>
      <c r="M21" s="64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</row>
    <row r="22" ht="24.95" customHeight="1" spans="1:24">
      <c r="A22" s="77" t="s">
        <v>106</v>
      </c>
      <c r="B22" s="77" t="s">
        <v>107</v>
      </c>
      <c r="C22" s="77" t="s">
        <v>108</v>
      </c>
      <c r="D22" s="77" t="s">
        <v>109</v>
      </c>
      <c r="E22" s="77" t="s">
        <v>110</v>
      </c>
      <c r="F22" s="240" t="s">
        <v>146</v>
      </c>
      <c r="G22" s="244">
        <f t="shared" si="0"/>
        <v>1</v>
      </c>
      <c r="H22" s="64">
        <f t="shared" si="1"/>
        <v>0</v>
      </c>
      <c r="I22" s="64">
        <v>0</v>
      </c>
      <c r="J22" s="64">
        <v>0</v>
      </c>
      <c r="K22" s="64">
        <v>0</v>
      </c>
      <c r="L22" s="64">
        <f t="shared" si="2"/>
        <v>1</v>
      </c>
      <c r="M22" s="64">
        <v>1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</row>
    <row r="23" ht="24.95" customHeight="1" spans="1:24">
      <c r="A23" s="77" t="s">
        <v>106</v>
      </c>
      <c r="B23" s="77" t="s">
        <v>107</v>
      </c>
      <c r="C23" s="77" t="s">
        <v>108</v>
      </c>
      <c r="D23" s="77" t="s">
        <v>109</v>
      </c>
      <c r="E23" s="77" t="s">
        <v>110</v>
      </c>
      <c r="F23" s="240" t="s">
        <v>144</v>
      </c>
      <c r="G23" s="244">
        <f t="shared" si="0"/>
        <v>0.24804</v>
      </c>
      <c r="H23" s="64">
        <f t="shared" si="1"/>
        <v>0.24804</v>
      </c>
      <c r="I23" s="64">
        <v>0</v>
      </c>
      <c r="J23" s="64">
        <v>0.24804</v>
      </c>
      <c r="K23" s="64">
        <v>0</v>
      </c>
      <c r="L23" s="64">
        <f t="shared" si="2"/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</row>
    <row r="24" ht="24.95" customHeight="1" spans="1:24">
      <c r="A24" s="77" t="s">
        <v>106</v>
      </c>
      <c r="B24" s="77" t="s">
        <v>107</v>
      </c>
      <c r="C24" s="77" t="s">
        <v>108</v>
      </c>
      <c r="D24" s="77" t="s">
        <v>109</v>
      </c>
      <c r="E24" s="77" t="s">
        <v>110</v>
      </c>
      <c r="F24" s="240" t="s">
        <v>139</v>
      </c>
      <c r="G24" s="244">
        <f t="shared" si="0"/>
        <v>2.6136</v>
      </c>
      <c r="H24" s="64">
        <f t="shared" si="1"/>
        <v>2.6136</v>
      </c>
      <c r="I24" s="64">
        <v>2.6136</v>
      </c>
      <c r="J24" s="64">
        <v>0</v>
      </c>
      <c r="K24" s="64">
        <v>0</v>
      </c>
      <c r="L24" s="64">
        <f t="shared" si="2"/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</row>
    <row r="25" ht="24.95" customHeight="1" spans="1:24">
      <c r="A25" s="77" t="s">
        <v>106</v>
      </c>
      <c r="B25" s="77" t="s">
        <v>107</v>
      </c>
      <c r="C25" s="77" t="s">
        <v>108</v>
      </c>
      <c r="D25" s="77" t="s">
        <v>109</v>
      </c>
      <c r="E25" s="77" t="s">
        <v>110</v>
      </c>
      <c r="F25" s="240" t="s">
        <v>144</v>
      </c>
      <c r="G25" s="244">
        <f t="shared" si="0"/>
        <v>2</v>
      </c>
      <c r="H25" s="64">
        <f t="shared" si="1"/>
        <v>0</v>
      </c>
      <c r="I25" s="64">
        <v>0</v>
      </c>
      <c r="J25" s="64">
        <v>0</v>
      </c>
      <c r="K25" s="64">
        <v>0</v>
      </c>
      <c r="L25" s="64">
        <f t="shared" si="2"/>
        <v>2</v>
      </c>
      <c r="M25" s="64">
        <v>2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0</v>
      </c>
      <c r="U25" s="64">
        <v>0</v>
      </c>
      <c r="V25" s="64">
        <v>0</v>
      </c>
      <c r="W25" s="64">
        <v>0</v>
      </c>
      <c r="X25" s="64">
        <v>0</v>
      </c>
    </row>
    <row r="26" ht="24.95" customHeight="1" spans="1:24">
      <c r="A26" s="77" t="s">
        <v>106</v>
      </c>
      <c r="B26" s="77" t="s">
        <v>107</v>
      </c>
      <c r="C26" s="77" t="s">
        <v>108</v>
      </c>
      <c r="D26" s="77" t="s">
        <v>109</v>
      </c>
      <c r="E26" s="77" t="s">
        <v>110</v>
      </c>
      <c r="F26" s="240" t="s">
        <v>144</v>
      </c>
      <c r="G26" s="244">
        <f t="shared" si="0"/>
        <v>1.44</v>
      </c>
      <c r="H26" s="64">
        <f t="shared" si="1"/>
        <v>1.44</v>
      </c>
      <c r="I26" s="64">
        <v>0</v>
      </c>
      <c r="J26" s="64">
        <v>1.44</v>
      </c>
      <c r="K26" s="64">
        <v>0</v>
      </c>
      <c r="L26" s="64">
        <f t="shared" si="2"/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</row>
    <row r="27" ht="24.95" customHeight="1" spans="1:24">
      <c r="A27" s="77" t="s">
        <v>106</v>
      </c>
      <c r="B27" s="77" t="s">
        <v>107</v>
      </c>
      <c r="C27" s="77" t="s">
        <v>108</v>
      </c>
      <c r="D27" s="77" t="s">
        <v>109</v>
      </c>
      <c r="E27" s="77" t="s">
        <v>110</v>
      </c>
      <c r="F27" s="240" t="s">
        <v>139</v>
      </c>
      <c r="G27" s="244">
        <f t="shared" si="0"/>
        <v>0.31968</v>
      </c>
      <c r="H27" s="64">
        <f t="shared" si="1"/>
        <v>0.31968</v>
      </c>
      <c r="I27" s="64">
        <v>0.31968</v>
      </c>
      <c r="J27" s="64">
        <v>0</v>
      </c>
      <c r="K27" s="64">
        <v>0</v>
      </c>
      <c r="L27" s="64">
        <f t="shared" si="2"/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4">
        <v>0</v>
      </c>
      <c r="U27" s="64">
        <v>0</v>
      </c>
      <c r="V27" s="64">
        <v>0</v>
      </c>
      <c r="W27" s="64">
        <v>0</v>
      </c>
      <c r="X27" s="64">
        <v>0</v>
      </c>
    </row>
    <row r="28" ht="24.95" customHeight="1" spans="1:24">
      <c r="A28" s="77" t="s">
        <v>106</v>
      </c>
      <c r="B28" s="77" t="s">
        <v>107</v>
      </c>
      <c r="C28" s="77" t="s">
        <v>108</v>
      </c>
      <c r="D28" s="77" t="s">
        <v>109</v>
      </c>
      <c r="E28" s="77" t="s">
        <v>110</v>
      </c>
      <c r="F28" s="240" t="s">
        <v>142</v>
      </c>
      <c r="G28" s="244">
        <f t="shared" si="0"/>
        <v>4.41</v>
      </c>
      <c r="H28" s="64">
        <f t="shared" si="1"/>
        <v>4.41</v>
      </c>
      <c r="I28" s="64">
        <v>4.41</v>
      </c>
      <c r="J28" s="64">
        <v>0</v>
      </c>
      <c r="K28" s="64">
        <v>0</v>
      </c>
      <c r="L28" s="64">
        <f t="shared" si="2"/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</row>
    <row r="29" ht="24.95" customHeight="1" spans="1:24">
      <c r="A29" s="77" t="s">
        <v>106</v>
      </c>
      <c r="B29" s="77" t="s">
        <v>107</v>
      </c>
      <c r="C29" s="77" t="s">
        <v>111</v>
      </c>
      <c r="D29" s="77" t="s">
        <v>109</v>
      </c>
      <c r="E29" s="77" t="s">
        <v>112</v>
      </c>
      <c r="F29" s="240" t="s">
        <v>147</v>
      </c>
      <c r="G29" s="244">
        <f t="shared" si="0"/>
        <v>1.3</v>
      </c>
      <c r="H29" s="64">
        <f t="shared" si="1"/>
        <v>0</v>
      </c>
      <c r="I29" s="64">
        <v>0</v>
      </c>
      <c r="J29" s="64">
        <v>0</v>
      </c>
      <c r="K29" s="64">
        <v>0</v>
      </c>
      <c r="L29" s="64">
        <f t="shared" si="2"/>
        <v>1.3</v>
      </c>
      <c r="M29" s="64">
        <v>1.3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</row>
    <row r="30" ht="24.95" customHeight="1" spans="1:24">
      <c r="A30" s="77" t="s">
        <v>106</v>
      </c>
      <c r="B30" s="77" t="s">
        <v>107</v>
      </c>
      <c r="C30" s="77" t="s">
        <v>111</v>
      </c>
      <c r="D30" s="77" t="s">
        <v>109</v>
      </c>
      <c r="E30" s="77" t="s">
        <v>112</v>
      </c>
      <c r="F30" s="240" t="s">
        <v>143</v>
      </c>
      <c r="G30" s="244">
        <f t="shared" si="0"/>
        <v>6.8</v>
      </c>
      <c r="H30" s="64">
        <f t="shared" si="1"/>
        <v>0</v>
      </c>
      <c r="I30" s="64">
        <v>0</v>
      </c>
      <c r="J30" s="64">
        <v>0</v>
      </c>
      <c r="K30" s="64">
        <v>0</v>
      </c>
      <c r="L30" s="64">
        <f t="shared" si="2"/>
        <v>6.8</v>
      </c>
      <c r="M30" s="64">
        <v>6.8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0</v>
      </c>
      <c r="T30" s="64">
        <v>0</v>
      </c>
      <c r="U30" s="64">
        <v>0</v>
      </c>
      <c r="V30" s="64">
        <v>0</v>
      </c>
      <c r="W30" s="64">
        <v>0</v>
      </c>
      <c r="X30" s="64">
        <v>0</v>
      </c>
    </row>
    <row r="31" ht="24.95" customHeight="1" spans="1:24">
      <c r="A31" s="77" t="s">
        <v>106</v>
      </c>
      <c r="B31" s="77" t="s">
        <v>107</v>
      </c>
      <c r="C31" s="77" t="s">
        <v>111</v>
      </c>
      <c r="D31" s="77" t="s">
        <v>109</v>
      </c>
      <c r="E31" s="77" t="s">
        <v>112</v>
      </c>
      <c r="F31" s="240" t="s">
        <v>143</v>
      </c>
      <c r="G31" s="244">
        <f t="shared" si="0"/>
        <v>8</v>
      </c>
      <c r="H31" s="64">
        <f t="shared" si="1"/>
        <v>0</v>
      </c>
      <c r="I31" s="64">
        <v>0</v>
      </c>
      <c r="J31" s="64">
        <v>0</v>
      </c>
      <c r="K31" s="64">
        <v>0</v>
      </c>
      <c r="L31" s="64">
        <f t="shared" si="2"/>
        <v>8</v>
      </c>
      <c r="M31" s="64">
        <v>8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64">
        <v>0</v>
      </c>
      <c r="V31" s="64">
        <v>0</v>
      </c>
      <c r="W31" s="64">
        <v>0</v>
      </c>
      <c r="X31" s="64">
        <v>0</v>
      </c>
    </row>
    <row r="32" ht="24.95" customHeight="1" spans="1:24">
      <c r="A32" s="77" t="s">
        <v>106</v>
      </c>
      <c r="B32" s="77" t="s">
        <v>107</v>
      </c>
      <c r="C32" s="77" t="s">
        <v>111</v>
      </c>
      <c r="D32" s="77" t="s">
        <v>109</v>
      </c>
      <c r="E32" s="77" t="s">
        <v>112</v>
      </c>
      <c r="F32" s="240" t="s">
        <v>148</v>
      </c>
      <c r="G32" s="244">
        <f t="shared" si="0"/>
        <v>1</v>
      </c>
      <c r="H32" s="64">
        <f t="shared" si="1"/>
        <v>0</v>
      </c>
      <c r="I32" s="64">
        <v>0</v>
      </c>
      <c r="J32" s="64">
        <v>0</v>
      </c>
      <c r="K32" s="64">
        <v>0</v>
      </c>
      <c r="L32" s="64">
        <f t="shared" si="2"/>
        <v>1</v>
      </c>
      <c r="M32" s="64">
        <v>1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  <c r="X32" s="64">
        <v>0</v>
      </c>
    </row>
    <row r="33" ht="24.95" customHeight="1" spans="1:24">
      <c r="A33" s="77" t="s">
        <v>106</v>
      </c>
      <c r="B33" s="77" t="s">
        <v>107</v>
      </c>
      <c r="C33" s="77" t="s">
        <v>111</v>
      </c>
      <c r="D33" s="77" t="s">
        <v>109</v>
      </c>
      <c r="E33" s="77" t="s">
        <v>112</v>
      </c>
      <c r="F33" s="240" t="s">
        <v>149</v>
      </c>
      <c r="G33" s="244">
        <f t="shared" si="0"/>
        <v>6</v>
      </c>
      <c r="H33" s="64">
        <f t="shared" si="1"/>
        <v>0</v>
      </c>
      <c r="I33" s="64">
        <v>0</v>
      </c>
      <c r="J33" s="64">
        <v>0</v>
      </c>
      <c r="K33" s="64">
        <v>0</v>
      </c>
      <c r="L33" s="64">
        <f t="shared" si="2"/>
        <v>6</v>
      </c>
      <c r="M33" s="64">
        <v>0</v>
      </c>
      <c r="N33" s="64">
        <v>6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</row>
    <row r="34" ht="24.95" customHeight="1" spans="1:24">
      <c r="A34" s="77" t="s">
        <v>106</v>
      </c>
      <c r="B34" s="77" t="s">
        <v>107</v>
      </c>
      <c r="C34" s="77" t="s">
        <v>111</v>
      </c>
      <c r="D34" s="77" t="s">
        <v>109</v>
      </c>
      <c r="E34" s="77" t="s">
        <v>112</v>
      </c>
      <c r="F34" s="240" t="s">
        <v>141</v>
      </c>
      <c r="G34" s="244">
        <f t="shared" si="0"/>
        <v>0.6</v>
      </c>
      <c r="H34" s="64">
        <f t="shared" si="1"/>
        <v>0</v>
      </c>
      <c r="I34" s="64">
        <v>0</v>
      </c>
      <c r="J34" s="64">
        <v>0</v>
      </c>
      <c r="K34" s="64">
        <v>0</v>
      </c>
      <c r="L34" s="64">
        <f t="shared" si="2"/>
        <v>0.6</v>
      </c>
      <c r="M34" s="64">
        <v>0.6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</row>
    <row r="35" ht="24.95" customHeight="1" spans="1:24">
      <c r="A35" s="77" t="s">
        <v>106</v>
      </c>
      <c r="B35" s="77" t="s">
        <v>107</v>
      </c>
      <c r="C35" s="77" t="s">
        <v>111</v>
      </c>
      <c r="D35" s="77" t="s">
        <v>109</v>
      </c>
      <c r="E35" s="77" t="s">
        <v>112</v>
      </c>
      <c r="F35" s="240" t="s">
        <v>144</v>
      </c>
      <c r="G35" s="244">
        <f t="shared" si="0"/>
        <v>2.1</v>
      </c>
      <c r="H35" s="64">
        <f t="shared" si="1"/>
        <v>0</v>
      </c>
      <c r="I35" s="64">
        <v>0</v>
      </c>
      <c r="J35" s="64">
        <v>0</v>
      </c>
      <c r="K35" s="64">
        <v>0</v>
      </c>
      <c r="L35" s="64">
        <f t="shared" si="2"/>
        <v>2.1</v>
      </c>
      <c r="M35" s="64">
        <v>2.1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</row>
    <row r="36" ht="24.95" customHeight="1" spans="1:24">
      <c r="A36" s="77" t="s">
        <v>106</v>
      </c>
      <c r="B36" s="77" t="s">
        <v>107</v>
      </c>
      <c r="C36" s="77" t="s">
        <v>111</v>
      </c>
      <c r="D36" s="77" t="s">
        <v>109</v>
      </c>
      <c r="E36" s="77" t="s">
        <v>112</v>
      </c>
      <c r="F36" s="240" t="s">
        <v>144</v>
      </c>
      <c r="G36" s="244">
        <f t="shared" si="0"/>
        <v>0.5</v>
      </c>
      <c r="H36" s="64">
        <f t="shared" si="1"/>
        <v>0</v>
      </c>
      <c r="I36" s="64">
        <v>0</v>
      </c>
      <c r="J36" s="64">
        <v>0</v>
      </c>
      <c r="K36" s="64">
        <v>0</v>
      </c>
      <c r="L36" s="64">
        <f t="shared" si="2"/>
        <v>0.5</v>
      </c>
      <c r="M36" s="64">
        <v>0.5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</row>
    <row r="37" ht="24.95" customHeight="1" spans="1:24">
      <c r="A37" s="77" t="s">
        <v>106</v>
      </c>
      <c r="B37" s="77" t="s">
        <v>107</v>
      </c>
      <c r="C37" s="77" t="s">
        <v>111</v>
      </c>
      <c r="D37" s="77" t="s">
        <v>109</v>
      </c>
      <c r="E37" s="77" t="s">
        <v>112</v>
      </c>
      <c r="F37" s="240" t="s">
        <v>150</v>
      </c>
      <c r="G37" s="244">
        <f t="shared" si="0"/>
        <v>3.5</v>
      </c>
      <c r="H37" s="64">
        <f t="shared" si="1"/>
        <v>0</v>
      </c>
      <c r="I37" s="64">
        <v>0</v>
      </c>
      <c r="J37" s="64">
        <v>0</v>
      </c>
      <c r="K37" s="64">
        <v>0</v>
      </c>
      <c r="L37" s="64">
        <f t="shared" si="2"/>
        <v>3.5</v>
      </c>
      <c r="M37" s="64">
        <v>0</v>
      </c>
      <c r="N37" s="64">
        <v>3.5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64">
        <v>0</v>
      </c>
      <c r="V37" s="64">
        <v>0</v>
      </c>
      <c r="W37" s="64">
        <v>0</v>
      </c>
      <c r="X37" s="64">
        <v>0</v>
      </c>
    </row>
    <row r="38" ht="24.95" customHeight="1" spans="1:24">
      <c r="A38" s="77" t="s">
        <v>106</v>
      </c>
      <c r="B38" s="77" t="s">
        <v>107</v>
      </c>
      <c r="C38" s="77" t="s">
        <v>111</v>
      </c>
      <c r="D38" s="77" t="s">
        <v>109</v>
      </c>
      <c r="E38" s="77" t="s">
        <v>112</v>
      </c>
      <c r="F38" s="240" t="s">
        <v>140</v>
      </c>
      <c r="G38" s="244">
        <f t="shared" si="0"/>
        <v>14.54</v>
      </c>
      <c r="H38" s="64">
        <f t="shared" si="1"/>
        <v>0</v>
      </c>
      <c r="I38" s="64">
        <v>0</v>
      </c>
      <c r="J38" s="64">
        <v>0</v>
      </c>
      <c r="K38" s="64">
        <v>0</v>
      </c>
      <c r="L38" s="64">
        <f t="shared" si="2"/>
        <v>14.54</v>
      </c>
      <c r="M38" s="64">
        <v>0</v>
      </c>
      <c r="N38" s="64">
        <v>14.54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64">
        <v>0</v>
      </c>
      <c r="V38" s="64">
        <v>0</v>
      </c>
      <c r="W38" s="64">
        <v>0</v>
      </c>
      <c r="X38" s="64">
        <v>0</v>
      </c>
    </row>
    <row r="39" ht="24.95" customHeight="1" spans="1:24">
      <c r="A39" s="77" t="s">
        <v>106</v>
      </c>
      <c r="B39" s="77" t="s">
        <v>107</v>
      </c>
      <c r="C39" s="77" t="s">
        <v>111</v>
      </c>
      <c r="D39" s="77" t="s">
        <v>109</v>
      </c>
      <c r="E39" s="77" t="s">
        <v>112</v>
      </c>
      <c r="F39" s="240" t="s">
        <v>144</v>
      </c>
      <c r="G39" s="244">
        <f t="shared" si="0"/>
        <v>1</v>
      </c>
      <c r="H39" s="64">
        <f t="shared" si="1"/>
        <v>0</v>
      </c>
      <c r="I39" s="64">
        <v>0</v>
      </c>
      <c r="J39" s="64">
        <v>0</v>
      </c>
      <c r="K39" s="64">
        <v>0</v>
      </c>
      <c r="L39" s="64">
        <f t="shared" si="2"/>
        <v>1</v>
      </c>
      <c r="M39" s="64">
        <v>1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</row>
    <row r="40" ht="24.95" customHeight="1" spans="1:24">
      <c r="A40" s="77" t="s">
        <v>106</v>
      </c>
      <c r="B40" s="77" t="s">
        <v>107</v>
      </c>
      <c r="C40" s="77" t="s">
        <v>111</v>
      </c>
      <c r="D40" s="77" t="s">
        <v>109</v>
      </c>
      <c r="E40" s="77" t="s">
        <v>112</v>
      </c>
      <c r="F40" s="240" t="s">
        <v>144</v>
      </c>
      <c r="G40" s="244">
        <f t="shared" si="0"/>
        <v>1.76</v>
      </c>
      <c r="H40" s="64">
        <f t="shared" si="1"/>
        <v>0</v>
      </c>
      <c r="I40" s="64">
        <v>0</v>
      </c>
      <c r="J40" s="64">
        <v>0</v>
      </c>
      <c r="K40" s="64">
        <v>0</v>
      </c>
      <c r="L40" s="64">
        <f t="shared" si="2"/>
        <v>1.76</v>
      </c>
      <c r="M40" s="64">
        <v>1.76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</row>
    <row r="41" ht="24.95" customHeight="1" spans="1:24">
      <c r="A41" s="77" t="s">
        <v>106</v>
      </c>
      <c r="B41" s="77" t="s">
        <v>107</v>
      </c>
      <c r="C41" s="77" t="s">
        <v>111</v>
      </c>
      <c r="D41" s="77" t="s">
        <v>109</v>
      </c>
      <c r="E41" s="77" t="s">
        <v>112</v>
      </c>
      <c r="F41" s="240" t="s">
        <v>144</v>
      </c>
      <c r="G41" s="244">
        <f t="shared" si="0"/>
        <v>3</v>
      </c>
      <c r="H41" s="64">
        <f t="shared" si="1"/>
        <v>0</v>
      </c>
      <c r="I41" s="64">
        <v>0</v>
      </c>
      <c r="J41" s="64">
        <v>0</v>
      </c>
      <c r="K41" s="64">
        <v>0</v>
      </c>
      <c r="L41" s="64">
        <f t="shared" si="2"/>
        <v>3</v>
      </c>
      <c r="M41" s="64">
        <v>3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  <c r="X41" s="64">
        <v>0</v>
      </c>
    </row>
    <row r="42" ht="24.95" customHeight="1" spans="1:24">
      <c r="A42" s="77" t="s">
        <v>106</v>
      </c>
      <c r="B42" s="77" t="s">
        <v>107</v>
      </c>
      <c r="C42" s="77" t="s">
        <v>111</v>
      </c>
      <c r="D42" s="77" t="s">
        <v>109</v>
      </c>
      <c r="E42" s="77" t="s">
        <v>112</v>
      </c>
      <c r="F42" s="240" t="s">
        <v>151</v>
      </c>
      <c r="G42" s="244">
        <f t="shared" si="0"/>
        <v>7</v>
      </c>
      <c r="H42" s="64">
        <f t="shared" si="1"/>
        <v>0</v>
      </c>
      <c r="I42" s="64">
        <v>0</v>
      </c>
      <c r="J42" s="64">
        <v>0</v>
      </c>
      <c r="K42" s="64">
        <v>0</v>
      </c>
      <c r="L42" s="64">
        <f t="shared" si="2"/>
        <v>7</v>
      </c>
      <c r="M42" s="64">
        <v>0</v>
      </c>
      <c r="N42" s="64">
        <v>7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64">
        <v>0</v>
      </c>
      <c r="V42" s="64">
        <v>0</v>
      </c>
      <c r="W42" s="64">
        <v>0</v>
      </c>
      <c r="X42" s="64">
        <v>0</v>
      </c>
    </row>
    <row r="43" ht="24.95" customHeight="1" spans="1:24">
      <c r="A43" s="77" t="s">
        <v>106</v>
      </c>
      <c r="B43" s="77" t="s">
        <v>107</v>
      </c>
      <c r="C43" s="77" t="s">
        <v>111</v>
      </c>
      <c r="D43" s="77" t="s">
        <v>109</v>
      </c>
      <c r="E43" s="77" t="s">
        <v>112</v>
      </c>
      <c r="F43" s="240" t="s">
        <v>144</v>
      </c>
      <c r="G43" s="244">
        <f t="shared" si="0"/>
        <v>0.2</v>
      </c>
      <c r="H43" s="64">
        <f t="shared" si="1"/>
        <v>0</v>
      </c>
      <c r="I43" s="64">
        <v>0</v>
      </c>
      <c r="J43" s="64">
        <v>0</v>
      </c>
      <c r="K43" s="64">
        <v>0</v>
      </c>
      <c r="L43" s="64">
        <f t="shared" si="2"/>
        <v>0.2</v>
      </c>
      <c r="M43" s="64">
        <v>0.2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64">
        <v>0</v>
      </c>
    </row>
    <row r="44" ht="24.95" customHeight="1" spans="1:24">
      <c r="A44" s="77" t="s">
        <v>106</v>
      </c>
      <c r="B44" s="77" t="s">
        <v>107</v>
      </c>
      <c r="C44" s="77" t="s">
        <v>111</v>
      </c>
      <c r="D44" s="77" t="s">
        <v>109</v>
      </c>
      <c r="E44" s="77" t="s">
        <v>112</v>
      </c>
      <c r="F44" s="240" t="s">
        <v>152</v>
      </c>
      <c r="G44" s="244">
        <f t="shared" si="0"/>
        <v>1</v>
      </c>
      <c r="H44" s="64">
        <f t="shared" si="1"/>
        <v>0</v>
      </c>
      <c r="I44" s="64">
        <v>0</v>
      </c>
      <c r="J44" s="64">
        <v>0</v>
      </c>
      <c r="K44" s="64">
        <v>0</v>
      </c>
      <c r="L44" s="64">
        <f t="shared" si="2"/>
        <v>1</v>
      </c>
      <c r="M44" s="64">
        <v>1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64">
        <v>0</v>
      </c>
    </row>
    <row r="45" ht="24.95" customHeight="1" spans="1:24">
      <c r="A45" s="77" t="s">
        <v>106</v>
      </c>
      <c r="B45" s="77" t="s">
        <v>107</v>
      </c>
      <c r="C45" s="77" t="s">
        <v>111</v>
      </c>
      <c r="D45" s="77" t="s">
        <v>109</v>
      </c>
      <c r="E45" s="77" t="s">
        <v>112</v>
      </c>
      <c r="F45" s="240" t="s">
        <v>144</v>
      </c>
      <c r="G45" s="244">
        <f t="shared" si="0"/>
        <v>2</v>
      </c>
      <c r="H45" s="64">
        <f t="shared" si="1"/>
        <v>0</v>
      </c>
      <c r="I45" s="64">
        <v>0</v>
      </c>
      <c r="J45" s="64">
        <v>0</v>
      </c>
      <c r="K45" s="64">
        <v>0</v>
      </c>
      <c r="L45" s="64">
        <f t="shared" si="2"/>
        <v>2</v>
      </c>
      <c r="M45" s="64">
        <v>2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64">
        <v>0</v>
      </c>
      <c r="V45" s="64">
        <v>0</v>
      </c>
      <c r="W45" s="64">
        <v>0</v>
      </c>
      <c r="X45" s="64">
        <v>0</v>
      </c>
    </row>
    <row r="46" ht="24.95" customHeight="1" spans="1:24">
      <c r="A46" s="77" t="s">
        <v>106</v>
      </c>
      <c r="B46" s="77" t="s">
        <v>107</v>
      </c>
      <c r="C46" s="77" t="s">
        <v>113</v>
      </c>
      <c r="D46" s="77" t="s">
        <v>109</v>
      </c>
      <c r="E46" s="77" t="s">
        <v>153</v>
      </c>
      <c r="F46" s="240" t="s">
        <v>154</v>
      </c>
      <c r="G46" s="244">
        <f t="shared" si="0"/>
        <v>15</v>
      </c>
      <c r="H46" s="64">
        <f t="shared" si="1"/>
        <v>0</v>
      </c>
      <c r="I46" s="64">
        <v>0</v>
      </c>
      <c r="J46" s="64">
        <v>0</v>
      </c>
      <c r="K46" s="64">
        <v>0</v>
      </c>
      <c r="L46" s="64">
        <f t="shared" si="2"/>
        <v>15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15</v>
      </c>
      <c r="T46" s="64">
        <v>0</v>
      </c>
      <c r="U46" s="64">
        <v>0</v>
      </c>
      <c r="V46" s="64">
        <v>0</v>
      </c>
      <c r="W46" s="64">
        <v>0</v>
      </c>
      <c r="X46" s="64">
        <v>0</v>
      </c>
    </row>
    <row r="47" ht="24.95" customHeight="1" spans="1:24">
      <c r="A47" s="77" t="s">
        <v>106</v>
      </c>
      <c r="B47" s="77" t="s">
        <v>107</v>
      </c>
      <c r="C47" s="77" t="s">
        <v>113</v>
      </c>
      <c r="D47" s="77" t="s">
        <v>109</v>
      </c>
      <c r="E47" s="77" t="s">
        <v>153</v>
      </c>
      <c r="F47" s="240" t="s">
        <v>149</v>
      </c>
      <c r="G47" s="244">
        <f t="shared" si="0"/>
        <v>15</v>
      </c>
      <c r="H47" s="64">
        <f t="shared" si="1"/>
        <v>0</v>
      </c>
      <c r="I47" s="64">
        <v>0</v>
      </c>
      <c r="J47" s="64">
        <v>0</v>
      </c>
      <c r="K47" s="64">
        <v>0</v>
      </c>
      <c r="L47" s="64">
        <f t="shared" si="2"/>
        <v>15</v>
      </c>
      <c r="M47" s="64">
        <v>0</v>
      </c>
      <c r="N47" s="64">
        <v>15</v>
      </c>
      <c r="O47" s="64">
        <v>0</v>
      </c>
      <c r="P47" s="64">
        <v>0</v>
      </c>
      <c r="Q47" s="64">
        <v>0</v>
      </c>
      <c r="R47" s="64">
        <v>0</v>
      </c>
      <c r="S47" s="64">
        <v>0</v>
      </c>
      <c r="T47" s="64">
        <v>0</v>
      </c>
      <c r="U47" s="64">
        <v>0</v>
      </c>
      <c r="V47" s="64">
        <v>0</v>
      </c>
      <c r="W47" s="64">
        <v>0</v>
      </c>
      <c r="X47" s="64">
        <v>0</v>
      </c>
    </row>
    <row r="48" ht="24.95" customHeight="1" spans="1:24">
      <c r="A48" s="77" t="s">
        <v>106</v>
      </c>
      <c r="B48" s="77" t="s">
        <v>107</v>
      </c>
      <c r="C48" s="77" t="s">
        <v>115</v>
      </c>
      <c r="D48" s="77" t="s">
        <v>109</v>
      </c>
      <c r="E48" s="77" t="s">
        <v>116</v>
      </c>
      <c r="F48" s="240" t="s">
        <v>143</v>
      </c>
      <c r="G48" s="244">
        <f t="shared" si="0"/>
        <v>2</v>
      </c>
      <c r="H48" s="64">
        <f t="shared" si="1"/>
        <v>0</v>
      </c>
      <c r="I48" s="64">
        <v>0</v>
      </c>
      <c r="J48" s="64">
        <v>0</v>
      </c>
      <c r="K48" s="64">
        <v>0</v>
      </c>
      <c r="L48" s="64">
        <f t="shared" si="2"/>
        <v>2</v>
      </c>
      <c r="M48" s="64">
        <v>2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64">
        <v>0</v>
      </c>
      <c r="V48" s="64">
        <v>0</v>
      </c>
      <c r="W48" s="64">
        <v>0</v>
      </c>
      <c r="X48" s="64">
        <v>0</v>
      </c>
    </row>
    <row r="49" ht="24.95" customHeight="1" spans="1:24">
      <c r="A49" s="77" t="s">
        <v>106</v>
      </c>
      <c r="B49" s="77" t="s">
        <v>107</v>
      </c>
      <c r="C49" s="77" t="s">
        <v>115</v>
      </c>
      <c r="D49" s="77" t="s">
        <v>109</v>
      </c>
      <c r="E49" s="77" t="s">
        <v>116</v>
      </c>
      <c r="F49" s="240" t="s">
        <v>149</v>
      </c>
      <c r="G49" s="244">
        <f t="shared" si="0"/>
        <v>1</v>
      </c>
      <c r="H49" s="64">
        <f t="shared" si="1"/>
        <v>0</v>
      </c>
      <c r="I49" s="64">
        <v>0</v>
      </c>
      <c r="J49" s="64">
        <v>0</v>
      </c>
      <c r="K49" s="64">
        <v>0</v>
      </c>
      <c r="L49" s="64">
        <f t="shared" si="2"/>
        <v>1</v>
      </c>
      <c r="M49" s="64">
        <v>0</v>
      </c>
      <c r="N49" s="64">
        <v>1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64">
        <v>0</v>
      </c>
      <c r="V49" s="64">
        <v>0</v>
      </c>
      <c r="W49" s="64">
        <v>0</v>
      </c>
      <c r="X49" s="64">
        <v>0</v>
      </c>
    </row>
    <row r="50" ht="24.95" customHeight="1" spans="1:24">
      <c r="A50" s="77" t="s">
        <v>106</v>
      </c>
      <c r="B50" s="77" t="s">
        <v>107</v>
      </c>
      <c r="C50" s="77" t="s">
        <v>115</v>
      </c>
      <c r="D50" s="77" t="s">
        <v>109</v>
      </c>
      <c r="E50" s="77" t="s">
        <v>116</v>
      </c>
      <c r="F50" s="240" t="s">
        <v>140</v>
      </c>
      <c r="G50" s="244">
        <f t="shared" si="0"/>
        <v>0.6</v>
      </c>
      <c r="H50" s="64">
        <f t="shared" si="1"/>
        <v>0</v>
      </c>
      <c r="I50" s="64">
        <v>0</v>
      </c>
      <c r="J50" s="64">
        <v>0</v>
      </c>
      <c r="K50" s="64">
        <v>0</v>
      </c>
      <c r="L50" s="64">
        <f t="shared" si="2"/>
        <v>0.6</v>
      </c>
      <c r="M50" s="64">
        <v>0</v>
      </c>
      <c r="N50" s="64">
        <v>0.6</v>
      </c>
      <c r="O50" s="64">
        <v>0</v>
      </c>
      <c r="P50" s="64">
        <v>0</v>
      </c>
      <c r="Q50" s="64">
        <v>0</v>
      </c>
      <c r="R50" s="64">
        <v>0</v>
      </c>
      <c r="S50" s="64">
        <v>0</v>
      </c>
      <c r="T50" s="64">
        <v>0</v>
      </c>
      <c r="U50" s="64">
        <v>0</v>
      </c>
      <c r="V50" s="64">
        <v>0</v>
      </c>
      <c r="W50" s="64">
        <v>0</v>
      </c>
      <c r="X50" s="64">
        <v>0</v>
      </c>
    </row>
    <row r="51" ht="24.95" customHeight="1" spans="1:24">
      <c r="A51" s="77" t="s">
        <v>106</v>
      </c>
      <c r="B51" s="77" t="s">
        <v>107</v>
      </c>
      <c r="C51" s="77" t="s">
        <v>115</v>
      </c>
      <c r="D51" s="77" t="s">
        <v>109</v>
      </c>
      <c r="E51" s="77" t="s">
        <v>116</v>
      </c>
      <c r="F51" s="240" t="s">
        <v>146</v>
      </c>
      <c r="G51" s="244">
        <f t="shared" si="0"/>
        <v>15</v>
      </c>
      <c r="H51" s="64">
        <f t="shared" si="1"/>
        <v>0</v>
      </c>
      <c r="I51" s="64">
        <v>0</v>
      </c>
      <c r="J51" s="64">
        <v>0</v>
      </c>
      <c r="K51" s="64">
        <v>0</v>
      </c>
      <c r="L51" s="64">
        <f t="shared" si="2"/>
        <v>15</v>
      </c>
      <c r="M51" s="64">
        <v>15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  <c r="T51" s="64">
        <v>0</v>
      </c>
      <c r="U51" s="64">
        <v>0</v>
      </c>
      <c r="V51" s="64">
        <v>0</v>
      </c>
      <c r="W51" s="64">
        <v>0</v>
      </c>
      <c r="X51" s="64">
        <v>0</v>
      </c>
    </row>
    <row r="52" ht="24.95" customHeight="1" spans="1:24">
      <c r="A52" s="77"/>
      <c r="B52" s="77"/>
      <c r="C52" s="77"/>
      <c r="D52" s="77" t="s">
        <v>96</v>
      </c>
      <c r="E52" s="77" t="s">
        <v>97</v>
      </c>
      <c r="F52" s="240"/>
      <c r="G52" s="244">
        <f t="shared" si="0"/>
        <v>8.556158</v>
      </c>
      <c r="H52" s="64">
        <f t="shared" si="1"/>
        <v>8.556158</v>
      </c>
      <c r="I52" s="64">
        <v>7.854158</v>
      </c>
      <c r="J52" s="64">
        <v>0.702</v>
      </c>
      <c r="K52" s="64">
        <v>0</v>
      </c>
      <c r="L52" s="64">
        <f t="shared" si="2"/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0</v>
      </c>
      <c r="T52" s="64">
        <v>0</v>
      </c>
      <c r="U52" s="64">
        <v>0</v>
      </c>
      <c r="V52" s="64">
        <v>0</v>
      </c>
      <c r="W52" s="64">
        <v>0</v>
      </c>
      <c r="X52" s="64">
        <v>0</v>
      </c>
    </row>
    <row r="53" ht="24.95" customHeight="1" spans="1:24">
      <c r="A53" s="77" t="s">
        <v>106</v>
      </c>
      <c r="B53" s="77" t="s">
        <v>107</v>
      </c>
      <c r="C53" s="77" t="s">
        <v>108</v>
      </c>
      <c r="D53" s="77" t="s">
        <v>117</v>
      </c>
      <c r="E53" s="77" t="s">
        <v>110</v>
      </c>
      <c r="F53" s="240" t="s">
        <v>155</v>
      </c>
      <c r="G53" s="244">
        <f t="shared" si="0"/>
        <v>0.056784</v>
      </c>
      <c r="H53" s="64">
        <f t="shared" si="1"/>
        <v>0.056784</v>
      </c>
      <c r="I53" s="64">
        <v>0.056784</v>
      </c>
      <c r="J53" s="64">
        <v>0</v>
      </c>
      <c r="K53" s="64">
        <v>0</v>
      </c>
      <c r="L53" s="64">
        <f t="shared" si="2"/>
        <v>0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0</v>
      </c>
      <c r="S53" s="64">
        <v>0</v>
      </c>
      <c r="T53" s="64">
        <v>0</v>
      </c>
      <c r="U53" s="64">
        <v>0</v>
      </c>
      <c r="V53" s="64">
        <v>0</v>
      </c>
      <c r="W53" s="64">
        <v>0</v>
      </c>
      <c r="X53" s="64">
        <v>0</v>
      </c>
    </row>
    <row r="54" ht="24.95" customHeight="1" spans="1:24">
      <c r="A54" s="77" t="s">
        <v>106</v>
      </c>
      <c r="B54" s="77" t="s">
        <v>107</v>
      </c>
      <c r="C54" s="77" t="s">
        <v>108</v>
      </c>
      <c r="D54" s="77" t="s">
        <v>117</v>
      </c>
      <c r="E54" s="77" t="s">
        <v>110</v>
      </c>
      <c r="F54" s="240" t="s">
        <v>155</v>
      </c>
      <c r="G54" s="244">
        <f t="shared" si="0"/>
        <v>0.357</v>
      </c>
      <c r="H54" s="64">
        <f t="shared" si="1"/>
        <v>0.357</v>
      </c>
      <c r="I54" s="64">
        <v>0.357</v>
      </c>
      <c r="J54" s="64">
        <v>0</v>
      </c>
      <c r="K54" s="64">
        <v>0</v>
      </c>
      <c r="L54" s="64">
        <f t="shared" si="2"/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64">
        <v>0</v>
      </c>
      <c r="V54" s="64">
        <v>0</v>
      </c>
      <c r="W54" s="64">
        <v>0</v>
      </c>
      <c r="X54" s="64">
        <v>0</v>
      </c>
    </row>
    <row r="55" ht="24.95" customHeight="1" spans="1:24">
      <c r="A55" s="77" t="s">
        <v>106</v>
      </c>
      <c r="B55" s="77" t="s">
        <v>107</v>
      </c>
      <c r="C55" s="77" t="s">
        <v>108</v>
      </c>
      <c r="D55" s="77" t="s">
        <v>117</v>
      </c>
      <c r="E55" s="77" t="s">
        <v>110</v>
      </c>
      <c r="F55" s="240" t="s">
        <v>155</v>
      </c>
      <c r="G55" s="244">
        <f t="shared" si="0"/>
        <v>0.408</v>
      </c>
      <c r="H55" s="64">
        <f t="shared" si="1"/>
        <v>0.408</v>
      </c>
      <c r="I55" s="64">
        <v>0.408</v>
      </c>
      <c r="J55" s="64">
        <v>0</v>
      </c>
      <c r="K55" s="64">
        <v>0</v>
      </c>
      <c r="L55" s="64">
        <f t="shared" si="2"/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0</v>
      </c>
      <c r="T55" s="64">
        <v>0</v>
      </c>
      <c r="U55" s="64">
        <v>0</v>
      </c>
      <c r="V55" s="64">
        <v>0</v>
      </c>
      <c r="W55" s="64">
        <v>0</v>
      </c>
      <c r="X55" s="64">
        <v>0</v>
      </c>
    </row>
    <row r="56" ht="24.95" customHeight="1" spans="1:24">
      <c r="A56" s="77" t="s">
        <v>106</v>
      </c>
      <c r="B56" s="77" t="s">
        <v>107</v>
      </c>
      <c r="C56" s="77" t="s">
        <v>108</v>
      </c>
      <c r="D56" s="77" t="s">
        <v>117</v>
      </c>
      <c r="E56" s="77" t="s">
        <v>110</v>
      </c>
      <c r="F56" s="240" t="s">
        <v>155</v>
      </c>
      <c r="G56" s="244">
        <f t="shared" si="0"/>
        <v>0.765</v>
      </c>
      <c r="H56" s="64">
        <f t="shared" si="1"/>
        <v>0.765</v>
      </c>
      <c r="I56" s="64">
        <v>0.765</v>
      </c>
      <c r="J56" s="64">
        <v>0</v>
      </c>
      <c r="K56" s="64">
        <v>0</v>
      </c>
      <c r="L56" s="64">
        <f t="shared" si="2"/>
        <v>0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0</v>
      </c>
      <c r="T56" s="64">
        <v>0</v>
      </c>
      <c r="U56" s="64">
        <v>0</v>
      </c>
      <c r="V56" s="64">
        <v>0</v>
      </c>
      <c r="W56" s="64">
        <v>0</v>
      </c>
      <c r="X56" s="64">
        <v>0</v>
      </c>
    </row>
    <row r="57" ht="24.95" customHeight="1" spans="1:24">
      <c r="A57" s="77" t="s">
        <v>106</v>
      </c>
      <c r="B57" s="77" t="s">
        <v>107</v>
      </c>
      <c r="C57" s="77" t="s">
        <v>108</v>
      </c>
      <c r="D57" s="77" t="s">
        <v>117</v>
      </c>
      <c r="E57" s="77" t="s">
        <v>110</v>
      </c>
      <c r="F57" s="240" t="s">
        <v>156</v>
      </c>
      <c r="G57" s="244">
        <f t="shared" si="0"/>
        <v>0.6</v>
      </c>
      <c r="H57" s="64">
        <f t="shared" si="1"/>
        <v>0.6</v>
      </c>
      <c r="I57" s="64">
        <v>0</v>
      </c>
      <c r="J57" s="64">
        <v>0.6</v>
      </c>
      <c r="K57" s="64">
        <v>0</v>
      </c>
      <c r="L57" s="64">
        <f t="shared" si="2"/>
        <v>0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64">
        <v>0</v>
      </c>
      <c r="V57" s="64">
        <v>0</v>
      </c>
      <c r="W57" s="64">
        <v>0</v>
      </c>
      <c r="X57" s="64">
        <v>0</v>
      </c>
    </row>
    <row r="58" ht="24.95" customHeight="1" spans="1:24">
      <c r="A58" s="77" t="s">
        <v>106</v>
      </c>
      <c r="B58" s="77" t="s">
        <v>107</v>
      </c>
      <c r="C58" s="77" t="s">
        <v>108</v>
      </c>
      <c r="D58" s="77" t="s">
        <v>117</v>
      </c>
      <c r="E58" s="77" t="s">
        <v>110</v>
      </c>
      <c r="F58" s="240" t="s">
        <v>155</v>
      </c>
      <c r="G58" s="244">
        <f t="shared" si="0"/>
        <v>0.0765</v>
      </c>
      <c r="H58" s="64">
        <f t="shared" si="1"/>
        <v>0.0765</v>
      </c>
      <c r="I58" s="64">
        <v>0.0765</v>
      </c>
      <c r="J58" s="64">
        <v>0</v>
      </c>
      <c r="K58" s="64">
        <v>0</v>
      </c>
      <c r="L58" s="64">
        <f t="shared" si="2"/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64">
        <v>0</v>
      </c>
      <c r="V58" s="64">
        <v>0</v>
      </c>
      <c r="W58" s="64">
        <v>0</v>
      </c>
      <c r="X58" s="64">
        <v>0</v>
      </c>
    </row>
    <row r="59" ht="24.95" customHeight="1" spans="1:24">
      <c r="A59" s="77" t="s">
        <v>106</v>
      </c>
      <c r="B59" s="77" t="s">
        <v>107</v>
      </c>
      <c r="C59" s="77" t="s">
        <v>108</v>
      </c>
      <c r="D59" s="77" t="s">
        <v>117</v>
      </c>
      <c r="E59" s="77" t="s">
        <v>110</v>
      </c>
      <c r="F59" s="240" t="s">
        <v>155</v>
      </c>
      <c r="G59" s="244">
        <f t="shared" si="0"/>
        <v>0.051</v>
      </c>
      <c r="H59" s="64">
        <f t="shared" si="1"/>
        <v>0.051</v>
      </c>
      <c r="I59" s="64">
        <v>0.051</v>
      </c>
      <c r="J59" s="64">
        <v>0</v>
      </c>
      <c r="K59" s="64">
        <v>0</v>
      </c>
      <c r="L59" s="64">
        <f t="shared" si="2"/>
        <v>0</v>
      </c>
      <c r="M59" s="64">
        <v>0</v>
      </c>
      <c r="N59" s="64">
        <v>0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  <c r="T59" s="64">
        <v>0</v>
      </c>
      <c r="U59" s="64">
        <v>0</v>
      </c>
      <c r="V59" s="64">
        <v>0</v>
      </c>
      <c r="W59" s="64">
        <v>0</v>
      </c>
      <c r="X59" s="64">
        <v>0</v>
      </c>
    </row>
    <row r="60" ht="24.95" customHeight="1" spans="1:24">
      <c r="A60" s="77" t="s">
        <v>106</v>
      </c>
      <c r="B60" s="77" t="s">
        <v>107</v>
      </c>
      <c r="C60" s="77" t="s">
        <v>108</v>
      </c>
      <c r="D60" s="77" t="s">
        <v>117</v>
      </c>
      <c r="E60" s="77" t="s">
        <v>110</v>
      </c>
      <c r="F60" s="240" t="s">
        <v>156</v>
      </c>
      <c r="G60" s="244">
        <f t="shared" si="0"/>
        <v>0.102</v>
      </c>
      <c r="H60" s="64">
        <f t="shared" si="1"/>
        <v>0.102</v>
      </c>
      <c r="I60" s="64">
        <v>0</v>
      </c>
      <c r="J60" s="64">
        <v>0.102</v>
      </c>
      <c r="K60" s="64">
        <v>0</v>
      </c>
      <c r="L60" s="64">
        <f t="shared" si="2"/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64">
        <v>0</v>
      </c>
      <c r="U60" s="64">
        <v>0</v>
      </c>
      <c r="V60" s="64">
        <v>0</v>
      </c>
      <c r="W60" s="64">
        <v>0</v>
      </c>
      <c r="X60" s="64">
        <v>0</v>
      </c>
    </row>
    <row r="61" ht="24.95" customHeight="1" spans="1:24">
      <c r="A61" s="77" t="s">
        <v>106</v>
      </c>
      <c r="B61" s="77" t="s">
        <v>107</v>
      </c>
      <c r="C61" s="77" t="s">
        <v>108</v>
      </c>
      <c r="D61" s="77" t="s">
        <v>117</v>
      </c>
      <c r="E61" s="77" t="s">
        <v>110</v>
      </c>
      <c r="F61" s="240" t="s">
        <v>155</v>
      </c>
      <c r="G61" s="244">
        <f t="shared" si="0"/>
        <v>1.02</v>
      </c>
      <c r="H61" s="64">
        <f t="shared" si="1"/>
        <v>1.02</v>
      </c>
      <c r="I61" s="64">
        <v>1.02</v>
      </c>
      <c r="J61" s="64">
        <v>0</v>
      </c>
      <c r="K61" s="64">
        <v>0</v>
      </c>
      <c r="L61" s="64">
        <f t="shared" si="2"/>
        <v>0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64">
        <v>0</v>
      </c>
      <c r="T61" s="64">
        <v>0</v>
      </c>
      <c r="U61" s="64">
        <v>0</v>
      </c>
      <c r="V61" s="64">
        <v>0</v>
      </c>
      <c r="W61" s="64">
        <v>0</v>
      </c>
      <c r="X61" s="64">
        <v>0</v>
      </c>
    </row>
    <row r="62" ht="24.95" customHeight="1" spans="1:24">
      <c r="A62" s="77" t="s">
        <v>106</v>
      </c>
      <c r="B62" s="77" t="s">
        <v>107</v>
      </c>
      <c r="C62" s="77" t="s">
        <v>108</v>
      </c>
      <c r="D62" s="77" t="s">
        <v>117</v>
      </c>
      <c r="E62" s="77" t="s">
        <v>110</v>
      </c>
      <c r="F62" s="240" t="s">
        <v>155</v>
      </c>
      <c r="G62" s="244">
        <f t="shared" si="0"/>
        <v>2.8392</v>
      </c>
      <c r="H62" s="64">
        <f t="shared" si="1"/>
        <v>2.8392</v>
      </c>
      <c r="I62" s="64">
        <v>2.8392</v>
      </c>
      <c r="J62" s="64">
        <v>0</v>
      </c>
      <c r="K62" s="64">
        <v>0</v>
      </c>
      <c r="L62" s="64">
        <f t="shared" si="2"/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64">
        <v>0</v>
      </c>
      <c r="V62" s="64">
        <v>0</v>
      </c>
      <c r="W62" s="64">
        <v>0</v>
      </c>
      <c r="X62" s="64">
        <v>0</v>
      </c>
    </row>
    <row r="63" ht="24.95" customHeight="1" spans="1:24">
      <c r="A63" s="77" t="s">
        <v>106</v>
      </c>
      <c r="B63" s="77" t="s">
        <v>107</v>
      </c>
      <c r="C63" s="77" t="s">
        <v>108</v>
      </c>
      <c r="D63" s="77" t="s">
        <v>117</v>
      </c>
      <c r="E63" s="77" t="s">
        <v>110</v>
      </c>
      <c r="F63" s="240" t="s">
        <v>155</v>
      </c>
      <c r="G63" s="244">
        <f t="shared" si="0"/>
        <v>2.2608</v>
      </c>
      <c r="H63" s="64">
        <f t="shared" si="1"/>
        <v>2.2608</v>
      </c>
      <c r="I63" s="64">
        <v>2.2608</v>
      </c>
      <c r="J63" s="64">
        <v>0</v>
      </c>
      <c r="K63" s="64">
        <v>0</v>
      </c>
      <c r="L63" s="64">
        <f t="shared" si="2"/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64">
        <v>0</v>
      </c>
      <c r="V63" s="64">
        <v>0</v>
      </c>
      <c r="W63" s="64">
        <v>0</v>
      </c>
      <c r="X63" s="64">
        <v>0</v>
      </c>
    </row>
    <row r="64" ht="24.95" customHeight="1" spans="1:24">
      <c r="A64" s="77" t="s">
        <v>106</v>
      </c>
      <c r="B64" s="77" t="s">
        <v>107</v>
      </c>
      <c r="C64" s="77" t="s">
        <v>108</v>
      </c>
      <c r="D64" s="77" t="s">
        <v>117</v>
      </c>
      <c r="E64" s="77" t="s">
        <v>110</v>
      </c>
      <c r="F64" s="240" t="s">
        <v>155</v>
      </c>
      <c r="G64" s="244">
        <f t="shared" si="0"/>
        <v>0.019874</v>
      </c>
      <c r="H64" s="64">
        <f t="shared" si="1"/>
        <v>0.019874</v>
      </c>
      <c r="I64" s="64">
        <v>0.019874</v>
      </c>
      <c r="J64" s="64">
        <v>0</v>
      </c>
      <c r="K64" s="64">
        <v>0</v>
      </c>
      <c r="L64" s="64">
        <f t="shared" si="2"/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64">
        <v>0</v>
      </c>
      <c r="V64" s="64">
        <v>0</v>
      </c>
      <c r="W64" s="64">
        <v>0</v>
      </c>
      <c r="X64" s="64">
        <v>0</v>
      </c>
    </row>
  </sheetData>
  <mergeCells count="11">
    <mergeCell ref="A2:X2"/>
    <mergeCell ref="A4:C4"/>
    <mergeCell ref="H4:K4"/>
    <mergeCell ref="L4:U4"/>
    <mergeCell ref="D4:D5"/>
    <mergeCell ref="E4:E5"/>
    <mergeCell ref="F4:F5"/>
    <mergeCell ref="G4:G5"/>
    <mergeCell ref="V4:V5"/>
    <mergeCell ref="W4:W5"/>
    <mergeCell ref="X4:X5"/>
  </mergeCells>
  <printOptions horizontalCentered="1"/>
  <pageMargins left="0.55" right="0.55" top="0.786805555555556" bottom="0.590277777777778" header="0.511805555555555" footer="0.511805555555555"/>
  <pageSetup paperSize="9" firstPageNumber="0" orientation="landscape" useFirstPageNumber="1" horizontalDpi="300" verticalDpi="300"/>
  <headerFooter>
    <oddFooter>&amp;C&amp;12第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showGridLines="0" showZeros="0" workbookViewId="0">
      <selection activeCell="A4" sqref="A4:U14"/>
    </sheetView>
  </sheetViews>
  <sheetFormatPr defaultColWidth="9" defaultRowHeight="11.25"/>
  <cols>
    <col min="1" max="1" width="5.16666666666667" customWidth="1"/>
    <col min="2" max="3" width="5.84444444444444" customWidth="1"/>
    <col min="4" max="4" width="9.65555555555555" customWidth="1"/>
    <col min="5" max="5" width="20.5" customWidth="1"/>
    <col min="6" max="6" width="14.1555555555556" customWidth="1"/>
    <col min="7" max="7" width="14.6777777777778" customWidth="1"/>
    <col min="8" max="8" width="15.8444444444444" customWidth="1"/>
    <col min="9" max="10" width="9.65555555555555" customWidth="1"/>
    <col min="11" max="11" width="8.83333333333333" customWidth="1"/>
    <col min="12" max="12" width="12.3333333333333" customWidth="1"/>
    <col min="13" max="13" width="16" customWidth="1"/>
    <col min="14" max="14" width="12.8555555555556" customWidth="1"/>
    <col min="15" max="21" width="9.65555555555555" customWidth="1"/>
    <col min="22" max="1025" width="12.0111111111111" customWidth="1"/>
  </cols>
  <sheetData>
    <row r="1" ht="14.25" customHeight="1" spans="1:2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313" t="s">
        <v>157</v>
      </c>
    </row>
    <row r="2" ht="24.75" customHeight="1" spans="1:21">
      <c r="A2" s="75" t="s">
        <v>158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ht="19.5" customHeight="1" spans="1:2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320" t="s">
        <v>78</v>
      </c>
      <c r="U3" s="320"/>
    </row>
    <row r="4" ht="27.75" customHeight="1" spans="1:21">
      <c r="A4" s="76" t="s">
        <v>120</v>
      </c>
      <c r="B4" s="76"/>
      <c r="C4" s="76"/>
      <c r="D4" s="76" t="s">
        <v>159</v>
      </c>
      <c r="E4" s="76" t="s">
        <v>160</v>
      </c>
      <c r="F4" s="76" t="s">
        <v>102</v>
      </c>
      <c r="G4" s="76" t="s">
        <v>161</v>
      </c>
      <c r="H4" s="76" t="s">
        <v>162</v>
      </c>
      <c r="I4" s="76" t="s">
        <v>163</v>
      </c>
      <c r="J4" s="76" t="s">
        <v>164</v>
      </c>
      <c r="K4" s="76" t="s">
        <v>165</v>
      </c>
      <c r="L4" s="76" t="s">
        <v>166</v>
      </c>
      <c r="M4" s="76" t="s">
        <v>136</v>
      </c>
      <c r="N4" s="76" t="s">
        <v>167</v>
      </c>
      <c r="O4" s="76" t="s">
        <v>129</v>
      </c>
      <c r="P4" s="76" t="s">
        <v>137</v>
      </c>
      <c r="Q4" s="76" t="s">
        <v>132</v>
      </c>
      <c r="R4" s="76" t="s">
        <v>168</v>
      </c>
      <c r="S4" s="76" t="s">
        <v>169</v>
      </c>
      <c r="T4" s="76" t="s">
        <v>170</v>
      </c>
      <c r="U4" s="76" t="s">
        <v>138</v>
      </c>
    </row>
    <row r="5" ht="13.5" customHeight="1" spans="1:21">
      <c r="A5" s="76" t="s">
        <v>103</v>
      </c>
      <c r="B5" s="76" t="s">
        <v>104</v>
      </c>
      <c r="C5" s="76" t="s">
        <v>105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</row>
    <row r="6" ht="18" customHeight="1" spans="1:21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ht="29.25" customHeight="1" spans="1:21">
      <c r="A7" s="77"/>
      <c r="B7" s="77"/>
      <c r="C7" s="77"/>
      <c r="D7" s="77"/>
      <c r="E7" s="79" t="s">
        <v>81</v>
      </c>
      <c r="F7" s="64">
        <f t="shared" ref="F7:O7" si="0">F8+F13</f>
        <v>148.09</v>
      </c>
      <c r="G7" s="64">
        <f t="shared" si="0"/>
        <v>27.995312</v>
      </c>
      <c r="H7" s="64">
        <f t="shared" si="0"/>
        <v>56.95</v>
      </c>
      <c r="I7" s="64">
        <f t="shared" si="0"/>
        <v>0</v>
      </c>
      <c r="J7" s="64">
        <f t="shared" si="0"/>
        <v>0</v>
      </c>
      <c r="K7" s="64">
        <f t="shared" si="0"/>
        <v>0</v>
      </c>
      <c r="L7" s="64">
        <f t="shared" si="0"/>
        <v>0</v>
      </c>
      <c r="M7" s="64">
        <f t="shared" si="0"/>
        <v>15</v>
      </c>
      <c r="N7" s="64">
        <f t="shared" si="0"/>
        <v>0</v>
      </c>
      <c r="O7" s="64">
        <f t="shared" si="0"/>
        <v>48.14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</row>
    <row r="8" ht="29.25" customHeight="1" spans="1:21">
      <c r="A8" s="77"/>
      <c r="B8" s="77"/>
      <c r="C8" s="77"/>
      <c r="D8" s="77" t="s">
        <v>94</v>
      </c>
      <c r="E8" s="77" t="s">
        <v>95</v>
      </c>
      <c r="F8" s="64">
        <f t="shared" ref="F8:O8" si="1">F9+F10+F11+F12</f>
        <v>139.53</v>
      </c>
      <c r="G8" s="64">
        <f t="shared" si="1"/>
        <v>20.141154</v>
      </c>
      <c r="H8" s="64">
        <f t="shared" si="1"/>
        <v>56.25</v>
      </c>
      <c r="I8" s="64">
        <f t="shared" si="1"/>
        <v>0</v>
      </c>
      <c r="J8" s="64">
        <f t="shared" si="1"/>
        <v>0</v>
      </c>
      <c r="K8" s="64">
        <f t="shared" si="1"/>
        <v>0</v>
      </c>
      <c r="L8" s="64">
        <f t="shared" si="1"/>
        <v>0</v>
      </c>
      <c r="M8" s="64">
        <f t="shared" si="1"/>
        <v>15</v>
      </c>
      <c r="N8" s="64">
        <f t="shared" si="1"/>
        <v>0</v>
      </c>
      <c r="O8" s="64">
        <f t="shared" si="1"/>
        <v>48.14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</row>
    <row r="9" ht="29.25" customHeight="1" spans="1:21">
      <c r="A9" s="77" t="s">
        <v>106</v>
      </c>
      <c r="B9" s="77" t="s">
        <v>107</v>
      </c>
      <c r="C9" s="77" t="s">
        <v>108</v>
      </c>
      <c r="D9" s="77" t="s">
        <v>109</v>
      </c>
      <c r="E9" s="77" t="s">
        <v>110</v>
      </c>
      <c r="F9" s="64">
        <v>30.63</v>
      </c>
      <c r="G9" s="64">
        <v>20.141154</v>
      </c>
      <c r="H9" s="68">
        <v>9.99</v>
      </c>
      <c r="I9" s="64"/>
      <c r="J9" s="64"/>
      <c r="K9" s="64"/>
      <c r="L9" s="64"/>
      <c r="M9" s="64"/>
      <c r="N9" s="64">
        <v>0</v>
      </c>
      <c r="O9" s="64">
        <v>0.5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</row>
    <row r="10" ht="29.25" customHeight="1" spans="1:21">
      <c r="A10" s="77" t="s">
        <v>106</v>
      </c>
      <c r="B10" s="77" t="s">
        <v>107</v>
      </c>
      <c r="C10" s="77" t="s">
        <v>111</v>
      </c>
      <c r="D10" s="77" t="s">
        <v>109</v>
      </c>
      <c r="E10" s="77" t="s">
        <v>112</v>
      </c>
      <c r="F10" s="64">
        <v>60.3</v>
      </c>
      <c r="G10" s="64"/>
      <c r="H10" s="64">
        <v>29.26</v>
      </c>
      <c r="I10" s="64"/>
      <c r="J10" s="64"/>
      <c r="K10" s="64"/>
      <c r="L10" s="64"/>
      <c r="M10" s="64"/>
      <c r="N10" s="64">
        <v>0</v>
      </c>
      <c r="O10" s="64">
        <v>31.04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</row>
    <row r="11" ht="29.25" customHeight="1" spans="1:21">
      <c r="A11" s="77" t="s">
        <v>106</v>
      </c>
      <c r="B11" s="77" t="s">
        <v>107</v>
      </c>
      <c r="C11" s="77" t="s">
        <v>113</v>
      </c>
      <c r="D11" s="77" t="s">
        <v>109</v>
      </c>
      <c r="E11" s="77" t="s">
        <v>153</v>
      </c>
      <c r="F11" s="64">
        <v>30</v>
      </c>
      <c r="G11" s="68"/>
      <c r="H11" s="68"/>
      <c r="I11" s="64"/>
      <c r="J11" s="64"/>
      <c r="K11" s="64"/>
      <c r="L11" s="64"/>
      <c r="M11" s="64">
        <v>15</v>
      </c>
      <c r="N11" s="64">
        <v>0</v>
      </c>
      <c r="O11" s="64">
        <v>15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</row>
    <row r="12" ht="29.25" customHeight="1" spans="1:21">
      <c r="A12" s="77" t="s">
        <v>106</v>
      </c>
      <c r="B12" s="77" t="s">
        <v>107</v>
      </c>
      <c r="C12" s="77" t="s">
        <v>115</v>
      </c>
      <c r="D12" s="77" t="s">
        <v>109</v>
      </c>
      <c r="E12" s="77" t="s">
        <v>116</v>
      </c>
      <c r="F12" s="64">
        <v>18.6</v>
      </c>
      <c r="G12" s="68"/>
      <c r="H12" s="68">
        <v>17</v>
      </c>
      <c r="I12" s="64"/>
      <c r="J12" s="64"/>
      <c r="K12" s="64"/>
      <c r="L12" s="64"/>
      <c r="M12" s="64"/>
      <c r="N12" s="64">
        <v>0</v>
      </c>
      <c r="O12" s="64">
        <v>1.6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</row>
    <row r="13" ht="29.85" customHeight="1" spans="1:21">
      <c r="A13" s="77"/>
      <c r="B13" s="77"/>
      <c r="C13" s="77"/>
      <c r="D13" s="77" t="s">
        <v>96</v>
      </c>
      <c r="E13" s="77" t="s">
        <v>97</v>
      </c>
      <c r="F13" s="64">
        <v>8.56</v>
      </c>
      <c r="G13" s="64">
        <v>7.854158</v>
      </c>
      <c r="H13" s="78">
        <v>0.7</v>
      </c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</row>
    <row r="14" ht="29.85" customHeight="1" spans="1:21">
      <c r="A14" s="77" t="s">
        <v>106</v>
      </c>
      <c r="B14" s="77" t="s">
        <v>107</v>
      </c>
      <c r="C14" s="77" t="s">
        <v>108</v>
      </c>
      <c r="D14" s="77" t="s">
        <v>117</v>
      </c>
      <c r="E14" s="77" t="s">
        <v>110</v>
      </c>
      <c r="F14" s="64">
        <v>8.56</v>
      </c>
      <c r="G14" s="64">
        <v>7.854158</v>
      </c>
      <c r="H14" s="78">
        <v>0.7</v>
      </c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</row>
  </sheetData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11805555555555" footer="0.511805555555555"/>
  <pageSetup paperSize="9" scale="75" firstPageNumber="0" orientation="landscape" useFirstPageNumber="1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1"/>
  <sheetViews>
    <sheetView showGridLines="0" showZeros="0" workbookViewId="0">
      <selection activeCell="J20" sqref="J20"/>
    </sheetView>
  </sheetViews>
  <sheetFormatPr defaultColWidth="9" defaultRowHeight="11.25"/>
  <cols>
    <col min="1" max="1" width="6.84444444444444" style="90" customWidth="1"/>
    <col min="2" max="2" width="6" style="90" customWidth="1"/>
    <col min="3" max="3" width="5.16666666666667" style="90" customWidth="1"/>
    <col min="4" max="4" width="8.5" style="90" customWidth="1"/>
    <col min="5" max="5" width="28.5" style="90" customWidth="1"/>
    <col min="6" max="7" width="9.18888888888889" style="90" customWidth="1"/>
    <col min="8" max="8" width="20.3222222222222" style="90" customWidth="1"/>
    <col min="9" max="9" width="11.5" style="90" customWidth="1"/>
    <col min="10" max="10" width="10.1666666666667" style="90" customWidth="1"/>
    <col min="11" max="11" width="9.18888888888889" style="90" customWidth="1"/>
    <col min="12" max="12" width="8.84444444444444" style="90" customWidth="1"/>
    <col min="13" max="13" width="12.0111111111111" style="90" customWidth="1"/>
    <col min="14" max="23" width="11.6666666666667" style="90"/>
    <col min="24" max="24" width="9.18888888888889" style="90" customWidth="1"/>
    <col min="25" max="25" width="10.3333333333333" style="90" customWidth="1"/>
    <col min="26" max="1025" width="9.18888888888889" style="90" customWidth="1"/>
  </cols>
  <sheetData>
    <row r="1" ht="19.5" customHeight="1" spans="2: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 s="247" t="s">
        <v>171</v>
      </c>
    </row>
    <row r="2" ht="24.95" customHeight="1" spans="1:25">
      <c r="A2" s="233" t="s">
        <v>172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</row>
    <row r="3" ht="17.25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 s="247" t="s">
        <v>78</v>
      </c>
    </row>
    <row r="4" ht="24.95" customHeight="1" spans="1:25">
      <c r="A4" s="253" t="s">
        <v>100</v>
      </c>
      <c r="B4" s="253"/>
      <c r="C4" s="253"/>
      <c r="D4" s="237" t="s">
        <v>79</v>
      </c>
      <c r="E4" s="315" t="s">
        <v>173</v>
      </c>
      <c r="F4" s="316" t="s">
        <v>174</v>
      </c>
      <c r="G4" s="253" t="s">
        <v>122</v>
      </c>
      <c r="H4" s="265" t="s">
        <v>102</v>
      </c>
      <c r="I4" s="237" t="s">
        <v>175</v>
      </c>
      <c r="J4" s="237" t="s">
        <v>176</v>
      </c>
      <c r="K4" s="237" t="s">
        <v>177</v>
      </c>
      <c r="L4" s="236" t="s">
        <v>178</v>
      </c>
      <c r="M4" s="257" t="s">
        <v>179</v>
      </c>
      <c r="N4" s="236" t="s">
        <v>180</v>
      </c>
      <c r="O4" s="236"/>
      <c r="P4" s="236"/>
      <c r="Q4" s="236"/>
      <c r="R4" s="236"/>
      <c r="S4" s="236"/>
      <c r="T4" s="236"/>
      <c r="U4" s="236"/>
      <c r="V4" s="236"/>
      <c r="W4" s="236" t="s">
        <v>181</v>
      </c>
      <c r="X4" s="237" t="s">
        <v>182</v>
      </c>
      <c r="Y4" s="265" t="s">
        <v>183</v>
      </c>
    </row>
    <row r="5" ht="24.95" customHeight="1" spans="1:25">
      <c r="A5" s="253" t="s">
        <v>103</v>
      </c>
      <c r="B5" s="253" t="s">
        <v>104</v>
      </c>
      <c r="C5" s="253" t="s">
        <v>105</v>
      </c>
      <c r="D5" s="237"/>
      <c r="E5" s="315"/>
      <c r="F5" s="315"/>
      <c r="G5" s="253"/>
      <c r="H5" s="265"/>
      <c r="I5" s="237"/>
      <c r="J5" s="237"/>
      <c r="K5" s="237"/>
      <c r="L5" s="237"/>
      <c r="M5" s="257"/>
      <c r="N5" s="258" t="s">
        <v>81</v>
      </c>
      <c r="O5" s="258" t="s">
        <v>184</v>
      </c>
      <c r="P5" s="258" t="s">
        <v>185</v>
      </c>
      <c r="Q5" s="258" t="s">
        <v>186</v>
      </c>
      <c r="R5" s="258" t="s">
        <v>187</v>
      </c>
      <c r="S5" s="258" t="s">
        <v>188</v>
      </c>
      <c r="T5" s="258" t="s">
        <v>189</v>
      </c>
      <c r="U5" s="258" t="s">
        <v>190</v>
      </c>
      <c r="V5" s="262" t="s">
        <v>191</v>
      </c>
      <c r="W5" s="236"/>
      <c r="X5" s="237"/>
      <c r="Y5" s="265"/>
    </row>
    <row r="6" ht="24.95" customHeight="1" spans="1:25">
      <c r="A6" s="253"/>
      <c r="B6" s="253"/>
      <c r="C6" s="253"/>
      <c r="D6" s="237"/>
      <c r="E6" s="315"/>
      <c r="F6" s="315"/>
      <c r="G6" s="253"/>
      <c r="H6" s="265"/>
      <c r="I6" s="237"/>
      <c r="J6" s="237"/>
      <c r="K6" s="237"/>
      <c r="L6" s="237"/>
      <c r="M6" s="257"/>
      <c r="N6" s="258"/>
      <c r="O6" s="258"/>
      <c r="P6" s="258"/>
      <c r="Q6" s="258"/>
      <c r="R6" s="258"/>
      <c r="S6" s="258"/>
      <c r="T6" s="258"/>
      <c r="U6" s="258"/>
      <c r="V6" s="262"/>
      <c r="W6" s="262"/>
      <c r="X6" s="237"/>
      <c r="Y6" s="265"/>
    </row>
    <row r="7" ht="24.95" customHeight="1" spans="1:25">
      <c r="A7" s="239" t="s">
        <v>93</v>
      </c>
      <c r="B7" s="239" t="s">
        <v>93</v>
      </c>
      <c r="C7" s="239" t="s">
        <v>93</v>
      </c>
      <c r="D7" s="239" t="s">
        <v>93</v>
      </c>
      <c r="E7" s="239" t="s">
        <v>93</v>
      </c>
      <c r="F7" s="260" t="s">
        <v>93</v>
      </c>
      <c r="G7" s="260" t="s">
        <v>93</v>
      </c>
      <c r="H7" s="239">
        <v>1</v>
      </c>
      <c r="I7" s="259">
        <v>2</v>
      </c>
      <c r="J7" s="259">
        <v>3</v>
      </c>
      <c r="K7" s="259">
        <v>4</v>
      </c>
      <c r="L7" s="259">
        <v>5</v>
      </c>
      <c r="M7" s="259">
        <v>6</v>
      </c>
      <c r="N7" s="260">
        <v>7</v>
      </c>
      <c r="O7" s="260">
        <v>8</v>
      </c>
      <c r="P7" s="260">
        <v>9</v>
      </c>
      <c r="Q7" s="260">
        <v>10</v>
      </c>
      <c r="R7" s="260">
        <v>11</v>
      </c>
      <c r="S7" s="260">
        <v>12</v>
      </c>
      <c r="T7" s="260">
        <v>13</v>
      </c>
      <c r="U7" s="260">
        <v>14</v>
      </c>
      <c r="V7" s="260">
        <v>15</v>
      </c>
      <c r="W7" s="319">
        <v>16</v>
      </c>
      <c r="X7" s="319">
        <v>17</v>
      </c>
      <c r="Y7" s="260">
        <v>18</v>
      </c>
    </row>
    <row r="8" s="89" customFormat="1" ht="24.95" customHeight="1" spans="1:25">
      <c r="A8" s="228"/>
      <c r="B8" s="228"/>
      <c r="C8" s="77"/>
      <c r="D8" s="241"/>
      <c r="E8" s="228" t="s">
        <v>81</v>
      </c>
      <c r="F8" s="317"/>
      <c r="G8" s="318"/>
      <c r="H8" s="256">
        <v>27.995312</v>
      </c>
      <c r="I8" s="261">
        <v>10.8312</v>
      </c>
      <c r="J8" s="261">
        <v>4.41</v>
      </c>
      <c r="K8" s="261">
        <v>0.666</v>
      </c>
      <c r="L8" s="261">
        <v>0</v>
      </c>
      <c r="M8" s="64">
        <v>2.2608</v>
      </c>
      <c r="N8" s="64">
        <v>7.202012</v>
      </c>
      <c r="O8" s="244">
        <v>3.6336</v>
      </c>
      <c r="P8" s="261">
        <v>1.45344</v>
      </c>
      <c r="Q8" s="261">
        <v>1.22514</v>
      </c>
      <c r="R8" s="261">
        <v>0.31968</v>
      </c>
      <c r="S8" s="64">
        <v>0.056784</v>
      </c>
      <c r="T8" s="256">
        <v>0.075818</v>
      </c>
      <c r="U8" s="64">
        <v>0.17502</v>
      </c>
      <c r="V8" s="256">
        <v>0.26253</v>
      </c>
      <c r="W8" s="261">
        <v>2.6253</v>
      </c>
      <c r="X8" s="261">
        <v>0</v>
      </c>
      <c r="Y8" s="64">
        <v>0</v>
      </c>
    </row>
    <row r="9" ht="24.95" customHeight="1" spans="1:25">
      <c r="A9" s="228"/>
      <c r="B9" s="228"/>
      <c r="C9" s="77"/>
      <c r="D9" s="241" t="s">
        <v>94</v>
      </c>
      <c r="E9" s="228" t="s">
        <v>95</v>
      </c>
      <c r="F9" s="317"/>
      <c r="G9" s="318"/>
      <c r="H9" s="256">
        <v>20.141154</v>
      </c>
      <c r="I9" s="261">
        <v>7.992</v>
      </c>
      <c r="J9" s="261">
        <v>4.41</v>
      </c>
      <c r="K9" s="261">
        <v>0.666</v>
      </c>
      <c r="L9" s="261">
        <v>0</v>
      </c>
      <c r="M9" s="64">
        <v>0</v>
      </c>
      <c r="N9" s="64">
        <v>5.212854</v>
      </c>
      <c r="O9" s="244">
        <v>2.6136</v>
      </c>
      <c r="P9" s="261">
        <v>1.04544</v>
      </c>
      <c r="Q9" s="261">
        <v>0.86814</v>
      </c>
      <c r="R9" s="261">
        <v>0.31968</v>
      </c>
      <c r="S9" s="64">
        <v>0</v>
      </c>
      <c r="T9" s="256">
        <v>0.055944</v>
      </c>
      <c r="U9" s="64">
        <v>0.12402</v>
      </c>
      <c r="V9" s="256">
        <v>0.18603</v>
      </c>
      <c r="W9" s="261">
        <v>1.8603</v>
      </c>
      <c r="X9" s="261">
        <v>0</v>
      </c>
      <c r="Y9" s="64">
        <v>0</v>
      </c>
    </row>
    <row r="10" ht="24.95" customHeight="1" spans="1:25">
      <c r="A10" s="228" t="s">
        <v>106</v>
      </c>
      <c r="B10" s="228" t="s">
        <v>107</v>
      </c>
      <c r="C10" s="77" t="s">
        <v>108</v>
      </c>
      <c r="D10" s="241" t="s">
        <v>109</v>
      </c>
      <c r="E10" s="228" t="s">
        <v>110</v>
      </c>
      <c r="F10" s="317" t="s">
        <v>192</v>
      </c>
      <c r="G10" s="318" t="s">
        <v>139</v>
      </c>
      <c r="H10" s="256">
        <v>0.31968</v>
      </c>
      <c r="I10" s="261">
        <v>0</v>
      </c>
      <c r="J10" s="261">
        <v>0</v>
      </c>
      <c r="K10" s="261">
        <v>0</v>
      </c>
      <c r="L10" s="261">
        <v>0</v>
      </c>
      <c r="M10" s="64">
        <v>0</v>
      </c>
      <c r="N10" s="64">
        <v>0.31968</v>
      </c>
      <c r="O10" s="244">
        <v>0</v>
      </c>
      <c r="P10" s="261">
        <v>0</v>
      </c>
      <c r="Q10" s="261">
        <v>0</v>
      </c>
      <c r="R10" s="261">
        <v>0.31968</v>
      </c>
      <c r="S10" s="64">
        <v>0</v>
      </c>
      <c r="T10" s="256">
        <v>0</v>
      </c>
      <c r="U10" s="64">
        <v>0</v>
      </c>
      <c r="V10" s="256">
        <v>0</v>
      </c>
      <c r="W10" s="261">
        <v>0</v>
      </c>
      <c r="X10" s="261">
        <v>0</v>
      </c>
      <c r="Y10" s="64">
        <v>0</v>
      </c>
    </row>
    <row r="11" ht="24.95" customHeight="1" spans="1:25">
      <c r="A11" s="228" t="s">
        <v>106</v>
      </c>
      <c r="B11" s="228" t="s">
        <v>107</v>
      </c>
      <c r="C11" s="77" t="s">
        <v>108</v>
      </c>
      <c r="D11" s="241" t="s">
        <v>109</v>
      </c>
      <c r="E11" s="228" t="s">
        <v>110</v>
      </c>
      <c r="F11" s="317" t="s">
        <v>175</v>
      </c>
      <c r="G11" s="318" t="s">
        <v>142</v>
      </c>
      <c r="H11" s="256">
        <v>7.992</v>
      </c>
      <c r="I11" s="261">
        <v>7.992</v>
      </c>
      <c r="J11" s="261">
        <v>0</v>
      </c>
      <c r="K11" s="261">
        <v>0</v>
      </c>
      <c r="L11" s="261">
        <v>0</v>
      </c>
      <c r="M11" s="64">
        <v>0</v>
      </c>
      <c r="N11" s="64">
        <v>0</v>
      </c>
      <c r="O11" s="244">
        <v>0</v>
      </c>
      <c r="P11" s="261">
        <v>0</v>
      </c>
      <c r="Q11" s="261">
        <v>0</v>
      </c>
      <c r="R11" s="261">
        <v>0</v>
      </c>
      <c r="S11" s="64">
        <v>0</v>
      </c>
      <c r="T11" s="256">
        <v>0</v>
      </c>
      <c r="U11" s="64">
        <v>0</v>
      </c>
      <c r="V11" s="256">
        <v>0</v>
      </c>
      <c r="W11" s="261">
        <v>0</v>
      </c>
      <c r="X11" s="261">
        <v>0</v>
      </c>
      <c r="Y11" s="64">
        <v>0</v>
      </c>
    </row>
    <row r="12" ht="24.95" customHeight="1" spans="1:25">
      <c r="A12" s="228" t="s">
        <v>106</v>
      </c>
      <c r="B12" s="228" t="s">
        <v>107</v>
      </c>
      <c r="C12" s="77" t="s">
        <v>108</v>
      </c>
      <c r="D12" s="241" t="s">
        <v>109</v>
      </c>
      <c r="E12" s="228" t="s">
        <v>110</v>
      </c>
      <c r="F12" s="317" t="s">
        <v>176</v>
      </c>
      <c r="G12" s="318" t="s">
        <v>142</v>
      </c>
      <c r="H12" s="256">
        <v>4.41</v>
      </c>
      <c r="I12" s="261">
        <v>0</v>
      </c>
      <c r="J12" s="261">
        <v>4.41</v>
      </c>
      <c r="K12" s="261">
        <v>0</v>
      </c>
      <c r="L12" s="261">
        <v>0</v>
      </c>
      <c r="M12" s="64">
        <v>0</v>
      </c>
      <c r="N12" s="64">
        <v>0</v>
      </c>
      <c r="O12" s="244">
        <v>0</v>
      </c>
      <c r="P12" s="261">
        <v>0</v>
      </c>
      <c r="Q12" s="261">
        <v>0</v>
      </c>
      <c r="R12" s="261">
        <v>0</v>
      </c>
      <c r="S12" s="64">
        <v>0</v>
      </c>
      <c r="T12" s="256">
        <v>0</v>
      </c>
      <c r="U12" s="64">
        <v>0</v>
      </c>
      <c r="V12" s="256">
        <v>0</v>
      </c>
      <c r="W12" s="261">
        <v>0</v>
      </c>
      <c r="X12" s="261">
        <v>0</v>
      </c>
      <c r="Y12" s="64">
        <v>0</v>
      </c>
    </row>
    <row r="13" ht="24.95" customHeight="1" spans="1:25">
      <c r="A13" s="228" t="s">
        <v>106</v>
      </c>
      <c r="B13" s="228" t="s">
        <v>107</v>
      </c>
      <c r="C13" s="77" t="s">
        <v>108</v>
      </c>
      <c r="D13" s="241" t="s">
        <v>109</v>
      </c>
      <c r="E13" s="228" t="s">
        <v>110</v>
      </c>
      <c r="F13" s="317" t="s">
        <v>190</v>
      </c>
      <c r="G13" s="318" t="s">
        <v>139</v>
      </c>
      <c r="H13" s="256">
        <v>0.12402</v>
      </c>
      <c r="I13" s="261">
        <v>0</v>
      </c>
      <c r="J13" s="261">
        <v>0</v>
      </c>
      <c r="K13" s="261">
        <v>0</v>
      </c>
      <c r="L13" s="261">
        <v>0</v>
      </c>
      <c r="M13" s="64">
        <v>0</v>
      </c>
      <c r="N13" s="64">
        <v>0.12402</v>
      </c>
      <c r="O13" s="244">
        <v>0</v>
      </c>
      <c r="P13" s="261">
        <v>0</v>
      </c>
      <c r="Q13" s="261">
        <v>0</v>
      </c>
      <c r="R13" s="261">
        <v>0</v>
      </c>
      <c r="S13" s="64">
        <v>0</v>
      </c>
      <c r="T13" s="256">
        <v>0</v>
      </c>
      <c r="U13" s="64">
        <v>0.12402</v>
      </c>
      <c r="V13" s="256">
        <v>0</v>
      </c>
      <c r="W13" s="261">
        <v>0</v>
      </c>
      <c r="X13" s="261">
        <v>0</v>
      </c>
      <c r="Y13" s="64">
        <v>0</v>
      </c>
    </row>
    <row r="14" ht="24.95" customHeight="1" spans="1:25">
      <c r="A14" s="228" t="s">
        <v>106</v>
      </c>
      <c r="B14" s="228" t="s">
        <v>107</v>
      </c>
      <c r="C14" s="77" t="s">
        <v>108</v>
      </c>
      <c r="D14" s="241" t="s">
        <v>109</v>
      </c>
      <c r="E14" s="228" t="s">
        <v>110</v>
      </c>
      <c r="F14" s="317" t="s">
        <v>189</v>
      </c>
      <c r="G14" s="318" t="s">
        <v>139</v>
      </c>
      <c r="H14" s="256">
        <v>0.055944</v>
      </c>
      <c r="I14" s="261">
        <v>0</v>
      </c>
      <c r="J14" s="261">
        <v>0</v>
      </c>
      <c r="K14" s="261">
        <v>0</v>
      </c>
      <c r="L14" s="261">
        <v>0</v>
      </c>
      <c r="M14" s="64">
        <v>0</v>
      </c>
      <c r="N14" s="64">
        <v>0.055944</v>
      </c>
      <c r="O14" s="244">
        <v>0</v>
      </c>
      <c r="P14" s="261">
        <v>0</v>
      </c>
      <c r="Q14" s="261">
        <v>0</v>
      </c>
      <c r="R14" s="261">
        <v>0</v>
      </c>
      <c r="S14" s="64">
        <v>0</v>
      </c>
      <c r="T14" s="256">
        <v>0.055944</v>
      </c>
      <c r="U14" s="64">
        <v>0</v>
      </c>
      <c r="V14" s="256">
        <v>0</v>
      </c>
      <c r="W14" s="261">
        <v>0</v>
      </c>
      <c r="X14" s="261">
        <v>0</v>
      </c>
      <c r="Y14" s="64">
        <v>0</v>
      </c>
    </row>
    <row r="15" ht="24.95" customHeight="1" spans="1:25">
      <c r="A15" s="228" t="s">
        <v>106</v>
      </c>
      <c r="B15" s="228" t="s">
        <v>107</v>
      </c>
      <c r="C15" s="77" t="s">
        <v>108</v>
      </c>
      <c r="D15" s="241" t="s">
        <v>109</v>
      </c>
      <c r="E15" s="228" t="s">
        <v>110</v>
      </c>
      <c r="F15" s="317" t="s">
        <v>193</v>
      </c>
      <c r="G15" s="318" t="s">
        <v>139</v>
      </c>
      <c r="H15" s="256">
        <v>2.6136</v>
      </c>
      <c r="I15" s="261">
        <v>0</v>
      </c>
      <c r="J15" s="261">
        <v>0</v>
      </c>
      <c r="K15" s="261">
        <v>0</v>
      </c>
      <c r="L15" s="261">
        <v>0</v>
      </c>
      <c r="M15" s="64">
        <v>0</v>
      </c>
      <c r="N15" s="64">
        <v>2.6136</v>
      </c>
      <c r="O15" s="244">
        <v>2.6136</v>
      </c>
      <c r="P15" s="261">
        <v>0</v>
      </c>
      <c r="Q15" s="261">
        <v>0</v>
      </c>
      <c r="R15" s="261">
        <v>0</v>
      </c>
      <c r="S15" s="64">
        <v>0</v>
      </c>
      <c r="T15" s="256">
        <v>0</v>
      </c>
      <c r="U15" s="64">
        <v>0</v>
      </c>
      <c r="V15" s="256">
        <v>0</v>
      </c>
      <c r="W15" s="261">
        <v>0</v>
      </c>
      <c r="X15" s="261">
        <v>0</v>
      </c>
      <c r="Y15" s="64">
        <v>0</v>
      </c>
    </row>
    <row r="16" ht="24.95" customHeight="1" spans="1:25">
      <c r="A16" s="228" t="s">
        <v>106</v>
      </c>
      <c r="B16" s="228" t="s">
        <v>107</v>
      </c>
      <c r="C16" s="77" t="s">
        <v>108</v>
      </c>
      <c r="D16" s="241" t="s">
        <v>109</v>
      </c>
      <c r="E16" s="228" t="s">
        <v>110</v>
      </c>
      <c r="F16" s="317" t="s">
        <v>181</v>
      </c>
      <c r="G16" s="318" t="s">
        <v>145</v>
      </c>
      <c r="H16" s="256">
        <v>1.8603</v>
      </c>
      <c r="I16" s="261">
        <v>0</v>
      </c>
      <c r="J16" s="261">
        <v>0</v>
      </c>
      <c r="K16" s="261">
        <v>0</v>
      </c>
      <c r="L16" s="261">
        <v>0</v>
      </c>
      <c r="M16" s="64">
        <v>0</v>
      </c>
      <c r="N16" s="64">
        <v>0</v>
      </c>
      <c r="O16" s="244">
        <v>0</v>
      </c>
      <c r="P16" s="261">
        <v>0</v>
      </c>
      <c r="Q16" s="261">
        <v>0</v>
      </c>
      <c r="R16" s="261">
        <v>0</v>
      </c>
      <c r="S16" s="64">
        <v>0</v>
      </c>
      <c r="T16" s="256">
        <v>0</v>
      </c>
      <c r="U16" s="64">
        <v>0</v>
      </c>
      <c r="V16" s="256">
        <v>0</v>
      </c>
      <c r="W16" s="261">
        <v>1.8603</v>
      </c>
      <c r="X16" s="261">
        <v>0</v>
      </c>
      <c r="Y16" s="64">
        <v>0</v>
      </c>
    </row>
    <row r="17" ht="24.95" customHeight="1" spans="1:25">
      <c r="A17" s="228" t="s">
        <v>106</v>
      </c>
      <c r="B17" s="228" t="s">
        <v>107</v>
      </c>
      <c r="C17" s="77" t="s">
        <v>108</v>
      </c>
      <c r="D17" s="241" t="s">
        <v>109</v>
      </c>
      <c r="E17" s="228" t="s">
        <v>110</v>
      </c>
      <c r="F17" s="317" t="s">
        <v>191</v>
      </c>
      <c r="G17" s="318" t="s">
        <v>139</v>
      </c>
      <c r="H17" s="256">
        <v>0.18603</v>
      </c>
      <c r="I17" s="261">
        <v>0</v>
      </c>
      <c r="J17" s="261">
        <v>0</v>
      </c>
      <c r="K17" s="261">
        <v>0</v>
      </c>
      <c r="L17" s="261">
        <v>0</v>
      </c>
      <c r="M17" s="64">
        <v>0</v>
      </c>
      <c r="N17" s="64">
        <v>0.18603</v>
      </c>
      <c r="O17" s="244">
        <v>0</v>
      </c>
      <c r="P17" s="261">
        <v>0</v>
      </c>
      <c r="Q17" s="261">
        <v>0</v>
      </c>
      <c r="R17" s="261">
        <v>0</v>
      </c>
      <c r="S17" s="64">
        <v>0</v>
      </c>
      <c r="T17" s="256">
        <v>0</v>
      </c>
      <c r="U17" s="64">
        <v>0</v>
      </c>
      <c r="V17" s="256">
        <v>0.18603</v>
      </c>
      <c r="W17" s="261">
        <v>0</v>
      </c>
      <c r="X17" s="261">
        <v>0</v>
      </c>
      <c r="Y17" s="64">
        <v>0</v>
      </c>
    </row>
    <row r="18" ht="24.95" customHeight="1" spans="1:25">
      <c r="A18" s="228" t="s">
        <v>106</v>
      </c>
      <c r="B18" s="228" t="s">
        <v>107</v>
      </c>
      <c r="C18" s="77" t="s">
        <v>108</v>
      </c>
      <c r="D18" s="241" t="s">
        <v>109</v>
      </c>
      <c r="E18" s="228" t="s">
        <v>110</v>
      </c>
      <c r="F18" s="317" t="s">
        <v>194</v>
      </c>
      <c r="G18" s="318" t="s">
        <v>139</v>
      </c>
      <c r="H18" s="256">
        <v>0.86814</v>
      </c>
      <c r="I18" s="261">
        <v>0</v>
      </c>
      <c r="J18" s="261">
        <v>0</v>
      </c>
      <c r="K18" s="261">
        <v>0</v>
      </c>
      <c r="L18" s="261">
        <v>0</v>
      </c>
      <c r="M18" s="64">
        <v>0</v>
      </c>
      <c r="N18" s="64">
        <v>0.86814</v>
      </c>
      <c r="O18" s="244">
        <v>0</v>
      </c>
      <c r="P18" s="261">
        <v>0</v>
      </c>
      <c r="Q18" s="261">
        <v>0.86814</v>
      </c>
      <c r="R18" s="261">
        <v>0</v>
      </c>
      <c r="S18" s="64">
        <v>0</v>
      </c>
      <c r="T18" s="256">
        <v>0</v>
      </c>
      <c r="U18" s="64">
        <v>0</v>
      </c>
      <c r="V18" s="256">
        <v>0</v>
      </c>
      <c r="W18" s="261">
        <v>0</v>
      </c>
      <c r="X18" s="261">
        <v>0</v>
      </c>
      <c r="Y18" s="64">
        <v>0</v>
      </c>
    </row>
    <row r="19" ht="24.95" customHeight="1" spans="1:25">
      <c r="A19" s="228" t="s">
        <v>106</v>
      </c>
      <c r="B19" s="228" t="s">
        <v>107</v>
      </c>
      <c r="C19" s="77" t="s">
        <v>108</v>
      </c>
      <c r="D19" s="241" t="s">
        <v>109</v>
      </c>
      <c r="E19" s="228" t="s">
        <v>110</v>
      </c>
      <c r="F19" s="317" t="s">
        <v>177</v>
      </c>
      <c r="G19" s="318" t="s">
        <v>142</v>
      </c>
      <c r="H19" s="256">
        <v>0.666</v>
      </c>
      <c r="I19" s="261">
        <v>0</v>
      </c>
      <c r="J19" s="261">
        <v>0</v>
      </c>
      <c r="K19" s="261">
        <v>0.666</v>
      </c>
      <c r="L19" s="261">
        <v>0</v>
      </c>
      <c r="M19" s="64">
        <v>0</v>
      </c>
      <c r="N19" s="64">
        <v>0</v>
      </c>
      <c r="O19" s="244">
        <v>0</v>
      </c>
      <c r="P19" s="261">
        <v>0</v>
      </c>
      <c r="Q19" s="261">
        <v>0</v>
      </c>
      <c r="R19" s="261">
        <v>0</v>
      </c>
      <c r="S19" s="64">
        <v>0</v>
      </c>
      <c r="T19" s="256">
        <v>0</v>
      </c>
      <c r="U19" s="64">
        <v>0</v>
      </c>
      <c r="V19" s="256">
        <v>0</v>
      </c>
      <c r="W19" s="261">
        <v>0</v>
      </c>
      <c r="X19" s="261">
        <v>0</v>
      </c>
      <c r="Y19" s="64">
        <v>0</v>
      </c>
    </row>
    <row r="20" ht="24.95" customHeight="1" spans="1:25">
      <c r="A20" s="228" t="s">
        <v>106</v>
      </c>
      <c r="B20" s="228" t="s">
        <v>107</v>
      </c>
      <c r="C20" s="77" t="s">
        <v>108</v>
      </c>
      <c r="D20" s="241" t="s">
        <v>109</v>
      </c>
      <c r="E20" s="228" t="s">
        <v>110</v>
      </c>
      <c r="F20" s="317" t="s">
        <v>195</v>
      </c>
      <c r="G20" s="318" t="s">
        <v>139</v>
      </c>
      <c r="H20" s="256">
        <v>1.04544</v>
      </c>
      <c r="I20" s="261">
        <v>0</v>
      </c>
      <c r="J20" s="261">
        <v>0</v>
      </c>
      <c r="K20" s="261">
        <v>0</v>
      </c>
      <c r="L20" s="261">
        <v>0</v>
      </c>
      <c r="M20" s="64">
        <v>0</v>
      </c>
      <c r="N20" s="64">
        <v>1.04544</v>
      </c>
      <c r="O20" s="244">
        <v>0</v>
      </c>
      <c r="P20" s="261">
        <v>1.04544</v>
      </c>
      <c r="Q20" s="261">
        <v>0</v>
      </c>
      <c r="R20" s="261">
        <v>0</v>
      </c>
      <c r="S20" s="64">
        <v>0</v>
      </c>
      <c r="T20" s="256">
        <v>0</v>
      </c>
      <c r="U20" s="64">
        <v>0</v>
      </c>
      <c r="V20" s="256">
        <v>0</v>
      </c>
      <c r="W20" s="261">
        <v>0</v>
      </c>
      <c r="X20" s="261">
        <v>0</v>
      </c>
      <c r="Y20" s="64">
        <v>0</v>
      </c>
    </row>
    <row r="21" ht="24.95" customHeight="1" spans="1:25">
      <c r="A21" s="228"/>
      <c r="B21" s="228"/>
      <c r="C21" s="77"/>
      <c r="D21" s="241" t="s">
        <v>96</v>
      </c>
      <c r="E21" s="228" t="s">
        <v>97</v>
      </c>
      <c r="F21" s="317"/>
      <c r="G21" s="318"/>
      <c r="H21" s="256">
        <v>7.854158</v>
      </c>
      <c r="I21" s="261">
        <v>2.8392</v>
      </c>
      <c r="J21" s="261">
        <v>0</v>
      </c>
      <c r="K21" s="261">
        <v>0</v>
      </c>
      <c r="L21" s="261">
        <v>0</v>
      </c>
      <c r="M21" s="64">
        <v>2.2608</v>
      </c>
      <c r="N21" s="64">
        <v>1.989158</v>
      </c>
      <c r="O21" s="244">
        <v>1.02</v>
      </c>
      <c r="P21" s="261">
        <v>0.408</v>
      </c>
      <c r="Q21" s="261">
        <v>0.357</v>
      </c>
      <c r="R21" s="261">
        <v>0</v>
      </c>
      <c r="S21" s="64">
        <v>0.056784</v>
      </c>
      <c r="T21" s="256">
        <v>0.019874</v>
      </c>
      <c r="U21" s="64">
        <v>0.051</v>
      </c>
      <c r="V21" s="256">
        <v>0.0765</v>
      </c>
      <c r="W21" s="261">
        <v>0.765</v>
      </c>
      <c r="X21" s="261">
        <v>0</v>
      </c>
      <c r="Y21" s="64">
        <v>0</v>
      </c>
    </row>
    <row r="22" ht="24.95" customHeight="1" spans="1:25">
      <c r="A22" s="228" t="s">
        <v>106</v>
      </c>
      <c r="B22" s="228" t="s">
        <v>107</v>
      </c>
      <c r="C22" s="77" t="s">
        <v>108</v>
      </c>
      <c r="D22" s="241" t="s">
        <v>117</v>
      </c>
      <c r="E22" s="228" t="s">
        <v>110</v>
      </c>
      <c r="F22" s="317" t="s">
        <v>175</v>
      </c>
      <c r="G22" s="318" t="s">
        <v>155</v>
      </c>
      <c r="H22" s="256">
        <v>2.8392</v>
      </c>
      <c r="I22" s="261">
        <v>2.8392</v>
      </c>
      <c r="J22" s="261">
        <v>0</v>
      </c>
      <c r="K22" s="261">
        <v>0</v>
      </c>
      <c r="L22" s="261">
        <v>0</v>
      </c>
      <c r="M22" s="64">
        <v>0</v>
      </c>
      <c r="N22" s="64">
        <v>0</v>
      </c>
      <c r="O22" s="244">
        <v>0</v>
      </c>
      <c r="P22" s="261">
        <v>0</v>
      </c>
      <c r="Q22" s="261">
        <v>0</v>
      </c>
      <c r="R22" s="261">
        <v>0</v>
      </c>
      <c r="S22" s="64">
        <v>0</v>
      </c>
      <c r="T22" s="256">
        <v>0</v>
      </c>
      <c r="U22" s="64">
        <v>0</v>
      </c>
      <c r="V22" s="256">
        <v>0</v>
      </c>
      <c r="W22" s="261">
        <v>0</v>
      </c>
      <c r="X22" s="261">
        <v>0</v>
      </c>
      <c r="Y22" s="64">
        <v>0</v>
      </c>
    </row>
    <row r="23" ht="24.95" customHeight="1" spans="1:25">
      <c r="A23" s="228" t="s">
        <v>106</v>
      </c>
      <c r="B23" s="228" t="s">
        <v>107</v>
      </c>
      <c r="C23" s="77" t="s">
        <v>108</v>
      </c>
      <c r="D23" s="241" t="s">
        <v>117</v>
      </c>
      <c r="E23" s="228" t="s">
        <v>110</v>
      </c>
      <c r="F23" s="317" t="s">
        <v>188</v>
      </c>
      <c r="G23" s="318" t="s">
        <v>155</v>
      </c>
      <c r="H23" s="256">
        <v>0.056784</v>
      </c>
      <c r="I23" s="261">
        <v>0</v>
      </c>
      <c r="J23" s="261">
        <v>0</v>
      </c>
      <c r="K23" s="261">
        <v>0</v>
      </c>
      <c r="L23" s="261">
        <v>0</v>
      </c>
      <c r="M23" s="64">
        <v>0</v>
      </c>
      <c r="N23" s="64">
        <v>0.056784</v>
      </c>
      <c r="O23" s="244">
        <v>0</v>
      </c>
      <c r="P23" s="261">
        <v>0</v>
      </c>
      <c r="Q23" s="261">
        <v>0</v>
      </c>
      <c r="R23" s="261">
        <v>0</v>
      </c>
      <c r="S23" s="64">
        <v>0.056784</v>
      </c>
      <c r="T23" s="256">
        <v>0</v>
      </c>
      <c r="U23" s="64">
        <v>0</v>
      </c>
      <c r="V23" s="256">
        <v>0</v>
      </c>
      <c r="W23" s="261">
        <v>0</v>
      </c>
      <c r="X23" s="261">
        <v>0</v>
      </c>
      <c r="Y23" s="64">
        <v>0</v>
      </c>
    </row>
    <row r="24" ht="24.95" customHeight="1" spans="1:25">
      <c r="A24" s="228" t="s">
        <v>106</v>
      </c>
      <c r="B24" s="228" t="s">
        <v>107</v>
      </c>
      <c r="C24" s="77" t="s">
        <v>108</v>
      </c>
      <c r="D24" s="241" t="s">
        <v>117</v>
      </c>
      <c r="E24" s="228" t="s">
        <v>110</v>
      </c>
      <c r="F24" s="317" t="s">
        <v>179</v>
      </c>
      <c r="G24" s="318" t="s">
        <v>155</v>
      </c>
      <c r="H24" s="256">
        <v>2.2608</v>
      </c>
      <c r="I24" s="261">
        <v>0</v>
      </c>
      <c r="J24" s="261">
        <v>0</v>
      </c>
      <c r="K24" s="261">
        <v>0</v>
      </c>
      <c r="L24" s="261">
        <v>0</v>
      </c>
      <c r="M24" s="64">
        <v>2.2608</v>
      </c>
      <c r="N24" s="64">
        <v>0</v>
      </c>
      <c r="O24" s="244">
        <v>0</v>
      </c>
      <c r="P24" s="261">
        <v>0</v>
      </c>
      <c r="Q24" s="261">
        <v>0</v>
      </c>
      <c r="R24" s="261">
        <v>0</v>
      </c>
      <c r="S24" s="64">
        <v>0</v>
      </c>
      <c r="T24" s="256">
        <v>0</v>
      </c>
      <c r="U24" s="64">
        <v>0</v>
      </c>
      <c r="V24" s="256">
        <v>0</v>
      </c>
      <c r="W24" s="261">
        <v>0</v>
      </c>
      <c r="X24" s="261">
        <v>0</v>
      </c>
      <c r="Y24" s="64">
        <v>0</v>
      </c>
    </row>
    <row r="25" ht="24.95" customHeight="1" spans="1:25">
      <c r="A25" s="228" t="s">
        <v>106</v>
      </c>
      <c r="B25" s="228" t="s">
        <v>107</v>
      </c>
      <c r="C25" s="77" t="s">
        <v>108</v>
      </c>
      <c r="D25" s="241" t="s">
        <v>117</v>
      </c>
      <c r="E25" s="228" t="s">
        <v>110</v>
      </c>
      <c r="F25" s="317" t="s">
        <v>194</v>
      </c>
      <c r="G25" s="318" t="s">
        <v>155</v>
      </c>
      <c r="H25" s="256">
        <v>0.357</v>
      </c>
      <c r="I25" s="261">
        <v>0</v>
      </c>
      <c r="J25" s="261">
        <v>0</v>
      </c>
      <c r="K25" s="261">
        <v>0</v>
      </c>
      <c r="L25" s="261">
        <v>0</v>
      </c>
      <c r="M25" s="64">
        <v>0</v>
      </c>
      <c r="N25" s="64">
        <v>0.357</v>
      </c>
      <c r="O25" s="244">
        <v>0</v>
      </c>
      <c r="P25" s="261">
        <v>0</v>
      </c>
      <c r="Q25" s="261">
        <v>0.357</v>
      </c>
      <c r="R25" s="261">
        <v>0</v>
      </c>
      <c r="S25" s="64">
        <v>0</v>
      </c>
      <c r="T25" s="256">
        <v>0</v>
      </c>
      <c r="U25" s="64">
        <v>0</v>
      </c>
      <c r="V25" s="256">
        <v>0</v>
      </c>
      <c r="W25" s="261">
        <v>0</v>
      </c>
      <c r="X25" s="261">
        <v>0</v>
      </c>
      <c r="Y25" s="64">
        <v>0</v>
      </c>
    </row>
    <row r="26" ht="24.95" customHeight="1" spans="1:25">
      <c r="A26" s="228" t="s">
        <v>106</v>
      </c>
      <c r="B26" s="228" t="s">
        <v>107</v>
      </c>
      <c r="C26" s="77" t="s">
        <v>108</v>
      </c>
      <c r="D26" s="241" t="s">
        <v>117</v>
      </c>
      <c r="E26" s="228" t="s">
        <v>110</v>
      </c>
      <c r="F26" s="317" t="s">
        <v>191</v>
      </c>
      <c r="G26" s="318" t="s">
        <v>155</v>
      </c>
      <c r="H26" s="256">
        <v>0.0765</v>
      </c>
      <c r="I26" s="261">
        <v>0</v>
      </c>
      <c r="J26" s="261">
        <v>0</v>
      </c>
      <c r="K26" s="261">
        <v>0</v>
      </c>
      <c r="L26" s="261">
        <v>0</v>
      </c>
      <c r="M26" s="64">
        <v>0</v>
      </c>
      <c r="N26" s="64">
        <v>0.0765</v>
      </c>
      <c r="O26" s="244">
        <v>0</v>
      </c>
      <c r="P26" s="261">
        <v>0</v>
      </c>
      <c r="Q26" s="261">
        <v>0</v>
      </c>
      <c r="R26" s="261">
        <v>0</v>
      </c>
      <c r="S26" s="64">
        <v>0</v>
      </c>
      <c r="T26" s="256">
        <v>0</v>
      </c>
      <c r="U26" s="64">
        <v>0</v>
      </c>
      <c r="V26" s="256">
        <v>0.0765</v>
      </c>
      <c r="W26" s="261">
        <v>0</v>
      </c>
      <c r="X26" s="261">
        <v>0</v>
      </c>
      <c r="Y26" s="64">
        <v>0</v>
      </c>
    </row>
    <row r="27" ht="24.95" customHeight="1" spans="1:25">
      <c r="A27" s="228" t="s">
        <v>106</v>
      </c>
      <c r="B27" s="228" t="s">
        <v>107</v>
      </c>
      <c r="C27" s="77" t="s">
        <v>108</v>
      </c>
      <c r="D27" s="241" t="s">
        <v>117</v>
      </c>
      <c r="E27" s="228" t="s">
        <v>110</v>
      </c>
      <c r="F27" s="317" t="s">
        <v>190</v>
      </c>
      <c r="G27" s="318" t="s">
        <v>155</v>
      </c>
      <c r="H27" s="256">
        <v>0.051</v>
      </c>
      <c r="I27" s="261">
        <v>0</v>
      </c>
      <c r="J27" s="261">
        <v>0</v>
      </c>
      <c r="K27" s="261">
        <v>0</v>
      </c>
      <c r="L27" s="261">
        <v>0</v>
      </c>
      <c r="M27" s="64">
        <v>0</v>
      </c>
      <c r="N27" s="64">
        <v>0.051</v>
      </c>
      <c r="O27" s="244">
        <v>0</v>
      </c>
      <c r="P27" s="261">
        <v>0</v>
      </c>
      <c r="Q27" s="261">
        <v>0</v>
      </c>
      <c r="R27" s="261">
        <v>0</v>
      </c>
      <c r="S27" s="64">
        <v>0</v>
      </c>
      <c r="T27" s="256">
        <v>0</v>
      </c>
      <c r="U27" s="64">
        <v>0.051</v>
      </c>
      <c r="V27" s="256">
        <v>0</v>
      </c>
      <c r="W27" s="261">
        <v>0</v>
      </c>
      <c r="X27" s="261">
        <v>0</v>
      </c>
      <c r="Y27" s="64">
        <v>0</v>
      </c>
    </row>
    <row r="28" ht="24.95" customHeight="1" spans="1:25">
      <c r="A28" s="228" t="s">
        <v>106</v>
      </c>
      <c r="B28" s="228" t="s">
        <v>107</v>
      </c>
      <c r="C28" s="77" t="s">
        <v>108</v>
      </c>
      <c r="D28" s="241" t="s">
        <v>117</v>
      </c>
      <c r="E28" s="228" t="s">
        <v>110</v>
      </c>
      <c r="F28" s="317" t="s">
        <v>189</v>
      </c>
      <c r="G28" s="318" t="s">
        <v>155</v>
      </c>
      <c r="H28" s="256">
        <v>0.019874</v>
      </c>
      <c r="I28" s="261">
        <v>0</v>
      </c>
      <c r="J28" s="261">
        <v>0</v>
      </c>
      <c r="K28" s="261">
        <v>0</v>
      </c>
      <c r="L28" s="261">
        <v>0</v>
      </c>
      <c r="M28" s="64">
        <v>0</v>
      </c>
      <c r="N28" s="64">
        <v>0.019874</v>
      </c>
      <c r="O28" s="244">
        <v>0</v>
      </c>
      <c r="P28" s="261">
        <v>0</v>
      </c>
      <c r="Q28" s="261">
        <v>0</v>
      </c>
      <c r="R28" s="261">
        <v>0</v>
      </c>
      <c r="S28" s="64">
        <v>0</v>
      </c>
      <c r="T28" s="256">
        <v>0.019874</v>
      </c>
      <c r="U28" s="64">
        <v>0</v>
      </c>
      <c r="V28" s="256">
        <v>0</v>
      </c>
      <c r="W28" s="261">
        <v>0</v>
      </c>
      <c r="X28" s="261">
        <v>0</v>
      </c>
      <c r="Y28" s="64">
        <v>0</v>
      </c>
    </row>
    <row r="29" ht="24.95" customHeight="1" spans="1:25">
      <c r="A29" s="228" t="s">
        <v>106</v>
      </c>
      <c r="B29" s="228" t="s">
        <v>107</v>
      </c>
      <c r="C29" s="77" t="s">
        <v>108</v>
      </c>
      <c r="D29" s="241" t="s">
        <v>117</v>
      </c>
      <c r="E29" s="228" t="s">
        <v>110</v>
      </c>
      <c r="F29" s="317" t="s">
        <v>193</v>
      </c>
      <c r="G29" s="318" t="s">
        <v>155</v>
      </c>
      <c r="H29" s="256">
        <v>1.02</v>
      </c>
      <c r="I29" s="261">
        <v>0</v>
      </c>
      <c r="J29" s="261">
        <v>0</v>
      </c>
      <c r="K29" s="261">
        <v>0</v>
      </c>
      <c r="L29" s="261">
        <v>0</v>
      </c>
      <c r="M29" s="64">
        <v>0</v>
      </c>
      <c r="N29" s="64">
        <v>1.02</v>
      </c>
      <c r="O29" s="244">
        <v>1.02</v>
      </c>
      <c r="P29" s="261">
        <v>0</v>
      </c>
      <c r="Q29" s="261">
        <v>0</v>
      </c>
      <c r="R29" s="261">
        <v>0</v>
      </c>
      <c r="S29" s="64">
        <v>0</v>
      </c>
      <c r="T29" s="256">
        <v>0</v>
      </c>
      <c r="U29" s="64">
        <v>0</v>
      </c>
      <c r="V29" s="256">
        <v>0</v>
      </c>
      <c r="W29" s="261">
        <v>0</v>
      </c>
      <c r="X29" s="261">
        <v>0</v>
      </c>
      <c r="Y29" s="64">
        <v>0</v>
      </c>
    </row>
    <row r="30" ht="24.95" customHeight="1" spans="1:25">
      <c r="A30" s="228" t="s">
        <v>106</v>
      </c>
      <c r="B30" s="228" t="s">
        <v>107</v>
      </c>
      <c r="C30" s="77" t="s">
        <v>108</v>
      </c>
      <c r="D30" s="241" t="s">
        <v>117</v>
      </c>
      <c r="E30" s="228" t="s">
        <v>110</v>
      </c>
      <c r="F30" s="317" t="s">
        <v>195</v>
      </c>
      <c r="G30" s="318" t="s">
        <v>155</v>
      </c>
      <c r="H30" s="256">
        <v>0.408</v>
      </c>
      <c r="I30" s="261">
        <v>0</v>
      </c>
      <c r="J30" s="261">
        <v>0</v>
      </c>
      <c r="K30" s="261">
        <v>0</v>
      </c>
      <c r="L30" s="261">
        <v>0</v>
      </c>
      <c r="M30" s="64">
        <v>0</v>
      </c>
      <c r="N30" s="64">
        <v>0.408</v>
      </c>
      <c r="O30" s="244">
        <v>0</v>
      </c>
      <c r="P30" s="261">
        <v>0.408</v>
      </c>
      <c r="Q30" s="261">
        <v>0</v>
      </c>
      <c r="R30" s="261">
        <v>0</v>
      </c>
      <c r="S30" s="64">
        <v>0</v>
      </c>
      <c r="T30" s="256">
        <v>0</v>
      </c>
      <c r="U30" s="64">
        <v>0</v>
      </c>
      <c r="V30" s="256">
        <v>0</v>
      </c>
      <c r="W30" s="261">
        <v>0</v>
      </c>
      <c r="X30" s="261">
        <v>0</v>
      </c>
      <c r="Y30" s="64">
        <v>0</v>
      </c>
    </row>
    <row r="31" ht="24.95" customHeight="1" spans="1:25">
      <c r="A31" s="228" t="s">
        <v>106</v>
      </c>
      <c r="B31" s="228" t="s">
        <v>107</v>
      </c>
      <c r="C31" s="77" t="s">
        <v>108</v>
      </c>
      <c r="D31" s="241" t="s">
        <v>117</v>
      </c>
      <c r="E31" s="228" t="s">
        <v>110</v>
      </c>
      <c r="F31" s="317" t="s">
        <v>181</v>
      </c>
      <c r="G31" s="318" t="s">
        <v>155</v>
      </c>
      <c r="H31" s="256">
        <v>0.765</v>
      </c>
      <c r="I31" s="261">
        <v>0</v>
      </c>
      <c r="J31" s="261">
        <v>0</v>
      </c>
      <c r="K31" s="261">
        <v>0</v>
      </c>
      <c r="L31" s="261">
        <v>0</v>
      </c>
      <c r="M31" s="64">
        <v>0</v>
      </c>
      <c r="N31" s="64">
        <v>0</v>
      </c>
      <c r="O31" s="244">
        <v>0</v>
      </c>
      <c r="P31" s="261">
        <v>0</v>
      </c>
      <c r="Q31" s="261">
        <v>0</v>
      </c>
      <c r="R31" s="261">
        <v>0</v>
      </c>
      <c r="S31" s="64">
        <v>0</v>
      </c>
      <c r="T31" s="256">
        <v>0</v>
      </c>
      <c r="U31" s="64">
        <v>0</v>
      </c>
      <c r="V31" s="256">
        <v>0</v>
      </c>
      <c r="W31" s="261">
        <v>0.765</v>
      </c>
      <c r="X31" s="261">
        <v>0</v>
      </c>
      <c r="Y31" s="64">
        <v>0</v>
      </c>
    </row>
  </sheetData>
  <mergeCells count="28">
    <mergeCell ref="A2:Y2"/>
    <mergeCell ref="A4:C4"/>
    <mergeCell ref="N4:V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55" right="0.55" top="0.590277777777778" bottom="0.590277777777778" header="0.511805555555555" footer="0.511805555555555"/>
  <pageSetup paperSize="9" firstPageNumber="0" orientation="landscape" useFirstPageNumber="1" horizontalDpi="300" verticalDpi="300"/>
  <headerFooter>
    <oddFooter>&amp;C&amp;12第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showGridLines="0" showZeros="0" workbookViewId="0">
      <selection activeCell="I11" sqref="I11"/>
    </sheetView>
  </sheetViews>
  <sheetFormatPr defaultColWidth="9" defaultRowHeight="11.25"/>
  <cols>
    <col min="1" max="3" width="7.15555555555556" customWidth="1"/>
    <col min="4" max="4" width="12.0111111111111" customWidth="1"/>
    <col min="5" max="5" width="23.9888888888889" customWidth="1"/>
    <col min="6" max="6" width="16.6555555555556" customWidth="1"/>
    <col min="7" max="8" width="13.6777777777778" customWidth="1"/>
    <col min="9" max="9" width="12.5" customWidth="1"/>
    <col min="10" max="1025" width="12.0111111111111" customWidth="1"/>
  </cols>
  <sheetData>
    <row r="1" ht="14.25" customHeight="1" spans="14:14">
      <c r="N1" s="313" t="s">
        <v>196</v>
      </c>
    </row>
    <row r="2" ht="33" customHeight="1" spans="1:14">
      <c r="A2" s="249" t="s">
        <v>197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</row>
    <row r="3" ht="14.25" customHeight="1" spans="13:14">
      <c r="M3" s="314" t="s">
        <v>78</v>
      </c>
      <c r="N3" s="314"/>
    </row>
    <row r="4" ht="22.5" customHeight="1" spans="1:14">
      <c r="A4" s="212" t="s">
        <v>100</v>
      </c>
      <c r="B4" s="212"/>
      <c r="C4" s="212"/>
      <c r="D4" s="76" t="s">
        <v>159</v>
      </c>
      <c r="E4" s="76" t="s">
        <v>80</v>
      </c>
      <c r="F4" s="76" t="s">
        <v>81</v>
      </c>
      <c r="G4" s="76" t="s">
        <v>161</v>
      </c>
      <c r="H4" s="76"/>
      <c r="I4" s="76"/>
      <c r="J4" s="76"/>
      <c r="K4" s="76"/>
      <c r="L4" s="76" t="s">
        <v>165</v>
      </c>
      <c r="M4" s="76"/>
      <c r="N4" s="76"/>
    </row>
    <row r="5" ht="17.25" customHeight="1" spans="1:14">
      <c r="A5" s="76" t="s">
        <v>103</v>
      </c>
      <c r="B5" s="76" t="s">
        <v>104</v>
      </c>
      <c r="C5" s="76" t="s">
        <v>105</v>
      </c>
      <c r="D5" s="76"/>
      <c r="E5" s="76"/>
      <c r="F5" s="76"/>
      <c r="G5" s="76" t="s">
        <v>198</v>
      </c>
      <c r="H5" s="76" t="s">
        <v>199</v>
      </c>
      <c r="I5" s="76" t="s">
        <v>180</v>
      </c>
      <c r="J5" s="76" t="s">
        <v>181</v>
      </c>
      <c r="K5" s="76" t="s">
        <v>183</v>
      </c>
      <c r="L5" s="76" t="s">
        <v>198</v>
      </c>
      <c r="M5" s="76" t="s">
        <v>127</v>
      </c>
      <c r="N5" s="76" t="s">
        <v>200</v>
      </c>
    </row>
    <row r="6" ht="20.25" customHeight="1" spans="1:14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ht="29.25" customHeight="1" spans="1:14">
      <c r="A7" s="77"/>
      <c r="B7" s="77"/>
      <c r="C7" s="77"/>
      <c r="D7" s="77"/>
      <c r="E7" s="79" t="s">
        <v>81</v>
      </c>
      <c r="F7" s="82">
        <f>F8+F10</f>
        <v>28</v>
      </c>
      <c r="G7" s="82">
        <f>G8+G10</f>
        <v>28</v>
      </c>
      <c r="H7" s="82">
        <f>H8+H10</f>
        <v>18.17</v>
      </c>
      <c r="I7" s="82">
        <f>I8+I10</f>
        <v>7.2</v>
      </c>
      <c r="J7" s="82">
        <f>J8+J10</f>
        <v>2.63</v>
      </c>
      <c r="K7" s="82"/>
      <c r="L7" s="82"/>
      <c r="M7" s="82"/>
      <c r="N7" s="82"/>
    </row>
    <row r="8" ht="29.25" customHeight="1" spans="1:14">
      <c r="A8" s="228"/>
      <c r="B8" s="228"/>
      <c r="C8" s="77"/>
      <c r="D8" s="241" t="s">
        <v>94</v>
      </c>
      <c r="E8" s="228" t="s">
        <v>95</v>
      </c>
      <c r="F8" s="82">
        <v>20.14</v>
      </c>
      <c r="G8" s="82">
        <v>20.14</v>
      </c>
      <c r="H8" s="250">
        <v>13.07</v>
      </c>
      <c r="I8" s="68">
        <v>5.21</v>
      </c>
      <c r="J8" s="250">
        <v>1.86</v>
      </c>
      <c r="K8" s="82"/>
      <c r="L8" s="82"/>
      <c r="M8" s="82"/>
      <c r="N8" s="82"/>
    </row>
    <row r="9" ht="29.25" customHeight="1" spans="1:14">
      <c r="A9" s="228" t="s">
        <v>106</v>
      </c>
      <c r="B9" s="228" t="s">
        <v>107</v>
      </c>
      <c r="C9" s="77" t="s">
        <v>108</v>
      </c>
      <c r="D9" s="241" t="s">
        <v>109</v>
      </c>
      <c r="E9" s="228" t="s">
        <v>110</v>
      </c>
      <c r="F9" s="82">
        <v>20.14</v>
      </c>
      <c r="G9" s="82">
        <v>20.14</v>
      </c>
      <c r="H9" s="250">
        <v>13.07</v>
      </c>
      <c r="I9" s="68">
        <v>5.21</v>
      </c>
      <c r="J9" s="250">
        <v>1.86</v>
      </c>
      <c r="K9" s="82"/>
      <c r="L9" s="82"/>
      <c r="M9" s="82"/>
      <c r="N9" s="82"/>
    </row>
    <row r="10" ht="29.25" customHeight="1" spans="1:14">
      <c r="A10" s="228"/>
      <c r="B10" s="228"/>
      <c r="C10" s="77"/>
      <c r="D10" s="241" t="s">
        <v>96</v>
      </c>
      <c r="E10" s="228" t="s">
        <v>97</v>
      </c>
      <c r="F10" s="82">
        <v>7.86</v>
      </c>
      <c r="G10" s="82">
        <v>7.86</v>
      </c>
      <c r="H10" s="82">
        <v>5.1</v>
      </c>
      <c r="I10" s="82">
        <v>1.99</v>
      </c>
      <c r="J10" s="82">
        <v>0.77</v>
      </c>
      <c r="K10" s="82"/>
      <c r="L10" s="82"/>
      <c r="M10" s="82"/>
      <c r="N10" s="82"/>
    </row>
    <row r="11" ht="29.25" customHeight="1" spans="1:14">
      <c r="A11" s="228" t="s">
        <v>106</v>
      </c>
      <c r="B11" s="228" t="s">
        <v>107</v>
      </c>
      <c r="C11" s="77" t="s">
        <v>108</v>
      </c>
      <c r="D11" s="241" t="s">
        <v>117</v>
      </c>
      <c r="E11" s="228" t="s">
        <v>110</v>
      </c>
      <c r="F11" s="82">
        <v>7.86</v>
      </c>
      <c r="G11" s="82">
        <v>7.86</v>
      </c>
      <c r="H11" s="82">
        <v>5.1</v>
      </c>
      <c r="I11" s="82">
        <v>1.99</v>
      </c>
      <c r="J11" s="82">
        <v>0.77</v>
      </c>
      <c r="K11" s="82"/>
      <c r="L11" s="82"/>
      <c r="M11" s="82"/>
      <c r="N11" s="82"/>
    </row>
  </sheetData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11805555555555" footer="0.511805555555555"/>
  <pageSetup paperSize="9" scale="75" firstPageNumber="0" orientation="landscape" useFirstPageNumber="1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33"/>
  <sheetViews>
    <sheetView showGridLines="0" showZeros="0" workbookViewId="0">
      <selection activeCell="E8" sqref="E8:E14"/>
    </sheetView>
  </sheetViews>
  <sheetFormatPr defaultColWidth="9" defaultRowHeight="11.25"/>
  <cols>
    <col min="1" max="1" width="5.5" style="90" customWidth="1"/>
    <col min="2" max="2" width="5.33333333333333" style="90" customWidth="1"/>
    <col min="3" max="3" width="4.84444444444444" style="90" customWidth="1"/>
    <col min="4" max="4" width="8" style="90" customWidth="1"/>
    <col min="5" max="5" width="15.3333333333333" style="90" customWidth="1"/>
    <col min="6" max="7" width="9.18888888888889" style="90" customWidth="1"/>
    <col min="8" max="8" width="15.3333333333333" style="90" customWidth="1"/>
    <col min="9" max="9" width="10.6666666666667" style="90" customWidth="1"/>
    <col min="10" max="29" width="7.67777777777778" style="90" customWidth="1"/>
    <col min="30" max="30" width="10.5" style="90" customWidth="1"/>
    <col min="31" max="32" width="7.67777777777778" style="90" customWidth="1"/>
    <col min="33" max="33" width="9.98888888888889" style="90" customWidth="1"/>
    <col min="34" max="35" width="7.67777777777778" style="90" customWidth="1"/>
    <col min="36" max="1025" width="9.18888888888889" style="90" customWidth="1"/>
  </cols>
  <sheetData>
    <row r="1" ht="14.25" customHeight="1" spans="1:38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47" t="s">
        <v>201</v>
      </c>
      <c r="AJ1" s="312"/>
      <c r="AK1" s="312"/>
      <c r="AL1" s="312"/>
    </row>
    <row r="2" ht="18" customHeight="1" spans="1:38">
      <c r="A2" s="233" t="s">
        <v>202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312"/>
      <c r="AK2" s="312"/>
      <c r="AL2" s="312"/>
    </row>
    <row r="3" ht="17.25" customHeight="1" spans="1:38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47" t="s">
        <v>2</v>
      </c>
      <c r="AJ3" s="312"/>
      <c r="AK3" s="312"/>
      <c r="AL3" s="312"/>
    </row>
    <row r="4" ht="20.25" customHeight="1" spans="1:38">
      <c r="A4" s="234" t="s">
        <v>100</v>
      </c>
      <c r="B4" s="234"/>
      <c r="C4" s="234"/>
      <c r="D4" s="236" t="s">
        <v>79</v>
      </c>
      <c r="E4" s="311" t="s">
        <v>173</v>
      </c>
      <c r="F4" s="236" t="s">
        <v>174</v>
      </c>
      <c r="G4" s="237" t="s">
        <v>122</v>
      </c>
      <c r="H4" s="257" t="s">
        <v>203</v>
      </c>
      <c r="I4" s="236" t="s">
        <v>204</v>
      </c>
      <c r="J4" s="236" t="s">
        <v>205</v>
      </c>
      <c r="K4" s="236" t="s">
        <v>206</v>
      </c>
      <c r="L4" s="236" t="s">
        <v>207</v>
      </c>
      <c r="M4" s="236" t="s">
        <v>208</v>
      </c>
      <c r="N4" s="236" t="s">
        <v>209</v>
      </c>
      <c r="O4" s="236" t="s">
        <v>210</v>
      </c>
      <c r="P4" s="236" t="s">
        <v>211</v>
      </c>
      <c r="Q4" s="236" t="s">
        <v>212</v>
      </c>
      <c r="R4" s="236" t="s">
        <v>213</v>
      </c>
      <c r="S4" s="237" t="s">
        <v>214</v>
      </c>
      <c r="T4" s="257" t="s">
        <v>215</v>
      </c>
      <c r="U4" s="236" t="s">
        <v>216</v>
      </c>
      <c r="V4" s="236" t="s">
        <v>217</v>
      </c>
      <c r="W4" s="236" t="s">
        <v>218</v>
      </c>
      <c r="X4" s="236" t="s">
        <v>219</v>
      </c>
      <c r="Y4" s="236" t="s">
        <v>220</v>
      </c>
      <c r="Z4" s="236" t="s">
        <v>221</v>
      </c>
      <c r="AA4" s="236" t="s">
        <v>222</v>
      </c>
      <c r="AB4" s="236" t="s">
        <v>223</v>
      </c>
      <c r="AC4" s="236" t="s">
        <v>224</v>
      </c>
      <c r="AD4" s="236" t="s">
        <v>225</v>
      </c>
      <c r="AE4" s="236" t="s">
        <v>226</v>
      </c>
      <c r="AF4" s="236" t="s">
        <v>227</v>
      </c>
      <c r="AG4" s="236" t="s">
        <v>228</v>
      </c>
      <c r="AH4" s="236" t="s">
        <v>229</v>
      </c>
      <c r="AI4" s="237" t="s">
        <v>230</v>
      </c>
      <c r="AJ4" s="312"/>
      <c r="AK4" s="312"/>
      <c r="AL4" s="312"/>
    </row>
    <row r="5" ht="13.5" customHeight="1" spans="1:38">
      <c r="A5" s="236" t="s">
        <v>103</v>
      </c>
      <c r="B5" s="236" t="s">
        <v>104</v>
      </c>
      <c r="C5" s="236" t="s">
        <v>105</v>
      </c>
      <c r="D5" s="236"/>
      <c r="E5" s="236"/>
      <c r="F5" s="236"/>
      <c r="G5" s="237"/>
      <c r="H5" s="257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7"/>
      <c r="T5" s="257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7"/>
      <c r="AJ5" s="312"/>
      <c r="AK5" s="312"/>
      <c r="AL5" s="312"/>
    </row>
    <row r="6" ht="13.5" customHeight="1" spans="1:38">
      <c r="A6" s="236"/>
      <c r="B6" s="236"/>
      <c r="C6" s="236"/>
      <c r="D6" s="236"/>
      <c r="E6" s="236"/>
      <c r="F6" s="236"/>
      <c r="G6" s="237"/>
      <c r="H6" s="257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7"/>
      <c r="T6" s="257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7"/>
      <c r="AJ6" s="312"/>
      <c r="AK6" s="312"/>
      <c r="AL6" s="312"/>
    </row>
    <row r="7" ht="24.95" customHeight="1" spans="1:35">
      <c r="A7" s="260" t="s">
        <v>93</v>
      </c>
      <c r="B7" s="260" t="s">
        <v>93</v>
      </c>
      <c r="C7" s="260" t="s">
        <v>93</v>
      </c>
      <c r="D7" s="260" t="s">
        <v>93</v>
      </c>
      <c r="E7" s="259" t="s">
        <v>93</v>
      </c>
      <c r="F7" s="260" t="s">
        <v>93</v>
      </c>
      <c r="G7" s="260" t="s">
        <v>93</v>
      </c>
      <c r="H7" s="260">
        <v>1</v>
      </c>
      <c r="I7" s="260">
        <v>2</v>
      </c>
      <c r="J7" s="260">
        <v>3</v>
      </c>
      <c r="K7" s="260">
        <v>4</v>
      </c>
      <c r="L7" s="260">
        <v>5</v>
      </c>
      <c r="M7" s="259">
        <v>6</v>
      </c>
      <c r="N7" s="259">
        <v>7</v>
      </c>
      <c r="O7" s="260">
        <v>8</v>
      </c>
      <c r="P7" s="260">
        <v>9</v>
      </c>
      <c r="Q7" s="260">
        <v>10</v>
      </c>
      <c r="R7" s="260">
        <v>11</v>
      </c>
      <c r="S7" s="259">
        <v>12</v>
      </c>
      <c r="T7" s="260">
        <v>13</v>
      </c>
      <c r="U7" s="260">
        <v>14</v>
      </c>
      <c r="V7" s="259">
        <v>15</v>
      </c>
      <c r="W7" s="260">
        <v>16</v>
      </c>
      <c r="X7" s="260">
        <v>17</v>
      </c>
      <c r="Y7" s="260">
        <v>18</v>
      </c>
      <c r="Z7" s="260">
        <v>19</v>
      </c>
      <c r="AA7" s="260">
        <v>20</v>
      </c>
      <c r="AB7" s="260">
        <v>21</v>
      </c>
      <c r="AC7" s="260">
        <v>22</v>
      </c>
      <c r="AD7" s="260">
        <v>23</v>
      </c>
      <c r="AE7" s="260">
        <v>24</v>
      </c>
      <c r="AF7" s="260">
        <v>25</v>
      </c>
      <c r="AG7" s="260">
        <v>26</v>
      </c>
      <c r="AH7" s="260">
        <v>27</v>
      </c>
      <c r="AI7" s="260">
        <v>28</v>
      </c>
    </row>
    <row r="8" s="89" customFormat="1" ht="27" customHeight="1" spans="1:35">
      <c r="A8" s="228"/>
      <c r="B8" s="228"/>
      <c r="C8" s="228"/>
      <c r="D8" s="228"/>
      <c r="E8" s="228" t="s">
        <v>81</v>
      </c>
      <c r="F8" s="255"/>
      <c r="G8" s="243"/>
      <c r="H8" s="256">
        <v>3.19004</v>
      </c>
      <c r="I8" s="261">
        <v>1.4</v>
      </c>
      <c r="J8" s="261">
        <v>0</v>
      </c>
      <c r="K8" s="261">
        <v>0</v>
      </c>
      <c r="L8" s="261">
        <v>0</v>
      </c>
      <c r="M8" s="261">
        <v>0</v>
      </c>
      <c r="N8" s="261">
        <v>0</v>
      </c>
      <c r="O8" s="261">
        <v>0</v>
      </c>
      <c r="P8" s="261">
        <v>0</v>
      </c>
      <c r="Q8" s="261">
        <v>0</v>
      </c>
      <c r="R8" s="261">
        <v>0</v>
      </c>
      <c r="S8" s="261">
        <v>0</v>
      </c>
      <c r="T8" s="261">
        <v>0</v>
      </c>
      <c r="U8" s="261">
        <v>0</v>
      </c>
      <c r="V8" s="261">
        <v>0</v>
      </c>
      <c r="W8" s="261">
        <v>0</v>
      </c>
      <c r="X8" s="261">
        <v>0</v>
      </c>
      <c r="Y8" s="261">
        <v>0</v>
      </c>
      <c r="Z8" s="261">
        <v>0</v>
      </c>
      <c r="AA8" s="261">
        <v>0</v>
      </c>
      <c r="AB8" s="261">
        <v>0</v>
      </c>
      <c r="AC8" s="261">
        <v>0</v>
      </c>
      <c r="AD8" s="261">
        <v>0.35004</v>
      </c>
      <c r="AE8" s="261">
        <v>0</v>
      </c>
      <c r="AF8" s="261">
        <v>0</v>
      </c>
      <c r="AG8" s="261">
        <v>1.44</v>
      </c>
      <c r="AH8" s="64">
        <v>0</v>
      </c>
      <c r="AI8" s="64">
        <v>0</v>
      </c>
    </row>
    <row r="9" ht="27" customHeight="1" spans="1:38">
      <c r="A9" s="228"/>
      <c r="B9" s="228"/>
      <c r="C9" s="228"/>
      <c r="D9" s="228" t="s">
        <v>94</v>
      </c>
      <c r="E9" s="228" t="s">
        <v>95</v>
      </c>
      <c r="F9" s="255"/>
      <c r="G9" s="243"/>
      <c r="H9" s="256">
        <v>2.48804</v>
      </c>
      <c r="I9" s="261">
        <v>0.8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1">
        <v>0</v>
      </c>
      <c r="V9" s="261">
        <v>0</v>
      </c>
      <c r="W9" s="261">
        <v>0</v>
      </c>
      <c r="X9" s="261">
        <v>0</v>
      </c>
      <c r="Y9" s="261">
        <v>0</v>
      </c>
      <c r="Z9" s="261">
        <v>0</v>
      </c>
      <c r="AA9" s="261">
        <v>0</v>
      </c>
      <c r="AB9" s="261">
        <v>0</v>
      </c>
      <c r="AC9" s="261">
        <v>0</v>
      </c>
      <c r="AD9" s="261">
        <v>0.24804</v>
      </c>
      <c r="AE9" s="261">
        <v>0</v>
      </c>
      <c r="AF9" s="261">
        <v>0</v>
      </c>
      <c r="AG9" s="261">
        <v>1.44</v>
      </c>
      <c r="AH9" s="64">
        <v>0</v>
      </c>
      <c r="AI9" s="64">
        <v>0</v>
      </c>
      <c r="AJ9" s="312"/>
      <c r="AK9" s="312"/>
      <c r="AL9" s="312"/>
    </row>
    <row r="10" ht="27" customHeight="1" spans="1:38">
      <c r="A10" s="228" t="s">
        <v>106</v>
      </c>
      <c r="B10" s="228" t="s">
        <v>107</v>
      </c>
      <c r="C10" s="228" t="s">
        <v>108</v>
      </c>
      <c r="D10" s="228" t="s">
        <v>109</v>
      </c>
      <c r="E10" s="228" t="s">
        <v>110</v>
      </c>
      <c r="F10" s="255" t="s">
        <v>204</v>
      </c>
      <c r="G10" s="243" t="s">
        <v>144</v>
      </c>
      <c r="H10" s="256">
        <v>0.8</v>
      </c>
      <c r="I10" s="261">
        <v>0.8</v>
      </c>
      <c r="J10" s="261">
        <v>0</v>
      </c>
      <c r="K10" s="261">
        <v>0</v>
      </c>
      <c r="L10" s="261">
        <v>0</v>
      </c>
      <c r="M10" s="261">
        <v>0</v>
      </c>
      <c r="N10" s="261">
        <v>0</v>
      </c>
      <c r="O10" s="261">
        <v>0</v>
      </c>
      <c r="P10" s="261">
        <v>0</v>
      </c>
      <c r="Q10" s="261">
        <v>0</v>
      </c>
      <c r="R10" s="261">
        <v>0</v>
      </c>
      <c r="S10" s="261">
        <v>0</v>
      </c>
      <c r="T10" s="261">
        <v>0</v>
      </c>
      <c r="U10" s="261">
        <v>0</v>
      </c>
      <c r="V10" s="261">
        <v>0</v>
      </c>
      <c r="W10" s="261">
        <v>0</v>
      </c>
      <c r="X10" s="261">
        <v>0</v>
      </c>
      <c r="Y10" s="261">
        <v>0</v>
      </c>
      <c r="Z10" s="261">
        <v>0</v>
      </c>
      <c r="AA10" s="261">
        <v>0</v>
      </c>
      <c r="AB10" s="261">
        <v>0</v>
      </c>
      <c r="AC10" s="261">
        <v>0</v>
      </c>
      <c r="AD10" s="261">
        <v>0</v>
      </c>
      <c r="AE10" s="261">
        <v>0</v>
      </c>
      <c r="AF10" s="261">
        <v>0</v>
      </c>
      <c r="AG10" s="261">
        <v>0</v>
      </c>
      <c r="AH10" s="64">
        <v>0</v>
      </c>
      <c r="AI10" s="64">
        <v>0</v>
      </c>
      <c r="AJ10" s="312"/>
      <c r="AK10" s="312"/>
      <c r="AL10" s="312"/>
    </row>
    <row r="11" ht="27" customHeight="1" spans="1:38">
      <c r="A11" s="228" t="s">
        <v>106</v>
      </c>
      <c r="B11" s="228" t="s">
        <v>107</v>
      </c>
      <c r="C11" s="228" t="s">
        <v>108</v>
      </c>
      <c r="D11" s="228" t="s">
        <v>109</v>
      </c>
      <c r="E11" s="228" t="s">
        <v>110</v>
      </c>
      <c r="F11" s="255" t="s">
        <v>231</v>
      </c>
      <c r="G11" s="243" t="s">
        <v>144</v>
      </c>
      <c r="H11" s="256">
        <v>1.44</v>
      </c>
      <c r="I11" s="261">
        <v>0</v>
      </c>
      <c r="J11" s="261">
        <v>0</v>
      </c>
      <c r="K11" s="261">
        <v>0</v>
      </c>
      <c r="L11" s="261">
        <v>0</v>
      </c>
      <c r="M11" s="261">
        <v>0</v>
      </c>
      <c r="N11" s="261">
        <v>0</v>
      </c>
      <c r="O11" s="261">
        <v>0</v>
      </c>
      <c r="P11" s="261">
        <v>0</v>
      </c>
      <c r="Q11" s="261">
        <v>0</v>
      </c>
      <c r="R11" s="261">
        <v>0</v>
      </c>
      <c r="S11" s="261">
        <v>0</v>
      </c>
      <c r="T11" s="261">
        <v>0</v>
      </c>
      <c r="U11" s="261">
        <v>0</v>
      </c>
      <c r="V11" s="261">
        <v>0</v>
      </c>
      <c r="W11" s="261">
        <v>0</v>
      </c>
      <c r="X11" s="261">
        <v>0</v>
      </c>
      <c r="Y11" s="261">
        <v>0</v>
      </c>
      <c r="Z11" s="261">
        <v>0</v>
      </c>
      <c r="AA11" s="261">
        <v>0</v>
      </c>
      <c r="AB11" s="261">
        <v>0</v>
      </c>
      <c r="AC11" s="261">
        <v>0</v>
      </c>
      <c r="AD11" s="261">
        <v>0</v>
      </c>
      <c r="AE11" s="261">
        <v>0</v>
      </c>
      <c r="AF11" s="261">
        <v>0</v>
      </c>
      <c r="AG11" s="261">
        <v>1.44</v>
      </c>
      <c r="AH11" s="64">
        <v>0</v>
      </c>
      <c r="AI11" s="64">
        <v>0</v>
      </c>
      <c r="AJ11" s="312"/>
      <c r="AK11" s="312"/>
      <c r="AL11" s="312"/>
    </row>
    <row r="12" ht="27" customHeight="1" spans="1:38">
      <c r="A12" s="228" t="s">
        <v>106</v>
      </c>
      <c r="B12" s="228" t="s">
        <v>107</v>
      </c>
      <c r="C12" s="228" t="s">
        <v>108</v>
      </c>
      <c r="D12" s="228" t="s">
        <v>109</v>
      </c>
      <c r="E12" s="228" t="s">
        <v>110</v>
      </c>
      <c r="F12" s="255" t="s">
        <v>225</v>
      </c>
      <c r="G12" s="243" t="s">
        <v>144</v>
      </c>
      <c r="H12" s="256">
        <v>0.24804</v>
      </c>
      <c r="I12" s="261">
        <v>0</v>
      </c>
      <c r="J12" s="261">
        <v>0</v>
      </c>
      <c r="K12" s="261">
        <v>0</v>
      </c>
      <c r="L12" s="261">
        <v>0</v>
      </c>
      <c r="M12" s="261">
        <v>0</v>
      </c>
      <c r="N12" s="261">
        <v>0</v>
      </c>
      <c r="O12" s="261">
        <v>0</v>
      </c>
      <c r="P12" s="261">
        <v>0</v>
      </c>
      <c r="Q12" s="261">
        <v>0</v>
      </c>
      <c r="R12" s="261">
        <v>0</v>
      </c>
      <c r="S12" s="261">
        <v>0</v>
      </c>
      <c r="T12" s="261">
        <v>0</v>
      </c>
      <c r="U12" s="261">
        <v>0</v>
      </c>
      <c r="V12" s="261">
        <v>0</v>
      </c>
      <c r="W12" s="261">
        <v>0</v>
      </c>
      <c r="X12" s="261">
        <v>0</v>
      </c>
      <c r="Y12" s="261">
        <v>0</v>
      </c>
      <c r="Z12" s="261">
        <v>0</v>
      </c>
      <c r="AA12" s="261">
        <v>0</v>
      </c>
      <c r="AB12" s="261">
        <v>0</v>
      </c>
      <c r="AC12" s="261">
        <v>0</v>
      </c>
      <c r="AD12" s="261">
        <v>0.24804</v>
      </c>
      <c r="AE12" s="261">
        <v>0</v>
      </c>
      <c r="AF12" s="261">
        <v>0</v>
      </c>
      <c r="AG12" s="261">
        <v>0</v>
      </c>
      <c r="AH12" s="64">
        <v>0</v>
      </c>
      <c r="AI12" s="64">
        <v>0</v>
      </c>
      <c r="AJ12" s="312"/>
      <c r="AK12" s="312"/>
      <c r="AL12" s="312"/>
    </row>
    <row r="13" ht="27" customHeight="1" spans="1:38">
      <c r="A13" s="228"/>
      <c r="B13" s="228"/>
      <c r="C13" s="228"/>
      <c r="D13" s="228" t="s">
        <v>96</v>
      </c>
      <c r="E13" s="228" t="s">
        <v>97</v>
      </c>
      <c r="F13" s="255"/>
      <c r="G13" s="243"/>
      <c r="H13" s="256">
        <v>0.702</v>
      </c>
      <c r="I13" s="261">
        <v>0.6</v>
      </c>
      <c r="J13" s="261">
        <v>0</v>
      </c>
      <c r="K13" s="261">
        <v>0</v>
      </c>
      <c r="L13" s="261">
        <v>0</v>
      </c>
      <c r="M13" s="261">
        <v>0</v>
      </c>
      <c r="N13" s="261">
        <v>0</v>
      </c>
      <c r="O13" s="261">
        <v>0</v>
      </c>
      <c r="P13" s="261">
        <v>0</v>
      </c>
      <c r="Q13" s="261">
        <v>0</v>
      </c>
      <c r="R13" s="261">
        <v>0</v>
      </c>
      <c r="S13" s="261">
        <v>0</v>
      </c>
      <c r="T13" s="261">
        <v>0</v>
      </c>
      <c r="U13" s="261">
        <v>0</v>
      </c>
      <c r="V13" s="261">
        <v>0</v>
      </c>
      <c r="W13" s="261">
        <v>0</v>
      </c>
      <c r="X13" s="261">
        <v>0</v>
      </c>
      <c r="Y13" s="261">
        <v>0</v>
      </c>
      <c r="Z13" s="261">
        <v>0</v>
      </c>
      <c r="AA13" s="261">
        <v>0</v>
      </c>
      <c r="AB13" s="261">
        <v>0</v>
      </c>
      <c r="AC13" s="261">
        <v>0</v>
      </c>
      <c r="AD13" s="261">
        <v>0.102</v>
      </c>
      <c r="AE13" s="261">
        <v>0</v>
      </c>
      <c r="AF13" s="261">
        <v>0</v>
      </c>
      <c r="AG13" s="261">
        <v>0</v>
      </c>
      <c r="AH13" s="64">
        <v>0</v>
      </c>
      <c r="AI13" s="64">
        <v>0</v>
      </c>
      <c r="AJ13" s="312"/>
      <c r="AK13" s="312"/>
      <c r="AL13" s="312"/>
    </row>
    <row r="14" ht="27" customHeight="1" spans="1:38">
      <c r="A14" s="228" t="s">
        <v>106</v>
      </c>
      <c r="B14" s="228" t="s">
        <v>107</v>
      </c>
      <c r="C14" s="228" t="s">
        <v>108</v>
      </c>
      <c r="D14" s="228" t="s">
        <v>117</v>
      </c>
      <c r="E14" s="228" t="s">
        <v>110</v>
      </c>
      <c r="F14" s="255" t="s">
        <v>204</v>
      </c>
      <c r="G14" s="243" t="s">
        <v>156</v>
      </c>
      <c r="H14" s="256">
        <v>0.6</v>
      </c>
      <c r="I14" s="261">
        <v>0.6</v>
      </c>
      <c r="J14" s="261">
        <v>0</v>
      </c>
      <c r="K14" s="261">
        <v>0</v>
      </c>
      <c r="L14" s="261">
        <v>0</v>
      </c>
      <c r="M14" s="261">
        <v>0</v>
      </c>
      <c r="N14" s="261">
        <v>0</v>
      </c>
      <c r="O14" s="261">
        <v>0</v>
      </c>
      <c r="P14" s="261">
        <v>0</v>
      </c>
      <c r="Q14" s="261">
        <v>0</v>
      </c>
      <c r="R14" s="261">
        <v>0</v>
      </c>
      <c r="S14" s="261">
        <v>0</v>
      </c>
      <c r="T14" s="261">
        <v>0</v>
      </c>
      <c r="U14" s="261">
        <v>0</v>
      </c>
      <c r="V14" s="261">
        <v>0</v>
      </c>
      <c r="W14" s="261">
        <v>0</v>
      </c>
      <c r="X14" s="261">
        <v>0</v>
      </c>
      <c r="Y14" s="261">
        <v>0</v>
      </c>
      <c r="Z14" s="261">
        <v>0</v>
      </c>
      <c r="AA14" s="261">
        <v>0</v>
      </c>
      <c r="AB14" s="261">
        <v>0</v>
      </c>
      <c r="AC14" s="261">
        <v>0</v>
      </c>
      <c r="AD14" s="261">
        <v>0</v>
      </c>
      <c r="AE14" s="261">
        <v>0</v>
      </c>
      <c r="AF14" s="261">
        <v>0</v>
      </c>
      <c r="AG14" s="261">
        <v>0</v>
      </c>
      <c r="AH14" s="64">
        <v>0</v>
      </c>
      <c r="AI14" s="64">
        <v>0</v>
      </c>
      <c r="AJ14" s="312"/>
      <c r="AK14" s="312"/>
      <c r="AL14" s="312"/>
    </row>
    <row r="15" ht="27" customHeight="1" spans="1:38">
      <c r="A15" s="228" t="s">
        <v>106</v>
      </c>
      <c r="B15" s="228" t="s">
        <v>107</v>
      </c>
      <c r="C15" s="228" t="s">
        <v>108</v>
      </c>
      <c r="D15" s="228" t="s">
        <v>117</v>
      </c>
      <c r="E15" s="228" t="s">
        <v>110</v>
      </c>
      <c r="F15" s="255" t="s">
        <v>225</v>
      </c>
      <c r="G15" s="243" t="s">
        <v>156</v>
      </c>
      <c r="H15" s="256">
        <v>0.102</v>
      </c>
      <c r="I15" s="261">
        <v>0</v>
      </c>
      <c r="J15" s="261">
        <v>0</v>
      </c>
      <c r="K15" s="261">
        <v>0</v>
      </c>
      <c r="L15" s="261">
        <v>0</v>
      </c>
      <c r="M15" s="261">
        <v>0</v>
      </c>
      <c r="N15" s="261">
        <v>0</v>
      </c>
      <c r="O15" s="261">
        <v>0</v>
      </c>
      <c r="P15" s="261">
        <v>0</v>
      </c>
      <c r="Q15" s="261">
        <v>0</v>
      </c>
      <c r="R15" s="261">
        <v>0</v>
      </c>
      <c r="S15" s="261">
        <v>0</v>
      </c>
      <c r="T15" s="261">
        <v>0</v>
      </c>
      <c r="U15" s="261">
        <v>0</v>
      </c>
      <c r="V15" s="261">
        <v>0</v>
      </c>
      <c r="W15" s="261">
        <v>0</v>
      </c>
      <c r="X15" s="261">
        <v>0</v>
      </c>
      <c r="Y15" s="261">
        <v>0</v>
      </c>
      <c r="Z15" s="261">
        <v>0</v>
      </c>
      <c r="AA15" s="261">
        <v>0</v>
      </c>
      <c r="AB15" s="261">
        <v>0</v>
      </c>
      <c r="AC15" s="261">
        <v>0</v>
      </c>
      <c r="AD15" s="261">
        <v>0.102</v>
      </c>
      <c r="AE15" s="261">
        <v>0</v>
      </c>
      <c r="AF15" s="261">
        <v>0</v>
      </c>
      <c r="AG15" s="261">
        <v>0</v>
      </c>
      <c r="AH15" s="64">
        <v>0</v>
      </c>
      <c r="AI15" s="64">
        <v>0</v>
      </c>
      <c r="AJ15" s="312"/>
      <c r="AK15" s="312"/>
      <c r="AL15" s="312"/>
    </row>
    <row r="16" ht="27" customHeight="1" spans="1:38">
      <c r="A16" s="312"/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AL16" s="312"/>
    </row>
    <row r="17" ht="27" customHeight="1" spans="1:38">
      <c r="A17" s="312"/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E17" s="312"/>
      <c r="AF17" s="312"/>
      <c r="AG17" s="312"/>
      <c r="AH17" s="312"/>
      <c r="AI17" s="312"/>
      <c r="AJ17" s="312"/>
      <c r="AK17" s="312"/>
      <c r="AL17" s="312"/>
    </row>
    <row r="18" ht="27" customHeight="1" spans="1:38">
      <c r="A18" s="312"/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2"/>
      <c r="AB18" s="312"/>
      <c r="AC18" s="312"/>
      <c r="AD18" s="312"/>
      <c r="AE18" s="312"/>
      <c r="AF18" s="312"/>
      <c r="AG18" s="312"/>
      <c r="AH18" s="312"/>
      <c r="AI18" s="312"/>
      <c r="AJ18" s="312"/>
      <c r="AK18" s="312"/>
      <c r="AL18" s="312"/>
    </row>
    <row r="19" ht="27" customHeight="1" spans="1:38">
      <c r="A19" s="312"/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</row>
    <row r="20" ht="27" customHeight="1" spans="1:38">
      <c r="A20" s="312"/>
      <c r="B20" s="312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</row>
    <row r="21" ht="27" customHeight="1" spans="1:38">
      <c r="A21" s="312"/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</row>
    <row r="22" ht="27" customHeight="1" spans="1:38">
      <c r="A22" s="312"/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</row>
    <row r="23" ht="27" customHeight="1" spans="1:38">
      <c r="A23" s="312"/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</row>
    <row r="24" ht="27" customHeight="1" spans="1:38">
      <c r="A24" s="312"/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312"/>
      <c r="AL24" s="312"/>
    </row>
    <row r="25" ht="27" customHeight="1" spans="1:38">
      <c r="A25" s="312"/>
      <c r="B25" s="312"/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12"/>
      <c r="AI25" s="312"/>
      <c r="AJ25" s="312"/>
      <c r="AK25" s="312"/>
      <c r="AL25" s="312"/>
    </row>
    <row r="26" ht="27" customHeight="1" spans="1:38">
      <c r="A26" s="312"/>
      <c r="B26" s="312"/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2"/>
    </row>
    <row r="27" ht="27" customHeight="1" spans="1:38">
      <c r="A27" s="312"/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2"/>
      <c r="AC27" s="312"/>
      <c r="AD27" s="312"/>
      <c r="AE27" s="312"/>
      <c r="AF27" s="312"/>
      <c r="AG27" s="312"/>
      <c r="AH27" s="312"/>
      <c r="AI27" s="312"/>
      <c r="AJ27" s="312"/>
      <c r="AK27" s="312"/>
      <c r="AL27" s="312"/>
    </row>
    <row r="28" ht="27" customHeight="1" spans="1:38">
      <c r="A28" s="312"/>
      <c r="B28" s="312"/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</row>
    <row r="29" ht="27" customHeight="1" spans="1:38">
      <c r="A29" s="312"/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312"/>
    </row>
    <row r="30" ht="27" customHeight="1" spans="1:38">
      <c r="A30" s="312"/>
      <c r="B30" s="312"/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  <c r="AA30" s="312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312"/>
    </row>
    <row r="31" ht="27" customHeight="1" spans="1:38">
      <c r="A31" s="312"/>
      <c r="B31" s="312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</row>
    <row r="32" ht="27" customHeight="1" spans="1:38">
      <c r="A32" s="312"/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</row>
    <row r="33" ht="27" customHeight="1" spans="1:38">
      <c r="A33" s="312"/>
      <c r="B33" s="312"/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</row>
  </sheetData>
  <mergeCells count="37">
    <mergeCell ref="A2:AI2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</mergeCells>
  <printOptions horizontalCentered="1"/>
  <pageMargins left="0.511805555555555" right="0.511805555555555" top="0.786805555555556" bottom="0.590277777777778" header="0.511805555555555" footer="0.511805555555555"/>
  <pageSetup paperSize="9" firstPageNumber="0" orientation="landscape" useFirstPageNumber="1" horizontalDpi="300" verticalDpi="300"/>
  <headerFooter>
    <oddFooter>&amp;C&amp;12第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showGridLines="0" showZeros="0" workbookViewId="0">
      <selection activeCell="I24" sqref="I24"/>
    </sheetView>
  </sheetViews>
  <sheetFormatPr defaultColWidth="9" defaultRowHeight="11.25"/>
  <cols>
    <col min="1" max="3" width="7.67777777777778" customWidth="1"/>
    <col min="4" max="4" width="12.0111111111111" customWidth="1"/>
    <col min="5" max="5" width="23.3333333333333" customWidth="1"/>
    <col min="6" max="6" width="16.9888888888889" customWidth="1"/>
    <col min="7" max="7" width="14.1555555555556" customWidth="1"/>
    <col min="8" max="17" width="12.0111111111111" customWidth="1"/>
    <col min="18" max="18" width="15.3333333333333" customWidth="1"/>
    <col min="19" max="1025" width="12.0111111111111" customWidth="1"/>
  </cols>
  <sheetData>
    <row r="1" ht="14.25" customHeight="1" spans="20:20">
      <c r="T1" t="s">
        <v>232</v>
      </c>
    </row>
    <row r="2" ht="33.75" customHeight="1" spans="1:20">
      <c r="A2" s="75" t="s">
        <v>233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ht="14.25" customHeight="1" spans="19:20">
      <c r="S3" s="310" t="s">
        <v>78</v>
      </c>
      <c r="T3" s="310"/>
    </row>
    <row r="4" ht="22.5" customHeight="1" spans="1:20">
      <c r="A4" s="76" t="s">
        <v>100</v>
      </c>
      <c r="B4" s="76"/>
      <c r="C4" s="76"/>
      <c r="D4" s="76" t="s">
        <v>234</v>
      </c>
      <c r="E4" s="76" t="s">
        <v>160</v>
      </c>
      <c r="F4" s="76" t="s">
        <v>203</v>
      </c>
      <c r="G4" s="76" t="s">
        <v>162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 t="s">
        <v>165</v>
      </c>
      <c r="S4" s="76"/>
      <c r="T4" s="76"/>
    </row>
    <row r="5" ht="14.25" customHeight="1" spans="1:20">
      <c r="A5" s="76"/>
      <c r="B5" s="76"/>
      <c r="C5" s="76"/>
      <c r="D5" s="76"/>
      <c r="E5" s="76"/>
      <c r="F5" s="76"/>
      <c r="G5" s="76" t="s">
        <v>90</v>
      </c>
      <c r="H5" s="76" t="s">
        <v>235</v>
      </c>
      <c r="I5" s="76" t="s">
        <v>217</v>
      </c>
      <c r="J5" s="76" t="s">
        <v>218</v>
      </c>
      <c r="K5" s="76" t="s">
        <v>236</v>
      </c>
      <c r="L5" s="76" t="s">
        <v>224</v>
      </c>
      <c r="M5" s="76" t="s">
        <v>219</v>
      </c>
      <c r="N5" s="76" t="s">
        <v>237</v>
      </c>
      <c r="O5" s="76" t="s">
        <v>227</v>
      </c>
      <c r="P5" s="76" t="s">
        <v>238</v>
      </c>
      <c r="Q5" s="76" t="s">
        <v>230</v>
      </c>
      <c r="R5" s="76" t="s">
        <v>90</v>
      </c>
      <c r="S5" s="76" t="s">
        <v>239</v>
      </c>
      <c r="T5" s="76" t="s">
        <v>200</v>
      </c>
    </row>
    <row r="6" ht="42.75" customHeight="1" spans="1:20">
      <c r="A6" s="76" t="s">
        <v>103</v>
      </c>
      <c r="B6" s="76" t="s">
        <v>104</v>
      </c>
      <c r="C6" s="76" t="s">
        <v>105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</row>
    <row r="7" ht="35.25" customHeight="1" spans="1:20">
      <c r="A7" s="77"/>
      <c r="B7" s="77"/>
      <c r="C7" s="77"/>
      <c r="D7" s="77"/>
      <c r="E7" s="79" t="s">
        <v>81</v>
      </c>
      <c r="F7" s="64">
        <v>3.19004</v>
      </c>
      <c r="G7" s="64">
        <v>3.19004</v>
      </c>
      <c r="H7" s="64">
        <v>3.19004</v>
      </c>
      <c r="I7" s="229"/>
      <c r="J7" s="229"/>
      <c r="K7" s="230"/>
      <c r="L7" s="230"/>
      <c r="M7" s="229"/>
      <c r="N7" s="230"/>
      <c r="O7" s="229"/>
      <c r="P7" s="229"/>
      <c r="Q7" s="229"/>
      <c r="R7" s="230"/>
      <c r="S7" s="230"/>
      <c r="T7" s="230"/>
    </row>
    <row r="8" ht="35.25" customHeight="1" spans="1:20">
      <c r="A8" s="77"/>
      <c r="B8" s="77"/>
      <c r="C8" s="77"/>
      <c r="D8" s="77" t="s">
        <v>94</v>
      </c>
      <c r="E8" s="77" t="s">
        <v>95</v>
      </c>
      <c r="F8" s="64">
        <v>2.48804</v>
      </c>
      <c r="G8" s="64">
        <v>2.48804</v>
      </c>
      <c r="H8" s="64">
        <v>2.48804</v>
      </c>
      <c r="I8" s="229"/>
      <c r="J8" s="229"/>
      <c r="K8" s="230"/>
      <c r="L8" s="230"/>
      <c r="M8" s="229"/>
      <c r="N8" s="230"/>
      <c r="O8" s="229"/>
      <c r="P8" s="229"/>
      <c r="Q8" s="229"/>
      <c r="R8" s="230"/>
      <c r="S8" s="230"/>
      <c r="T8" s="230"/>
    </row>
    <row r="9" ht="35.25" customHeight="1" spans="1:20">
      <c r="A9" s="77" t="s">
        <v>106</v>
      </c>
      <c r="B9" s="77" t="s">
        <v>107</v>
      </c>
      <c r="C9" s="77" t="s">
        <v>108</v>
      </c>
      <c r="D9" s="77" t="s">
        <v>109</v>
      </c>
      <c r="E9" s="77" t="s">
        <v>110</v>
      </c>
      <c r="F9" s="64">
        <v>2.48804</v>
      </c>
      <c r="G9" s="64">
        <v>2.48804</v>
      </c>
      <c r="H9" s="64">
        <v>2.48804</v>
      </c>
      <c r="I9" s="229"/>
      <c r="J9" s="229"/>
      <c r="K9" s="230"/>
      <c r="L9" s="230"/>
      <c r="M9" s="229"/>
      <c r="N9" s="230"/>
      <c r="O9" s="229"/>
      <c r="P9" s="229"/>
      <c r="Q9" s="229"/>
      <c r="R9" s="230"/>
      <c r="S9" s="230"/>
      <c r="T9" s="230"/>
    </row>
    <row r="10" ht="35.25" customHeight="1" spans="1:20">
      <c r="A10" s="77"/>
      <c r="B10" s="77"/>
      <c r="C10" s="77"/>
      <c r="D10" s="77" t="s">
        <v>96</v>
      </c>
      <c r="E10" s="77" t="s">
        <v>97</v>
      </c>
      <c r="F10" s="64">
        <v>0.702</v>
      </c>
      <c r="G10" s="64">
        <v>0.702</v>
      </c>
      <c r="H10" s="64">
        <v>0.702</v>
      </c>
      <c r="I10" s="229"/>
      <c r="J10" s="229"/>
      <c r="K10" s="230"/>
      <c r="L10" s="230"/>
      <c r="M10" s="229">
        <v>0</v>
      </c>
      <c r="N10" s="230"/>
      <c r="O10" s="229">
        <v>0</v>
      </c>
      <c r="P10" s="229">
        <v>0</v>
      </c>
      <c r="Q10" s="229">
        <v>0</v>
      </c>
      <c r="R10" s="230"/>
      <c r="S10" s="230"/>
      <c r="T10" s="230"/>
    </row>
    <row r="11" ht="35.25" customHeight="1" spans="1:20">
      <c r="A11" s="77" t="s">
        <v>106</v>
      </c>
      <c r="B11" s="77" t="s">
        <v>107</v>
      </c>
      <c r="C11" s="77" t="s">
        <v>108</v>
      </c>
      <c r="D11" s="77" t="s">
        <v>117</v>
      </c>
      <c r="E11" s="77" t="s">
        <v>110</v>
      </c>
      <c r="F11" s="64">
        <v>0.702</v>
      </c>
      <c r="G11" s="64">
        <v>0.702</v>
      </c>
      <c r="H11" s="64">
        <v>0.702</v>
      </c>
      <c r="I11" s="229"/>
      <c r="J11" s="229"/>
      <c r="K11" s="230"/>
      <c r="L11" s="230"/>
      <c r="M11" s="229">
        <v>0</v>
      </c>
      <c r="N11" s="230"/>
      <c r="O11" s="229">
        <v>0</v>
      </c>
      <c r="P11" s="229">
        <v>0</v>
      </c>
      <c r="Q11" s="229">
        <v>0</v>
      </c>
      <c r="R11" s="230"/>
      <c r="S11" s="230"/>
      <c r="T11" s="230"/>
    </row>
  </sheetData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11805555555555" footer="0.511805555555555"/>
  <pageSetup paperSize="9" scale="65" firstPageNumber="0" orientation="landscape" useFirstPageNumber="1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workbookViewId="0">
      <selection activeCell="F9" sqref="F9"/>
    </sheetView>
  </sheetViews>
  <sheetFormatPr defaultColWidth="9" defaultRowHeight="12"/>
  <cols>
    <col min="1" max="3" width="4.84444444444444" style="225" customWidth="1"/>
    <col min="4" max="4" width="14.8333333333333" style="225" customWidth="1"/>
    <col min="5" max="5" width="30.5111111111111" style="225" customWidth="1"/>
    <col min="6" max="6" width="16.1888888888889" style="225" customWidth="1"/>
    <col min="7" max="12" width="13.8444444444444" style="225" customWidth="1"/>
    <col min="13" max="251" width="9" style="225" customWidth="1"/>
    <col min="252" max="252" width="9.18888888888889" style="216" customWidth="1"/>
    <col min="253" max="1025" width="12.0111111111111" style="216" customWidth="1"/>
  </cols>
  <sheetData>
    <row r="1" ht="23.1" customHeight="1" spans="12:12">
      <c r="L1" s="225" t="s">
        <v>240</v>
      </c>
    </row>
    <row r="2" ht="23.1" customHeight="1" spans="1:12">
      <c r="A2" s="302" t="s">
        <v>241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</row>
    <row r="3" ht="23.1" customHeight="1" spans="11:12">
      <c r="K3" s="309" t="s">
        <v>78</v>
      </c>
      <c r="L3" s="309"/>
    </row>
    <row r="4" ht="23.1" customHeight="1" spans="1:12">
      <c r="A4" s="303" t="s">
        <v>100</v>
      </c>
      <c r="B4" s="303"/>
      <c r="C4" s="303"/>
      <c r="D4" s="304" t="s">
        <v>159</v>
      </c>
      <c r="E4" s="305" t="s">
        <v>101</v>
      </c>
      <c r="F4" s="304" t="s">
        <v>203</v>
      </c>
      <c r="G4" s="306" t="s">
        <v>242</v>
      </c>
      <c r="H4" s="304" t="s">
        <v>243</v>
      </c>
      <c r="I4" s="304" t="s">
        <v>244</v>
      </c>
      <c r="J4" s="304" t="s">
        <v>245</v>
      </c>
      <c r="K4" s="304" t="s">
        <v>246</v>
      </c>
      <c r="L4" s="304" t="s">
        <v>247</v>
      </c>
    </row>
    <row r="5" ht="18" customHeight="1" spans="1:12">
      <c r="A5" s="304" t="s">
        <v>103</v>
      </c>
      <c r="B5" s="307" t="s">
        <v>104</v>
      </c>
      <c r="C5" s="305" t="s">
        <v>105</v>
      </c>
      <c r="D5" s="304"/>
      <c r="E5" s="305"/>
      <c r="F5" s="304"/>
      <c r="G5" s="306"/>
      <c r="H5" s="304"/>
      <c r="I5" s="304"/>
      <c r="J5" s="304"/>
      <c r="K5" s="304"/>
      <c r="L5" s="304"/>
    </row>
    <row r="6" ht="18" customHeight="1" spans="1:12">
      <c r="A6" s="304"/>
      <c r="B6" s="307"/>
      <c r="C6" s="305"/>
      <c r="D6" s="304"/>
      <c r="E6" s="305"/>
      <c r="F6" s="304"/>
      <c r="G6" s="306"/>
      <c r="H6" s="304"/>
      <c r="I6" s="304"/>
      <c r="J6" s="304"/>
      <c r="K6" s="304"/>
      <c r="L6" s="304"/>
    </row>
    <row r="7" ht="23.1" customHeight="1" spans="1:14">
      <c r="A7" s="308" t="s">
        <v>93</v>
      </c>
      <c r="B7" s="308" t="s">
        <v>93</v>
      </c>
      <c r="C7" s="308" t="s">
        <v>93</v>
      </c>
      <c r="D7" s="308" t="s">
        <v>93</v>
      </c>
      <c r="E7" s="308" t="s">
        <v>93</v>
      </c>
      <c r="F7" s="308">
        <v>1</v>
      </c>
      <c r="G7" s="308">
        <v>2</v>
      </c>
      <c r="H7" s="308">
        <v>3</v>
      </c>
      <c r="I7" s="308">
        <v>4</v>
      </c>
      <c r="J7" s="308">
        <v>5</v>
      </c>
      <c r="K7" s="308">
        <v>6</v>
      </c>
      <c r="L7" s="308">
        <v>7</v>
      </c>
      <c r="N7" s="226"/>
    </row>
    <row r="8" s="215" customFormat="1" ht="23.25" customHeight="1" spans="1:251">
      <c r="A8" s="77"/>
      <c r="B8" s="77"/>
      <c r="C8" s="77"/>
      <c r="D8" s="77"/>
      <c r="E8" s="79"/>
      <c r="F8" s="213">
        <v>0</v>
      </c>
      <c r="G8" s="213"/>
      <c r="H8" s="213"/>
      <c r="I8" s="213"/>
      <c r="J8" s="213"/>
      <c r="K8" s="213"/>
      <c r="L8" s="213"/>
      <c r="M8" s="225"/>
      <c r="N8" s="226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225"/>
      <c r="BF8" s="225"/>
      <c r="BG8" s="225"/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225"/>
      <c r="CP8" s="225"/>
      <c r="CQ8" s="225"/>
      <c r="CR8" s="225"/>
      <c r="CS8" s="225"/>
      <c r="CT8" s="225"/>
      <c r="CU8" s="225"/>
      <c r="CV8" s="225"/>
      <c r="CW8" s="225"/>
      <c r="CX8" s="225"/>
      <c r="CY8" s="225"/>
      <c r="CZ8" s="225"/>
      <c r="DA8" s="225"/>
      <c r="DB8" s="225"/>
      <c r="DC8" s="225"/>
      <c r="DD8" s="225"/>
      <c r="DE8" s="225"/>
      <c r="DF8" s="225"/>
      <c r="DG8" s="225"/>
      <c r="DH8" s="225"/>
      <c r="DI8" s="225"/>
      <c r="DJ8" s="225"/>
      <c r="DK8" s="225"/>
      <c r="DL8" s="225"/>
      <c r="DM8" s="225"/>
      <c r="DN8" s="225"/>
      <c r="DO8" s="225"/>
      <c r="DP8" s="225"/>
      <c r="DQ8" s="225"/>
      <c r="DR8" s="225"/>
      <c r="DS8" s="225"/>
      <c r="DT8" s="225"/>
      <c r="DU8" s="225"/>
      <c r="DV8" s="225"/>
      <c r="DW8" s="225"/>
      <c r="DX8" s="225"/>
      <c r="DY8" s="225"/>
      <c r="DZ8" s="225"/>
      <c r="EA8" s="225"/>
      <c r="EB8" s="225"/>
      <c r="EC8" s="225"/>
      <c r="ED8" s="225"/>
      <c r="EE8" s="225"/>
      <c r="EF8" s="225"/>
      <c r="EG8" s="225"/>
      <c r="EH8" s="225"/>
      <c r="EI8" s="225"/>
      <c r="EJ8" s="225"/>
      <c r="EK8" s="225"/>
      <c r="EL8" s="225"/>
      <c r="EM8" s="225"/>
      <c r="EN8" s="225"/>
      <c r="EO8" s="225"/>
      <c r="EP8" s="225"/>
      <c r="EQ8" s="225"/>
      <c r="ER8" s="225"/>
      <c r="ES8" s="225"/>
      <c r="ET8" s="225"/>
      <c r="EU8" s="225"/>
      <c r="EV8" s="225"/>
      <c r="EW8" s="225"/>
      <c r="EX8" s="225"/>
      <c r="EY8" s="225"/>
      <c r="EZ8" s="225"/>
      <c r="FA8" s="225"/>
      <c r="FB8" s="225"/>
      <c r="FC8" s="225"/>
      <c r="FD8" s="225"/>
      <c r="FE8" s="225"/>
      <c r="FF8" s="225"/>
      <c r="FG8" s="225"/>
      <c r="FH8" s="225"/>
      <c r="FI8" s="225"/>
      <c r="FJ8" s="225"/>
      <c r="FK8" s="225"/>
      <c r="FL8" s="225"/>
      <c r="FM8" s="225"/>
      <c r="FN8" s="225"/>
      <c r="FO8" s="225"/>
      <c r="FP8" s="225"/>
      <c r="FQ8" s="225"/>
      <c r="FR8" s="225"/>
      <c r="FS8" s="225"/>
      <c r="FT8" s="225"/>
      <c r="FU8" s="225"/>
      <c r="FV8" s="225"/>
      <c r="FW8" s="225"/>
      <c r="FX8" s="225"/>
      <c r="FY8" s="225"/>
      <c r="FZ8" s="225"/>
      <c r="GA8" s="225"/>
      <c r="GB8" s="225"/>
      <c r="GC8" s="225"/>
      <c r="GD8" s="225"/>
      <c r="GE8" s="225"/>
      <c r="GF8" s="225"/>
      <c r="GG8" s="225"/>
      <c r="GH8" s="225"/>
      <c r="GI8" s="225"/>
      <c r="GJ8" s="225"/>
      <c r="GK8" s="225"/>
      <c r="GL8" s="225"/>
      <c r="GM8" s="225"/>
      <c r="GN8" s="225"/>
      <c r="GO8" s="225"/>
      <c r="GP8" s="225"/>
      <c r="GQ8" s="225"/>
      <c r="GR8" s="225"/>
      <c r="GS8" s="225"/>
      <c r="GT8" s="225"/>
      <c r="GU8" s="225"/>
      <c r="GV8" s="225"/>
      <c r="GW8" s="225"/>
      <c r="GX8" s="225"/>
      <c r="GY8" s="225"/>
      <c r="GZ8" s="225"/>
      <c r="HA8" s="225"/>
      <c r="HB8" s="225"/>
      <c r="HC8" s="225"/>
      <c r="HD8" s="225"/>
      <c r="HE8" s="225"/>
      <c r="HF8" s="225"/>
      <c r="HG8" s="225"/>
      <c r="HH8" s="225"/>
      <c r="HI8" s="225"/>
      <c r="HJ8" s="225"/>
      <c r="HK8" s="225"/>
      <c r="HL8" s="225"/>
      <c r="HM8" s="225"/>
      <c r="HN8" s="225"/>
      <c r="HO8" s="225"/>
      <c r="HP8" s="225"/>
      <c r="HQ8" s="225"/>
      <c r="HR8" s="225"/>
      <c r="HS8" s="225"/>
      <c r="HT8" s="225"/>
      <c r="HU8" s="225"/>
      <c r="HV8" s="225"/>
      <c r="HW8" s="225"/>
      <c r="HX8" s="225"/>
      <c r="HY8" s="225"/>
      <c r="HZ8" s="225"/>
      <c r="IA8" s="225"/>
      <c r="IB8" s="225"/>
      <c r="IC8" s="225"/>
      <c r="ID8" s="225"/>
      <c r="IE8" s="225"/>
      <c r="IF8" s="225"/>
      <c r="IG8" s="225"/>
      <c r="IH8" s="225"/>
      <c r="II8" s="225"/>
      <c r="IJ8" s="225"/>
      <c r="IK8" s="225"/>
      <c r="IL8" s="225"/>
      <c r="IM8" s="225"/>
      <c r="IN8" s="225"/>
      <c r="IO8" s="225"/>
      <c r="IP8" s="225"/>
      <c r="IQ8" s="225"/>
    </row>
    <row r="9" ht="27.75" customHeight="1" spans="1:12">
      <c r="A9" s="77"/>
      <c r="B9" s="77"/>
      <c r="C9" s="77"/>
      <c r="D9" s="77"/>
      <c r="E9" s="79"/>
      <c r="F9" s="213"/>
      <c r="G9" s="213"/>
      <c r="H9" s="213"/>
      <c r="I9" s="213"/>
      <c r="J9" s="213"/>
      <c r="K9" s="213"/>
      <c r="L9" s="213"/>
    </row>
    <row r="10" ht="23.1" customHeight="1" spans="1:13">
      <c r="A10" s="77"/>
      <c r="B10" s="77"/>
      <c r="C10" s="77"/>
      <c r="D10" s="77"/>
      <c r="E10" s="79"/>
      <c r="F10" s="213"/>
      <c r="G10" s="213"/>
      <c r="H10" s="213"/>
      <c r="I10" s="213"/>
      <c r="J10" s="213"/>
      <c r="K10" s="213"/>
      <c r="L10" s="213"/>
      <c r="M10" s="226"/>
    </row>
    <row r="11" ht="23.1" customHeight="1" spans="1:13">
      <c r="A11" s="77"/>
      <c r="B11" s="77"/>
      <c r="C11" s="77"/>
      <c r="D11" s="77"/>
      <c r="E11" s="79"/>
      <c r="F11" s="213"/>
      <c r="G11" s="213"/>
      <c r="H11" s="213"/>
      <c r="I11" s="213"/>
      <c r="J11" s="213"/>
      <c r="K11" s="213"/>
      <c r="L11" s="213"/>
      <c r="M11" s="226"/>
    </row>
    <row r="12" ht="23.1" customHeight="1" spans="13:13">
      <c r="M12" s="226"/>
    </row>
    <row r="13" ht="23.1" customHeight="1" spans="13:13">
      <c r="M13" s="226"/>
    </row>
    <row r="14" ht="23.1" customHeight="1" spans="13:13">
      <c r="M14" s="226"/>
    </row>
    <row r="15" ht="23.1" customHeight="1" spans="13:13">
      <c r="M15" s="226"/>
    </row>
    <row r="16" ht="23.1" customHeight="1" spans="13:13">
      <c r="M16" s="226"/>
    </row>
    <row r="17" ht="23.1" customHeight="1" spans="13:13">
      <c r="M17" s="226"/>
    </row>
    <row r="18" ht="23.1" customHeight="1" spans="13:13">
      <c r="M18" s="226"/>
    </row>
    <row r="19" ht="23.1" customHeight="1" spans="13:13">
      <c r="M19" s="226"/>
    </row>
    <row r="20" ht="23.1" customHeight="1" spans="13:13">
      <c r="M20" s="226"/>
    </row>
    <row r="21" ht="23.1" customHeight="1" spans="13:13">
      <c r="M21" s="226"/>
    </row>
    <row r="22" ht="23.1" customHeight="1" spans="13:13">
      <c r="M22" s="226"/>
    </row>
    <row r="23" ht="23.1" customHeight="1" spans="13:13">
      <c r="M23" s="226"/>
    </row>
    <row r="24" ht="23.1" customHeight="1" spans="13:13">
      <c r="M24" s="226"/>
    </row>
    <row r="25" ht="23.1" customHeight="1" spans="13:13">
      <c r="M25" s="226"/>
    </row>
    <row r="26" ht="23.1" customHeight="1" spans="13:13">
      <c r="M26" s="226"/>
    </row>
  </sheetData>
  <mergeCells count="15">
    <mergeCell ref="A2:L2"/>
    <mergeCell ref="K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" right="0.55" top="0.786805555555556" bottom="0.590277777777778" header="0.511805555555555" footer="0.511805555555555"/>
  <pageSetup paperSize="9" firstPageNumber="0" orientation="landscape" useFirstPageNumber="1" horizontalDpi="300" verticalDpi="300"/>
  <headerFooter>
    <oddFooter>&amp;C&amp;12第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G9" sqref="G9"/>
    </sheetView>
  </sheetViews>
  <sheetFormatPr defaultColWidth="9" defaultRowHeight="11.25"/>
  <cols>
    <col min="1" max="3" width="7.83333333333333" customWidth="1"/>
    <col min="4" max="4" width="12.0111111111111" customWidth="1"/>
    <col min="5" max="5" width="19.8555555555556" customWidth="1"/>
    <col min="6" max="6" width="13.8444444444444" customWidth="1"/>
    <col min="7" max="1025" width="12.0111111111111" customWidth="1"/>
  </cols>
  <sheetData>
    <row r="1" ht="14.25" customHeight="1" spans="11:11">
      <c r="K1" t="s">
        <v>248</v>
      </c>
    </row>
    <row r="2" ht="27" customHeight="1" spans="1:11">
      <c r="A2" s="75" t="s">
        <v>249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ht="14.25" customHeight="1" spans="10:11">
      <c r="J3" s="301" t="s">
        <v>78</v>
      </c>
      <c r="K3" s="301"/>
    </row>
    <row r="4" ht="33" customHeight="1" spans="1:11">
      <c r="A4" s="212" t="s">
        <v>100</v>
      </c>
      <c r="B4" s="212"/>
      <c r="C4" s="212"/>
      <c r="D4" s="76" t="s">
        <v>234</v>
      </c>
      <c r="E4" s="76" t="s">
        <v>160</v>
      </c>
      <c r="F4" s="76" t="s">
        <v>129</v>
      </c>
      <c r="G4" s="76"/>
      <c r="H4" s="76"/>
      <c r="I4" s="76"/>
      <c r="J4" s="76"/>
      <c r="K4" s="76"/>
    </row>
    <row r="5" ht="14.25" customHeight="1" spans="1:11">
      <c r="A5" s="76" t="s">
        <v>103</v>
      </c>
      <c r="B5" s="76" t="s">
        <v>104</v>
      </c>
      <c r="C5" s="76" t="s">
        <v>105</v>
      </c>
      <c r="D5" s="76"/>
      <c r="E5" s="76"/>
      <c r="F5" s="76" t="s">
        <v>90</v>
      </c>
      <c r="G5" s="76" t="s">
        <v>250</v>
      </c>
      <c r="H5" s="76" t="s">
        <v>246</v>
      </c>
      <c r="I5" s="76" t="s">
        <v>251</v>
      </c>
      <c r="J5" s="76" t="s">
        <v>252</v>
      </c>
      <c r="K5" s="76" t="s">
        <v>253</v>
      </c>
    </row>
    <row r="6" ht="32.25" customHeight="1" spans="1:11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</row>
    <row r="7" ht="24.75" customHeight="1" spans="1:11">
      <c r="A7" s="77"/>
      <c r="B7" s="77"/>
      <c r="C7" s="77"/>
      <c r="D7" s="77"/>
      <c r="E7" s="79"/>
      <c r="F7" s="213"/>
      <c r="G7" s="82"/>
      <c r="H7" s="82"/>
      <c r="I7" s="82"/>
      <c r="J7" s="213"/>
      <c r="K7" s="213"/>
    </row>
    <row r="8" ht="24.75" customHeight="1" spans="1:11">
      <c r="A8" s="77"/>
      <c r="B8" s="77"/>
      <c r="C8" s="77"/>
      <c r="D8" s="77"/>
      <c r="E8" s="79"/>
      <c r="F8" s="213"/>
      <c r="G8" s="82"/>
      <c r="H8" s="82"/>
      <c r="I8" s="82"/>
      <c r="J8" s="213"/>
      <c r="K8" s="213"/>
    </row>
    <row r="9" ht="24.75" customHeight="1" spans="1:11">
      <c r="A9" s="77"/>
      <c r="B9" s="77"/>
      <c r="C9" s="77"/>
      <c r="D9" s="77"/>
      <c r="E9" s="79"/>
      <c r="F9" s="213"/>
      <c r="G9" s="82"/>
      <c r="H9" s="82"/>
      <c r="I9" s="82"/>
      <c r="J9" s="213"/>
      <c r="K9" s="213"/>
    </row>
    <row r="10" ht="24.75" customHeight="1" spans="1:11">
      <c r="A10" s="77"/>
      <c r="B10" s="77"/>
      <c r="C10" s="77"/>
      <c r="D10" s="77"/>
      <c r="E10" s="79"/>
      <c r="F10" s="213"/>
      <c r="G10" s="82"/>
      <c r="H10" s="82"/>
      <c r="I10" s="82"/>
      <c r="J10" s="213"/>
      <c r="K10" s="213"/>
    </row>
  </sheetData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11805555555555" footer="0.511805555555555"/>
  <pageSetup paperSize="9" scale="75" firstPageNumber="0" orientation="landscape" useFirstPageNumber="1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A4" sqref="A4:F26"/>
    </sheetView>
  </sheetViews>
  <sheetFormatPr defaultColWidth="9" defaultRowHeight="11.25" outlineLevelCol="5"/>
  <cols>
    <col min="1" max="1" width="49.3222222222222" customWidth="1"/>
    <col min="2" max="2" width="20.6666666666667" customWidth="1"/>
    <col min="3" max="3" width="32.0222222222222" customWidth="1"/>
    <col min="4" max="6" width="18.5" customWidth="1"/>
    <col min="7" max="1025" width="12.0111111111111" customWidth="1"/>
  </cols>
  <sheetData>
    <row r="1" ht="20.25" customHeight="1" spans="1:6">
      <c r="A1" s="283"/>
      <c r="B1" s="284"/>
      <c r="C1" s="284"/>
      <c r="D1" s="284"/>
      <c r="E1" s="284"/>
      <c r="F1" s="285" t="s">
        <v>254</v>
      </c>
    </row>
    <row r="2" ht="24" customHeight="1" spans="1:6">
      <c r="A2" s="286" t="s">
        <v>255</v>
      </c>
      <c r="B2" s="286"/>
      <c r="C2" s="286"/>
      <c r="D2" s="286"/>
      <c r="E2" s="286"/>
      <c r="F2" s="286"/>
    </row>
    <row r="3" ht="14.25" customHeight="1" spans="1:6">
      <c r="A3" s="287"/>
      <c r="B3" s="287"/>
      <c r="C3" s="287"/>
      <c r="D3" s="288"/>
      <c r="E3" s="288"/>
      <c r="F3" s="289" t="s">
        <v>2</v>
      </c>
    </row>
    <row r="4" ht="17.25" customHeight="1" spans="1:6">
      <c r="A4" s="290" t="s">
        <v>3</v>
      </c>
      <c r="B4" s="290"/>
      <c r="C4" s="290" t="s">
        <v>4</v>
      </c>
      <c r="D4" s="290"/>
      <c r="E4" s="290"/>
      <c r="F4" s="290"/>
    </row>
    <row r="5" ht="17.25" customHeight="1" spans="1:6">
      <c r="A5" s="291" t="s">
        <v>5</v>
      </c>
      <c r="B5" s="291" t="s">
        <v>6</v>
      </c>
      <c r="C5" s="290" t="s">
        <v>5</v>
      </c>
      <c r="D5" s="291" t="s">
        <v>81</v>
      </c>
      <c r="E5" s="290" t="s">
        <v>256</v>
      </c>
      <c r="F5" s="291" t="s">
        <v>257</v>
      </c>
    </row>
    <row r="6" ht="15" customHeight="1" spans="1:6">
      <c r="A6" s="292" t="s">
        <v>258</v>
      </c>
      <c r="B6" s="293">
        <v>119.185352</v>
      </c>
      <c r="C6" s="292" t="s">
        <v>11</v>
      </c>
      <c r="D6" s="293"/>
      <c r="E6" s="293"/>
      <c r="F6" s="294">
        <v>0</v>
      </c>
    </row>
    <row r="7" ht="15" customHeight="1" spans="1:6">
      <c r="A7" s="292" t="s">
        <v>259</v>
      </c>
      <c r="B7" s="293">
        <v>37.185352</v>
      </c>
      <c r="C7" s="295" t="s">
        <v>15</v>
      </c>
      <c r="D7" s="294"/>
      <c r="E7" s="294"/>
      <c r="F7" s="294">
        <v>0</v>
      </c>
    </row>
    <row r="8" ht="15" customHeight="1" spans="1:6">
      <c r="A8" s="292" t="s">
        <v>18</v>
      </c>
      <c r="B8" s="293">
        <v>82</v>
      </c>
      <c r="C8" s="292" t="s">
        <v>19</v>
      </c>
      <c r="D8" s="294"/>
      <c r="E8" s="294"/>
      <c r="F8" s="294">
        <v>0</v>
      </c>
    </row>
    <row r="9" ht="15" customHeight="1" spans="1:6">
      <c r="A9" s="292" t="s">
        <v>260</v>
      </c>
      <c r="B9" s="296"/>
      <c r="C9" s="292" t="s">
        <v>23</v>
      </c>
      <c r="D9" s="294"/>
      <c r="E9" s="294"/>
      <c r="F9" s="294">
        <v>0</v>
      </c>
    </row>
    <row r="10" ht="15" customHeight="1" spans="1:6">
      <c r="A10" s="292"/>
      <c r="B10" s="296"/>
      <c r="C10" s="292" t="s">
        <v>27</v>
      </c>
      <c r="D10" s="294"/>
      <c r="E10" s="294"/>
      <c r="F10" s="294">
        <v>0</v>
      </c>
    </row>
    <row r="11" ht="15" customHeight="1" spans="1:6">
      <c r="A11" s="292"/>
      <c r="B11" s="296"/>
      <c r="C11" s="292" t="s">
        <v>31</v>
      </c>
      <c r="D11" s="294"/>
      <c r="E11" s="294"/>
      <c r="F11" s="294">
        <v>0</v>
      </c>
    </row>
    <row r="12" ht="15" customHeight="1" spans="1:6">
      <c r="A12" s="297"/>
      <c r="B12" s="68"/>
      <c r="C12" s="292" t="s">
        <v>35</v>
      </c>
      <c r="D12" s="293">
        <v>119.185352</v>
      </c>
      <c r="E12" s="293">
        <v>119.185352</v>
      </c>
      <c r="F12" s="294">
        <v>0</v>
      </c>
    </row>
    <row r="13" ht="15" customHeight="1" spans="1:6">
      <c r="A13" s="292"/>
      <c r="B13" s="296"/>
      <c r="C13" s="292" t="s">
        <v>39</v>
      </c>
      <c r="D13" s="294"/>
      <c r="E13" s="294"/>
      <c r="F13" s="294">
        <v>0</v>
      </c>
    </row>
    <row r="14" ht="15" customHeight="1" spans="1:6">
      <c r="A14" s="297"/>
      <c r="B14" s="68"/>
      <c r="C14" s="292" t="s">
        <v>43</v>
      </c>
      <c r="D14" s="294"/>
      <c r="E14" s="294"/>
      <c r="F14" s="294">
        <v>0</v>
      </c>
    </row>
    <row r="15" ht="15" customHeight="1" spans="1:6">
      <c r="A15" s="292"/>
      <c r="B15" s="296"/>
      <c r="C15" s="292" t="s">
        <v>46</v>
      </c>
      <c r="D15" s="294"/>
      <c r="E15" s="294"/>
      <c r="F15" s="294">
        <v>0</v>
      </c>
    </row>
    <row r="16" ht="15" customHeight="1" spans="1:6">
      <c r="A16" s="292"/>
      <c r="B16" s="296"/>
      <c r="C16" s="292" t="s">
        <v>49</v>
      </c>
      <c r="D16" s="294"/>
      <c r="E16" s="294"/>
      <c r="F16" s="294">
        <v>0</v>
      </c>
    </row>
    <row r="17" ht="15" customHeight="1" spans="1:6">
      <c r="A17" s="292"/>
      <c r="B17" s="296"/>
      <c r="C17" s="292" t="s">
        <v>52</v>
      </c>
      <c r="D17" s="294"/>
      <c r="E17" s="294"/>
      <c r="F17" s="294">
        <v>0</v>
      </c>
    </row>
    <row r="18" ht="15" customHeight="1" spans="1:6">
      <c r="A18" s="292"/>
      <c r="B18" s="296"/>
      <c r="C18" s="298" t="s">
        <v>55</v>
      </c>
      <c r="D18" s="294"/>
      <c r="E18" s="294"/>
      <c r="F18" s="294">
        <v>0</v>
      </c>
    </row>
    <row r="19" ht="15" customHeight="1" spans="1:6">
      <c r="A19" s="292"/>
      <c r="B19" s="296"/>
      <c r="C19" s="298" t="s">
        <v>58</v>
      </c>
      <c r="D19" s="294"/>
      <c r="E19" s="294"/>
      <c r="F19" s="294">
        <v>0</v>
      </c>
    </row>
    <row r="20" ht="15" customHeight="1" spans="1:6">
      <c r="A20" s="292"/>
      <c r="B20" s="296"/>
      <c r="C20" s="298" t="s">
        <v>61</v>
      </c>
      <c r="D20" s="294"/>
      <c r="E20" s="294"/>
      <c r="F20" s="294">
        <v>0</v>
      </c>
    </row>
    <row r="21" ht="15" customHeight="1" spans="1:6">
      <c r="A21" s="292"/>
      <c r="B21" s="296"/>
      <c r="C21" s="298" t="s">
        <v>64</v>
      </c>
      <c r="D21" s="294"/>
      <c r="E21" s="294"/>
      <c r="F21" s="294">
        <v>0</v>
      </c>
    </row>
    <row r="22" ht="15" customHeight="1" spans="1:6">
      <c r="A22" s="292"/>
      <c r="B22" s="296"/>
      <c r="C22" s="298" t="s">
        <v>66</v>
      </c>
      <c r="D22" s="294"/>
      <c r="E22" s="294"/>
      <c r="F22" s="294">
        <v>0</v>
      </c>
    </row>
    <row r="23" ht="15" customHeight="1" spans="1:6">
      <c r="A23" s="292"/>
      <c r="B23" s="296"/>
      <c r="C23" s="298" t="s">
        <v>67</v>
      </c>
      <c r="D23" s="294"/>
      <c r="E23" s="294"/>
      <c r="F23" s="294">
        <v>0</v>
      </c>
    </row>
    <row r="24" ht="15" customHeight="1" spans="1:6">
      <c r="A24" s="292"/>
      <c r="B24" s="296"/>
      <c r="C24" s="298" t="s">
        <v>68</v>
      </c>
      <c r="D24" s="294"/>
      <c r="E24" s="294"/>
      <c r="F24" s="294">
        <v>0</v>
      </c>
    </row>
    <row r="25" ht="15" customHeight="1" spans="1:6">
      <c r="A25" s="292"/>
      <c r="B25" s="296"/>
      <c r="C25" s="298" t="s">
        <v>69</v>
      </c>
      <c r="D25" s="294"/>
      <c r="E25" s="294"/>
      <c r="F25" s="294">
        <v>0</v>
      </c>
    </row>
    <row r="26" ht="15" customHeight="1" spans="1:6">
      <c r="A26" s="299" t="s">
        <v>70</v>
      </c>
      <c r="B26" s="293">
        <v>119.185352</v>
      </c>
      <c r="C26" s="299" t="s">
        <v>71</v>
      </c>
      <c r="D26" s="293">
        <v>119.185352</v>
      </c>
      <c r="E26" s="293">
        <v>119.185352</v>
      </c>
      <c r="F26" s="294">
        <v>0</v>
      </c>
    </row>
    <row r="27" spans="1:6">
      <c r="A27" s="300"/>
      <c r="B27" s="300"/>
      <c r="C27" s="300"/>
      <c r="D27" s="300"/>
      <c r="E27" s="300"/>
      <c r="F27" s="300"/>
    </row>
  </sheetData>
  <mergeCells count="5">
    <mergeCell ref="A2:F2"/>
    <mergeCell ref="A3:C3"/>
    <mergeCell ref="A4:B4"/>
    <mergeCell ref="C4:F4"/>
    <mergeCell ref="A27:F27"/>
  </mergeCells>
  <printOptions horizontalCentered="1"/>
  <pageMargins left="0.747916666666667" right="0.747916666666667" top="0.984027777777778" bottom="0.984027777777778" header="0.511805555555555" footer="0.511805555555555"/>
  <pageSetup paperSize="9" firstPageNumber="0" orientation="landscape" useFirstPageNumber="1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D15"/>
  <sheetViews>
    <sheetView showGridLines="0" showZeros="0" workbookViewId="0">
      <selection activeCell="A4" sqref="A4:R15"/>
    </sheetView>
  </sheetViews>
  <sheetFormatPr defaultColWidth="9" defaultRowHeight="12"/>
  <cols>
    <col min="1" max="1" width="7.15555555555556" style="268" customWidth="1"/>
    <col min="2" max="2" width="7.15555555555556" style="269" customWidth="1"/>
    <col min="3" max="3" width="10.1666666666667" style="270" customWidth="1"/>
    <col min="4" max="4" width="32.1666666666667" style="271" customWidth="1"/>
    <col min="5" max="12" width="11.5" style="272" customWidth="1"/>
    <col min="13" max="17" width="11.5" style="273" customWidth="1"/>
    <col min="18" max="18" width="11.5" style="274" customWidth="1"/>
    <col min="19" max="238" width="10.6666666666667" style="273" customWidth="1"/>
    <col min="239" max="1025" width="9.18888888888889" style="274" customWidth="1"/>
  </cols>
  <sheetData>
    <row r="1" ht="23.25" customHeight="1" spans="1:18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P1" s="275"/>
      <c r="Q1" s="275"/>
      <c r="R1" s="275" t="s">
        <v>261</v>
      </c>
    </row>
    <row r="2" ht="23.25" customHeight="1" spans="1:18">
      <c r="A2" s="276" t="s">
        <v>262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</row>
    <row r="3" s="266" customFormat="1" ht="23.25" customHeight="1" spans="1:18">
      <c r="A3" s="277"/>
      <c r="B3" s="278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P3" s="275"/>
      <c r="Q3" s="275"/>
      <c r="R3" s="282" t="s">
        <v>78</v>
      </c>
    </row>
    <row r="4" s="266" customFormat="1" ht="23.25" customHeight="1" spans="1:18">
      <c r="A4" s="101" t="s">
        <v>120</v>
      </c>
      <c r="B4" s="101"/>
      <c r="C4" s="134" t="s">
        <v>79</v>
      </c>
      <c r="D4" s="134" t="s">
        <v>101</v>
      </c>
      <c r="E4" s="134" t="s">
        <v>263</v>
      </c>
      <c r="F4" s="279" t="s">
        <v>123</v>
      </c>
      <c r="G4" s="279"/>
      <c r="H4" s="279"/>
      <c r="I4" s="279"/>
      <c r="J4" s="279" t="s">
        <v>65</v>
      </c>
      <c r="K4" s="279"/>
      <c r="L4" s="279"/>
      <c r="M4" s="279"/>
      <c r="N4" s="279"/>
      <c r="O4" s="279"/>
      <c r="P4" s="279"/>
      <c r="Q4" s="279"/>
      <c r="R4" s="134" t="s">
        <v>126</v>
      </c>
    </row>
    <row r="5" s="266" customFormat="1" ht="23.25" customHeight="1" spans="1:18">
      <c r="A5" s="134" t="s">
        <v>103</v>
      </c>
      <c r="B5" s="134" t="s">
        <v>104</v>
      </c>
      <c r="C5" s="134"/>
      <c r="D5" s="134"/>
      <c r="E5" s="134"/>
      <c r="F5" s="134" t="s">
        <v>81</v>
      </c>
      <c r="G5" s="134" t="s">
        <v>127</v>
      </c>
      <c r="H5" s="134" t="s">
        <v>128</v>
      </c>
      <c r="I5" s="134" t="s">
        <v>129</v>
      </c>
      <c r="J5" s="134" t="s">
        <v>81</v>
      </c>
      <c r="K5" s="134" t="s">
        <v>130</v>
      </c>
      <c r="L5" s="134" t="s">
        <v>131</v>
      </c>
      <c r="M5" s="134" t="s">
        <v>132</v>
      </c>
      <c r="N5" s="134" t="s">
        <v>137</v>
      </c>
      <c r="O5" s="134" t="s">
        <v>264</v>
      </c>
      <c r="P5" s="134" t="s">
        <v>134</v>
      </c>
      <c r="Q5" s="134" t="s">
        <v>138</v>
      </c>
      <c r="R5" s="134"/>
    </row>
    <row r="6" ht="31.5" customHeight="1" spans="1:18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</row>
    <row r="7" ht="23.25" customHeight="1" spans="1:18">
      <c r="A7" s="280" t="s">
        <v>93</v>
      </c>
      <c r="B7" s="281" t="s">
        <v>93</v>
      </c>
      <c r="C7" s="281" t="s">
        <v>93</v>
      </c>
      <c r="D7" s="281" t="s">
        <v>93</v>
      </c>
      <c r="E7" s="281">
        <v>1</v>
      </c>
      <c r="F7" s="281">
        <v>2</v>
      </c>
      <c r="G7" s="281">
        <v>3</v>
      </c>
      <c r="H7" s="280">
        <v>4</v>
      </c>
      <c r="I7" s="280">
        <v>5</v>
      </c>
      <c r="J7" s="281">
        <v>6</v>
      </c>
      <c r="K7" s="281">
        <v>7</v>
      </c>
      <c r="L7" s="281">
        <v>8</v>
      </c>
      <c r="M7" s="280">
        <v>9</v>
      </c>
      <c r="N7" s="280">
        <v>10</v>
      </c>
      <c r="O7" s="281">
        <v>11</v>
      </c>
      <c r="P7" s="281">
        <v>12</v>
      </c>
      <c r="Q7" s="281">
        <v>13</v>
      </c>
      <c r="R7" s="101">
        <v>14</v>
      </c>
    </row>
    <row r="8" s="267" customFormat="1" ht="23.25" customHeight="1" spans="1:238">
      <c r="A8" s="78"/>
      <c r="B8" s="78"/>
      <c r="C8" s="78"/>
      <c r="D8" s="79" t="s">
        <v>81</v>
      </c>
      <c r="E8" s="78">
        <f t="shared" ref="E8:E15" si="0">F8+J8</f>
        <v>119.19</v>
      </c>
      <c r="F8" s="80">
        <f>F9+F14</f>
        <v>31.19</v>
      </c>
      <c r="G8" s="80">
        <f>G9+G14</f>
        <v>28.001154</v>
      </c>
      <c r="H8" s="80">
        <f>H9+H14</f>
        <v>3.19004</v>
      </c>
      <c r="I8" s="80">
        <f>I9+I14</f>
        <v>0</v>
      </c>
      <c r="J8" s="80">
        <v>88</v>
      </c>
      <c r="K8" s="80">
        <v>43.16</v>
      </c>
      <c r="L8" s="80">
        <f t="shared" ref="L8:Q8" si="1">L9+L14</f>
        <v>29.84</v>
      </c>
      <c r="M8" s="80">
        <f t="shared" si="1"/>
        <v>0</v>
      </c>
      <c r="N8" s="80">
        <f t="shared" si="1"/>
        <v>0</v>
      </c>
      <c r="O8" s="80">
        <f t="shared" si="1"/>
        <v>0</v>
      </c>
      <c r="P8" s="80">
        <f t="shared" si="1"/>
        <v>0</v>
      </c>
      <c r="Q8" s="80">
        <f t="shared" si="1"/>
        <v>15</v>
      </c>
      <c r="R8" s="106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  <c r="CD8" s="278"/>
      <c r="CE8" s="278"/>
      <c r="CF8" s="278"/>
      <c r="CG8" s="278"/>
      <c r="CH8" s="278"/>
      <c r="CI8" s="278"/>
      <c r="CJ8" s="278"/>
      <c r="CK8" s="278"/>
      <c r="CL8" s="278"/>
      <c r="CM8" s="278"/>
      <c r="CN8" s="278"/>
      <c r="CO8" s="278"/>
      <c r="CP8" s="278"/>
      <c r="CQ8" s="278"/>
      <c r="CR8" s="278"/>
      <c r="CS8" s="278"/>
      <c r="CT8" s="278"/>
      <c r="CU8" s="278"/>
      <c r="CV8" s="278"/>
      <c r="CW8" s="278"/>
      <c r="CX8" s="278"/>
      <c r="CY8" s="278"/>
      <c r="CZ8" s="278"/>
      <c r="DA8" s="278"/>
      <c r="DB8" s="278"/>
      <c r="DC8" s="278"/>
      <c r="DD8" s="278"/>
      <c r="DE8" s="278"/>
      <c r="DF8" s="278"/>
      <c r="DG8" s="278"/>
      <c r="DH8" s="278"/>
      <c r="DI8" s="278"/>
      <c r="DJ8" s="278"/>
      <c r="DK8" s="278"/>
      <c r="DL8" s="278"/>
      <c r="DM8" s="278"/>
      <c r="DN8" s="278"/>
      <c r="DO8" s="278"/>
      <c r="DP8" s="278"/>
      <c r="DQ8" s="278"/>
      <c r="DR8" s="278"/>
      <c r="DS8" s="278"/>
      <c r="DT8" s="278"/>
      <c r="DU8" s="278"/>
      <c r="DV8" s="278"/>
      <c r="DW8" s="278"/>
      <c r="DX8" s="278"/>
      <c r="DY8" s="278"/>
      <c r="DZ8" s="278"/>
      <c r="EA8" s="278"/>
      <c r="EB8" s="278"/>
      <c r="EC8" s="278"/>
      <c r="ED8" s="278"/>
      <c r="EE8" s="278"/>
      <c r="EF8" s="278"/>
      <c r="EG8" s="278"/>
      <c r="EH8" s="278"/>
      <c r="EI8" s="278"/>
      <c r="EJ8" s="278"/>
      <c r="EK8" s="278"/>
      <c r="EL8" s="278"/>
      <c r="EM8" s="278"/>
      <c r="EN8" s="278"/>
      <c r="EO8" s="278"/>
      <c r="EP8" s="278"/>
      <c r="EQ8" s="278"/>
      <c r="ER8" s="278"/>
      <c r="ES8" s="278"/>
      <c r="ET8" s="278"/>
      <c r="EU8" s="278"/>
      <c r="EV8" s="278"/>
      <c r="EW8" s="278"/>
      <c r="EX8" s="278"/>
      <c r="EY8" s="278"/>
      <c r="EZ8" s="278"/>
      <c r="FA8" s="278"/>
      <c r="FB8" s="278"/>
      <c r="FC8" s="278"/>
      <c r="FD8" s="278"/>
      <c r="FE8" s="278"/>
      <c r="FF8" s="278"/>
      <c r="FG8" s="278"/>
      <c r="FH8" s="278"/>
      <c r="FI8" s="278"/>
      <c r="FJ8" s="278"/>
      <c r="FK8" s="278"/>
      <c r="FL8" s="278"/>
      <c r="FM8" s="278"/>
      <c r="FN8" s="278"/>
      <c r="FO8" s="278"/>
      <c r="FP8" s="278"/>
      <c r="FQ8" s="278"/>
      <c r="FR8" s="278"/>
      <c r="FS8" s="278"/>
      <c r="FT8" s="278"/>
      <c r="FU8" s="278"/>
      <c r="FV8" s="278"/>
      <c r="FW8" s="278"/>
      <c r="FX8" s="278"/>
      <c r="FY8" s="278"/>
      <c r="FZ8" s="278"/>
      <c r="GA8" s="278"/>
      <c r="GB8" s="278"/>
      <c r="GC8" s="278"/>
      <c r="GD8" s="278"/>
      <c r="GE8" s="278"/>
      <c r="GF8" s="278"/>
      <c r="GG8" s="278"/>
      <c r="GH8" s="278"/>
      <c r="GI8" s="278"/>
      <c r="GJ8" s="278"/>
      <c r="GK8" s="278"/>
      <c r="GL8" s="278"/>
      <c r="GM8" s="278"/>
      <c r="GN8" s="278"/>
      <c r="GO8" s="278"/>
      <c r="GP8" s="278"/>
      <c r="GQ8" s="278"/>
      <c r="GR8" s="278"/>
      <c r="GS8" s="278"/>
      <c r="GT8" s="278"/>
      <c r="GU8" s="278"/>
      <c r="GV8" s="278"/>
      <c r="GW8" s="278"/>
      <c r="GX8" s="278"/>
      <c r="GY8" s="278"/>
      <c r="GZ8" s="278"/>
      <c r="HA8" s="278"/>
      <c r="HB8" s="278"/>
      <c r="HC8" s="278"/>
      <c r="HD8" s="278"/>
      <c r="HE8" s="278"/>
      <c r="HF8" s="278"/>
      <c r="HG8" s="278"/>
      <c r="HH8" s="278"/>
      <c r="HI8" s="278"/>
      <c r="HJ8" s="278"/>
      <c r="HK8" s="278"/>
      <c r="HL8" s="278"/>
      <c r="HM8" s="278"/>
      <c r="HN8" s="278"/>
      <c r="HO8" s="278"/>
      <c r="HP8" s="278"/>
      <c r="HQ8" s="278"/>
      <c r="HR8" s="278"/>
      <c r="HS8" s="278"/>
      <c r="HT8" s="278"/>
      <c r="HU8" s="278"/>
      <c r="HV8" s="278"/>
      <c r="HW8" s="278"/>
      <c r="HX8" s="278"/>
      <c r="HY8" s="278"/>
      <c r="HZ8" s="278"/>
      <c r="IA8" s="278"/>
      <c r="IB8" s="278"/>
      <c r="IC8" s="278"/>
      <c r="ID8" s="278"/>
    </row>
    <row r="9" s="267" customFormat="1" ht="23.25" customHeight="1" spans="1:238">
      <c r="A9" s="77"/>
      <c r="B9" s="77"/>
      <c r="C9" s="77" t="s">
        <v>94</v>
      </c>
      <c r="D9" s="77" t="s">
        <v>95</v>
      </c>
      <c r="E9" s="78">
        <f t="shared" si="0"/>
        <v>110.63</v>
      </c>
      <c r="F9" s="80">
        <v>22.63</v>
      </c>
      <c r="G9" s="64">
        <v>20.141154</v>
      </c>
      <c r="H9" s="64">
        <v>2.48804</v>
      </c>
      <c r="I9" s="80"/>
      <c r="J9" s="80">
        <v>88</v>
      </c>
      <c r="K9" s="80">
        <v>43.16</v>
      </c>
      <c r="L9" s="80">
        <v>29.84</v>
      </c>
      <c r="M9" s="86"/>
      <c r="N9" s="86"/>
      <c r="O9" s="86"/>
      <c r="P9" s="86"/>
      <c r="Q9" s="86">
        <v>15</v>
      </c>
      <c r="R9" s="106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8"/>
      <c r="AY9" s="278"/>
      <c r="AZ9" s="278"/>
      <c r="BA9" s="278"/>
      <c r="BB9" s="278"/>
      <c r="BC9" s="278"/>
      <c r="BD9" s="278"/>
      <c r="BE9" s="278"/>
      <c r="BF9" s="278"/>
      <c r="BG9" s="278"/>
      <c r="BH9" s="278"/>
      <c r="BI9" s="278"/>
      <c r="BJ9" s="278"/>
      <c r="BK9" s="278"/>
      <c r="BL9" s="278"/>
      <c r="BM9" s="278"/>
      <c r="BN9" s="278"/>
      <c r="BO9" s="278"/>
      <c r="BP9" s="278"/>
      <c r="BQ9" s="278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  <c r="CD9" s="278"/>
      <c r="CE9" s="278"/>
      <c r="CF9" s="278"/>
      <c r="CG9" s="278"/>
      <c r="CH9" s="278"/>
      <c r="CI9" s="278"/>
      <c r="CJ9" s="278"/>
      <c r="CK9" s="278"/>
      <c r="CL9" s="278"/>
      <c r="CM9" s="278"/>
      <c r="CN9" s="278"/>
      <c r="CO9" s="278"/>
      <c r="CP9" s="278"/>
      <c r="CQ9" s="278"/>
      <c r="CR9" s="278"/>
      <c r="CS9" s="278"/>
      <c r="CT9" s="278"/>
      <c r="CU9" s="278"/>
      <c r="CV9" s="278"/>
      <c r="CW9" s="278"/>
      <c r="CX9" s="278"/>
      <c r="CY9" s="278"/>
      <c r="CZ9" s="278"/>
      <c r="DA9" s="278"/>
      <c r="DB9" s="278"/>
      <c r="DC9" s="278"/>
      <c r="DD9" s="278"/>
      <c r="DE9" s="278"/>
      <c r="DF9" s="278"/>
      <c r="DG9" s="278"/>
      <c r="DH9" s="278"/>
      <c r="DI9" s="278"/>
      <c r="DJ9" s="278"/>
      <c r="DK9" s="278"/>
      <c r="DL9" s="278"/>
      <c r="DM9" s="278"/>
      <c r="DN9" s="278"/>
      <c r="DO9" s="278"/>
      <c r="DP9" s="278"/>
      <c r="DQ9" s="278"/>
      <c r="DR9" s="278"/>
      <c r="DS9" s="278"/>
      <c r="DT9" s="278"/>
      <c r="DU9" s="278"/>
      <c r="DV9" s="278"/>
      <c r="DW9" s="278"/>
      <c r="DX9" s="278"/>
      <c r="DY9" s="278"/>
      <c r="DZ9" s="278"/>
      <c r="EA9" s="278"/>
      <c r="EB9" s="278"/>
      <c r="EC9" s="278"/>
      <c r="ED9" s="278"/>
      <c r="EE9" s="278"/>
      <c r="EF9" s="278"/>
      <c r="EG9" s="278"/>
      <c r="EH9" s="278"/>
      <c r="EI9" s="278"/>
      <c r="EJ9" s="278"/>
      <c r="EK9" s="278"/>
      <c r="EL9" s="278"/>
      <c r="EM9" s="278"/>
      <c r="EN9" s="278"/>
      <c r="EO9" s="278"/>
      <c r="EP9" s="278"/>
      <c r="EQ9" s="278"/>
      <c r="ER9" s="278"/>
      <c r="ES9" s="278"/>
      <c r="ET9" s="278"/>
      <c r="EU9" s="278"/>
      <c r="EV9" s="278"/>
      <c r="EW9" s="278"/>
      <c r="EX9" s="278"/>
      <c r="EY9" s="278"/>
      <c r="EZ9" s="278"/>
      <c r="FA9" s="278"/>
      <c r="FB9" s="278"/>
      <c r="FC9" s="278"/>
      <c r="FD9" s="278"/>
      <c r="FE9" s="278"/>
      <c r="FF9" s="278"/>
      <c r="FG9" s="278"/>
      <c r="FH9" s="278"/>
      <c r="FI9" s="278"/>
      <c r="FJ9" s="278"/>
      <c r="FK9" s="278"/>
      <c r="FL9" s="278"/>
      <c r="FM9" s="278"/>
      <c r="FN9" s="278"/>
      <c r="FO9" s="278"/>
      <c r="FP9" s="278"/>
      <c r="FQ9" s="278"/>
      <c r="FR9" s="278"/>
      <c r="FS9" s="278"/>
      <c r="FT9" s="278"/>
      <c r="FU9" s="278"/>
      <c r="FV9" s="278"/>
      <c r="FW9" s="278"/>
      <c r="FX9" s="278"/>
      <c r="FY9" s="278"/>
      <c r="FZ9" s="278"/>
      <c r="GA9" s="278"/>
      <c r="GB9" s="278"/>
      <c r="GC9" s="278"/>
      <c r="GD9" s="278"/>
      <c r="GE9" s="278"/>
      <c r="GF9" s="278"/>
      <c r="GG9" s="278"/>
      <c r="GH9" s="278"/>
      <c r="GI9" s="278"/>
      <c r="GJ9" s="278"/>
      <c r="GK9" s="278"/>
      <c r="GL9" s="278"/>
      <c r="GM9" s="278"/>
      <c r="GN9" s="278"/>
      <c r="GO9" s="278"/>
      <c r="GP9" s="278"/>
      <c r="GQ9" s="278"/>
      <c r="GR9" s="278"/>
      <c r="GS9" s="278"/>
      <c r="GT9" s="278"/>
      <c r="GU9" s="278"/>
      <c r="GV9" s="278"/>
      <c r="GW9" s="278"/>
      <c r="GX9" s="278"/>
      <c r="GY9" s="278"/>
      <c r="GZ9" s="278"/>
      <c r="HA9" s="278"/>
      <c r="HB9" s="278"/>
      <c r="HC9" s="278"/>
      <c r="HD9" s="278"/>
      <c r="HE9" s="278"/>
      <c r="HF9" s="278"/>
      <c r="HG9" s="278"/>
      <c r="HH9" s="278"/>
      <c r="HI9" s="278"/>
      <c r="HJ9" s="278"/>
      <c r="HK9" s="278"/>
      <c r="HL9" s="278"/>
      <c r="HM9" s="278"/>
      <c r="HN9" s="278"/>
      <c r="HO9" s="278"/>
      <c r="HP9" s="278"/>
      <c r="HQ9" s="278"/>
      <c r="HR9" s="278"/>
      <c r="HS9" s="278"/>
      <c r="HT9" s="278"/>
      <c r="HU9" s="278"/>
      <c r="HV9" s="278"/>
      <c r="HW9" s="278"/>
      <c r="HX9" s="278"/>
      <c r="HY9" s="278"/>
      <c r="HZ9" s="278"/>
      <c r="IA9" s="278"/>
      <c r="IB9" s="278"/>
      <c r="IC9" s="278"/>
      <c r="ID9" s="278"/>
    </row>
    <row r="10" s="267" customFormat="1" ht="23.25" customHeight="1" spans="1:238">
      <c r="A10" s="77" t="s">
        <v>106</v>
      </c>
      <c r="B10" s="77" t="s">
        <v>107</v>
      </c>
      <c r="C10" s="77" t="s">
        <v>94</v>
      </c>
      <c r="D10" s="77" t="s">
        <v>110</v>
      </c>
      <c r="E10" s="78">
        <f t="shared" si="0"/>
        <v>28.63</v>
      </c>
      <c r="F10" s="80">
        <v>22.63</v>
      </c>
      <c r="G10" s="64">
        <v>20.141154</v>
      </c>
      <c r="H10" s="64">
        <v>2.48804</v>
      </c>
      <c r="I10" s="80"/>
      <c r="J10" s="80">
        <v>6</v>
      </c>
      <c r="K10" s="80">
        <v>6</v>
      </c>
      <c r="L10" s="80"/>
      <c r="M10" s="86"/>
      <c r="N10" s="86"/>
      <c r="O10" s="86"/>
      <c r="P10" s="86"/>
      <c r="Q10" s="86"/>
      <c r="R10" s="106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/>
      <c r="BZ10" s="278"/>
      <c r="CA10" s="278"/>
      <c r="CB10" s="278"/>
      <c r="CC10" s="278"/>
      <c r="CD10" s="278"/>
      <c r="CE10" s="278"/>
      <c r="CF10" s="278"/>
      <c r="CG10" s="278"/>
      <c r="CH10" s="278"/>
      <c r="CI10" s="278"/>
      <c r="CJ10" s="278"/>
      <c r="CK10" s="278"/>
      <c r="CL10" s="278"/>
      <c r="CM10" s="278"/>
      <c r="CN10" s="278"/>
      <c r="CO10" s="278"/>
      <c r="CP10" s="278"/>
      <c r="CQ10" s="278"/>
      <c r="CR10" s="278"/>
      <c r="CS10" s="278"/>
      <c r="CT10" s="278"/>
      <c r="CU10" s="278"/>
      <c r="CV10" s="278"/>
      <c r="CW10" s="278"/>
      <c r="CX10" s="278"/>
      <c r="CY10" s="278"/>
      <c r="CZ10" s="278"/>
      <c r="DA10" s="278"/>
      <c r="DB10" s="278"/>
      <c r="DC10" s="278"/>
      <c r="DD10" s="278"/>
      <c r="DE10" s="278"/>
      <c r="DF10" s="278"/>
      <c r="DG10" s="278"/>
      <c r="DH10" s="278"/>
      <c r="DI10" s="278"/>
      <c r="DJ10" s="278"/>
      <c r="DK10" s="278"/>
      <c r="DL10" s="278"/>
      <c r="DM10" s="278"/>
      <c r="DN10" s="278"/>
      <c r="DO10" s="278"/>
      <c r="DP10" s="278"/>
      <c r="DQ10" s="278"/>
      <c r="DR10" s="278"/>
      <c r="DS10" s="278"/>
      <c r="DT10" s="278"/>
      <c r="DU10" s="278"/>
      <c r="DV10" s="278"/>
      <c r="DW10" s="278"/>
      <c r="DX10" s="278"/>
      <c r="DY10" s="278"/>
      <c r="DZ10" s="278"/>
      <c r="EA10" s="278"/>
      <c r="EB10" s="278"/>
      <c r="EC10" s="278"/>
      <c r="ED10" s="278"/>
      <c r="EE10" s="278"/>
      <c r="EF10" s="278"/>
      <c r="EG10" s="278"/>
      <c r="EH10" s="278"/>
      <c r="EI10" s="278"/>
      <c r="EJ10" s="278"/>
      <c r="EK10" s="278"/>
      <c r="EL10" s="278"/>
      <c r="EM10" s="278"/>
      <c r="EN10" s="278"/>
      <c r="EO10" s="278"/>
      <c r="EP10" s="278"/>
      <c r="EQ10" s="278"/>
      <c r="ER10" s="278"/>
      <c r="ES10" s="278"/>
      <c r="ET10" s="278"/>
      <c r="EU10" s="278"/>
      <c r="EV10" s="278"/>
      <c r="EW10" s="278"/>
      <c r="EX10" s="278"/>
      <c r="EY10" s="278"/>
      <c r="EZ10" s="278"/>
      <c r="FA10" s="278"/>
      <c r="FB10" s="278"/>
      <c r="FC10" s="278"/>
      <c r="FD10" s="278"/>
      <c r="FE10" s="278"/>
      <c r="FF10" s="278"/>
      <c r="FG10" s="278"/>
      <c r="FH10" s="278"/>
      <c r="FI10" s="278"/>
      <c r="FJ10" s="278"/>
      <c r="FK10" s="278"/>
      <c r="FL10" s="278"/>
      <c r="FM10" s="278"/>
      <c r="FN10" s="278"/>
      <c r="FO10" s="278"/>
      <c r="FP10" s="278"/>
      <c r="FQ10" s="278"/>
      <c r="FR10" s="278"/>
      <c r="FS10" s="278"/>
      <c r="FT10" s="278"/>
      <c r="FU10" s="278"/>
      <c r="FV10" s="278"/>
      <c r="FW10" s="278"/>
      <c r="FX10" s="278"/>
      <c r="FY10" s="278"/>
      <c r="FZ10" s="278"/>
      <c r="GA10" s="278"/>
      <c r="GB10" s="278"/>
      <c r="GC10" s="278"/>
      <c r="GD10" s="278"/>
      <c r="GE10" s="278"/>
      <c r="GF10" s="278"/>
      <c r="GG10" s="278"/>
      <c r="GH10" s="278"/>
      <c r="GI10" s="278"/>
      <c r="GJ10" s="278"/>
      <c r="GK10" s="278"/>
      <c r="GL10" s="278"/>
      <c r="GM10" s="278"/>
      <c r="GN10" s="278"/>
      <c r="GO10" s="278"/>
      <c r="GP10" s="278"/>
      <c r="GQ10" s="278"/>
      <c r="GR10" s="278"/>
      <c r="GS10" s="278"/>
      <c r="GT10" s="278"/>
      <c r="GU10" s="278"/>
      <c r="GV10" s="278"/>
      <c r="GW10" s="278"/>
      <c r="GX10" s="278"/>
      <c r="GY10" s="278"/>
      <c r="GZ10" s="278"/>
      <c r="HA10" s="278"/>
      <c r="HB10" s="278"/>
      <c r="HC10" s="278"/>
      <c r="HD10" s="278"/>
      <c r="HE10" s="278"/>
      <c r="HF10" s="278"/>
      <c r="HG10" s="278"/>
      <c r="HH10" s="278"/>
      <c r="HI10" s="278"/>
      <c r="HJ10" s="278"/>
      <c r="HK10" s="278"/>
      <c r="HL10" s="278"/>
      <c r="HM10" s="278"/>
      <c r="HN10" s="278"/>
      <c r="HO10" s="278"/>
      <c r="HP10" s="278"/>
      <c r="HQ10" s="278"/>
      <c r="HR10" s="278"/>
      <c r="HS10" s="278"/>
      <c r="HT10" s="278"/>
      <c r="HU10" s="278"/>
      <c r="HV10" s="278"/>
      <c r="HW10" s="278"/>
      <c r="HX10" s="278"/>
      <c r="HY10" s="278"/>
      <c r="HZ10" s="278"/>
      <c r="IA10" s="278"/>
      <c r="IB10" s="278"/>
      <c r="IC10" s="278"/>
      <c r="ID10" s="278"/>
    </row>
    <row r="11" s="267" customFormat="1" ht="23.25" customHeight="1" spans="1:238">
      <c r="A11" s="77" t="s">
        <v>106</v>
      </c>
      <c r="B11" s="77" t="s">
        <v>107</v>
      </c>
      <c r="C11" s="77" t="s">
        <v>94</v>
      </c>
      <c r="D11" s="77" t="s">
        <v>112</v>
      </c>
      <c r="E11" s="78">
        <f t="shared" si="0"/>
        <v>42</v>
      </c>
      <c r="F11" s="80"/>
      <c r="G11" s="80"/>
      <c r="H11" s="80"/>
      <c r="I11" s="80"/>
      <c r="J11" s="80">
        <v>42</v>
      </c>
      <c r="K11" s="80">
        <v>27.16</v>
      </c>
      <c r="L11" s="80">
        <v>14.84</v>
      </c>
      <c r="M11" s="86"/>
      <c r="N11" s="86"/>
      <c r="O11" s="86"/>
      <c r="P11" s="86"/>
      <c r="Q11" s="86"/>
      <c r="R11" s="106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278"/>
      <c r="BS11" s="278"/>
      <c r="BT11" s="278"/>
      <c r="BU11" s="278"/>
      <c r="BV11" s="278"/>
      <c r="BW11" s="278"/>
      <c r="BX11" s="278"/>
      <c r="BY11" s="278"/>
      <c r="BZ11" s="278"/>
      <c r="CA11" s="278"/>
      <c r="CB11" s="278"/>
      <c r="CC11" s="278"/>
      <c r="CD11" s="278"/>
      <c r="CE11" s="278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/>
      <c r="CP11" s="278"/>
      <c r="CQ11" s="278"/>
      <c r="CR11" s="278"/>
      <c r="CS11" s="278"/>
      <c r="CT11" s="278"/>
      <c r="CU11" s="278"/>
      <c r="CV11" s="278"/>
      <c r="CW11" s="278"/>
      <c r="CX11" s="278"/>
      <c r="CY11" s="278"/>
      <c r="CZ11" s="278"/>
      <c r="DA11" s="278"/>
      <c r="DB11" s="278"/>
      <c r="DC11" s="278"/>
      <c r="DD11" s="278"/>
      <c r="DE11" s="278"/>
      <c r="DF11" s="278"/>
      <c r="DG11" s="278"/>
      <c r="DH11" s="278"/>
      <c r="DI11" s="278"/>
      <c r="DJ11" s="278"/>
      <c r="DK11" s="278"/>
      <c r="DL11" s="278"/>
      <c r="DM11" s="278"/>
      <c r="DN11" s="278"/>
      <c r="DO11" s="278"/>
      <c r="DP11" s="278"/>
      <c r="DQ11" s="278"/>
      <c r="DR11" s="278"/>
      <c r="DS11" s="278"/>
      <c r="DT11" s="278"/>
      <c r="DU11" s="278"/>
      <c r="DV11" s="278"/>
      <c r="DW11" s="278"/>
      <c r="DX11" s="278"/>
      <c r="DY11" s="278"/>
      <c r="DZ11" s="278"/>
      <c r="EA11" s="278"/>
      <c r="EB11" s="278"/>
      <c r="EC11" s="278"/>
      <c r="ED11" s="278"/>
      <c r="EE11" s="278"/>
      <c r="EF11" s="278"/>
      <c r="EG11" s="278"/>
      <c r="EH11" s="278"/>
      <c r="EI11" s="278"/>
      <c r="EJ11" s="278"/>
      <c r="EK11" s="278"/>
      <c r="EL11" s="278"/>
      <c r="EM11" s="278"/>
      <c r="EN11" s="278"/>
      <c r="EO11" s="278"/>
      <c r="EP11" s="278"/>
      <c r="EQ11" s="278"/>
      <c r="ER11" s="278"/>
      <c r="ES11" s="278"/>
      <c r="ET11" s="278"/>
      <c r="EU11" s="278"/>
      <c r="EV11" s="278"/>
      <c r="EW11" s="278"/>
      <c r="EX11" s="278"/>
      <c r="EY11" s="278"/>
      <c r="EZ11" s="278"/>
      <c r="FA11" s="278"/>
      <c r="FB11" s="278"/>
      <c r="FC11" s="278"/>
      <c r="FD11" s="278"/>
      <c r="FE11" s="278"/>
      <c r="FF11" s="278"/>
      <c r="FG11" s="278"/>
      <c r="FH11" s="278"/>
      <c r="FI11" s="278"/>
      <c r="FJ11" s="278"/>
      <c r="FK11" s="278"/>
      <c r="FL11" s="278"/>
      <c r="FM11" s="278"/>
      <c r="FN11" s="278"/>
      <c r="FO11" s="278"/>
      <c r="FP11" s="278"/>
      <c r="FQ11" s="278"/>
      <c r="FR11" s="278"/>
      <c r="FS11" s="278"/>
      <c r="FT11" s="278"/>
      <c r="FU11" s="278"/>
      <c r="FV11" s="278"/>
      <c r="FW11" s="278"/>
      <c r="FX11" s="278"/>
      <c r="FY11" s="278"/>
      <c r="FZ11" s="278"/>
      <c r="GA11" s="278"/>
      <c r="GB11" s="278"/>
      <c r="GC11" s="278"/>
      <c r="GD11" s="278"/>
      <c r="GE11" s="278"/>
      <c r="GF11" s="278"/>
      <c r="GG11" s="278"/>
      <c r="GH11" s="278"/>
      <c r="GI11" s="278"/>
      <c r="GJ11" s="278"/>
      <c r="GK11" s="278"/>
      <c r="GL11" s="278"/>
      <c r="GM11" s="278"/>
      <c r="GN11" s="278"/>
      <c r="GO11" s="278"/>
      <c r="GP11" s="278"/>
      <c r="GQ11" s="278"/>
      <c r="GR11" s="278"/>
      <c r="GS11" s="278"/>
      <c r="GT11" s="278"/>
      <c r="GU11" s="278"/>
      <c r="GV11" s="278"/>
      <c r="GW11" s="278"/>
      <c r="GX11" s="278"/>
      <c r="GY11" s="278"/>
      <c r="GZ11" s="278"/>
      <c r="HA11" s="278"/>
      <c r="HB11" s="278"/>
      <c r="HC11" s="278"/>
      <c r="HD11" s="278"/>
      <c r="HE11" s="278"/>
      <c r="HF11" s="278"/>
      <c r="HG11" s="278"/>
      <c r="HH11" s="278"/>
      <c r="HI11" s="278"/>
      <c r="HJ11" s="278"/>
      <c r="HK11" s="278"/>
      <c r="HL11" s="278"/>
      <c r="HM11" s="278"/>
      <c r="HN11" s="278"/>
      <c r="HO11" s="278"/>
      <c r="HP11" s="278"/>
      <c r="HQ11" s="278"/>
      <c r="HR11" s="278"/>
      <c r="HS11" s="278"/>
      <c r="HT11" s="278"/>
      <c r="HU11" s="278"/>
      <c r="HV11" s="278"/>
      <c r="HW11" s="278"/>
      <c r="HX11" s="278"/>
      <c r="HY11" s="278"/>
      <c r="HZ11" s="278"/>
      <c r="IA11" s="278"/>
      <c r="IB11" s="278"/>
      <c r="IC11" s="278"/>
      <c r="ID11" s="278"/>
    </row>
    <row r="12" s="267" customFormat="1" ht="23.25" customHeight="1" spans="1:238">
      <c r="A12" s="77" t="s">
        <v>106</v>
      </c>
      <c r="B12" s="77" t="s">
        <v>107</v>
      </c>
      <c r="C12" s="77" t="s">
        <v>94</v>
      </c>
      <c r="D12" s="77" t="s">
        <v>153</v>
      </c>
      <c r="E12" s="78">
        <f t="shared" si="0"/>
        <v>30</v>
      </c>
      <c r="F12" s="80"/>
      <c r="G12" s="80"/>
      <c r="H12" s="80"/>
      <c r="I12" s="80"/>
      <c r="J12" s="80">
        <v>30</v>
      </c>
      <c r="K12" s="80"/>
      <c r="L12" s="80">
        <v>15</v>
      </c>
      <c r="M12" s="86"/>
      <c r="N12" s="86"/>
      <c r="O12" s="86"/>
      <c r="P12" s="86"/>
      <c r="Q12" s="86">
        <v>15</v>
      </c>
      <c r="R12" s="106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8"/>
      <c r="BY12" s="278"/>
      <c r="BZ12" s="278"/>
      <c r="CA12" s="278"/>
      <c r="CB12" s="278"/>
      <c r="CC12" s="278"/>
      <c r="CD12" s="278"/>
      <c r="CE12" s="278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  <c r="CR12" s="278"/>
      <c r="CS12" s="278"/>
      <c r="CT12" s="278"/>
      <c r="CU12" s="278"/>
      <c r="CV12" s="278"/>
      <c r="CW12" s="278"/>
      <c r="CX12" s="278"/>
      <c r="CY12" s="278"/>
      <c r="CZ12" s="278"/>
      <c r="DA12" s="278"/>
      <c r="DB12" s="278"/>
      <c r="DC12" s="278"/>
      <c r="DD12" s="278"/>
      <c r="DE12" s="278"/>
      <c r="DF12" s="278"/>
      <c r="DG12" s="278"/>
      <c r="DH12" s="278"/>
      <c r="DI12" s="278"/>
      <c r="DJ12" s="278"/>
      <c r="DK12" s="278"/>
      <c r="DL12" s="278"/>
      <c r="DM12" s="278"/>
      <c r="DN12" s="278"/>
      <c r="DO12" s="278"/>
      <c r="DP12" s="278"/>
      <c r="DQ12" s="278"/>
      <c r="DR12" s="278"/>
      <c r="DS12" s="278"/>
      <c r="DT12" s="278"/>
      <c r="DU12" s="278"/>
      <c r="DV12" s="278"/>
      <c r="DW12" s="278"/>
      <c r="DX12" s="278"/>
      <c r="DY12" s="278"/>
      <c r="DZ12" s="278"/>
      <c r="EA12" s="278"/>
      <c r="EB12" s="278"/>
      <c r="EC12" s="278"/>
      <c r="ED12" s="278"/>
      <c r="EE12" s="278"/>
      <c r="EF12" s="278"/>
      <c r="EG12" s="278"/>
      <c r="EH12" s="278"/>
      <c r="EI12" s="278"/>
      <c r="EJ12" s="278"/>
      <c r="EK12" s="278"/>
      <c r="EL12" s="278"/>
      <c r="EM12" s="278"/>
      <c r="EN12" s="278"/>
      <c r="EO12" s="278"/>
      <c r="EP12" s="278"/>
      <c r="EQ12" s="278"/>
      <c r="ER12" s="278"/>
      <c r="ES12" s="278"/>
      <c r="ET12" s="278"/>
      <c r="EU12" s="278"/>
      <c r="EV12" s="278"/>
      <c r="EW12" s="278"/>
      <c r="EX12" s="278"/>
      <c r="EY12" s="278"/>
      <c r="EZ12" s="278"/>
      <c r="FA12" s="278"/>
      <c r="FB12" s="278"/>
      <c r="FC12" s="278"/>
      <c r="FD12" s="278"/>
      <c r="FE12" s="278"/>
      <c r="FF12" s="278"/>
      <c r="FG12" s="278"/>
      <c r="FH12" s="278"/>
      <c r="FI12" s="278"/>
      <c r="FJ12" s="278"/>
      <c r="FK12" s="278"/>
      <c r="FL12" s="278"/>
      <c r="FM12" s="278"/>
      <c r="FN12" s="278"/>
      <c r="FO12" s="278"/>
      <c r="FP12" s="278"/>
      <c r="FQ12" s="278"/>
      <c r="FR12" s="278"/>
      <c r="FS12" s="278"/>
      <c r="FT12" s="278"/>
      <c r="FU12" s="278"/>
      <c r="FV12" s="278"/>
      <c r="FW12" s="278"/>
      <c r="FX12" s="278"/>
      <c r="FY12" s="278"/>
      <c r="FZ12" s="278"/>
      <c r="GA12" s="278"/>
      <c r="GB12" s="278"/>
      <c r="GC12" s="278"/>
      <c r="GD12" s="278"/>
      <c r="GE12" s="278"/>
      <c r="GF12" s="278"/>
      <c r="GG12" s="278"/>
      <c r="GH12" s="278"/>
      <c r="GI12" s="278"/>
      <c r="GJ12" s="278"/>
      <c r="GK12" s="278"/>
      <c r="GL12" s="278"/>
      <c r="GM12" s="278"/>
      <c r="GN12" s="278"/>
      <c r="GO12" s="278"/>
      <c r="GP12" s="278"/>
      <c r="GQ12" s="278"/>
      <c r="GR12" s="278"/>
      <c r="GS12" s="278"/>
      <c r="GT12" s="278"/>
      <c r="GU12" s="278"/>
      <c r="GV12" s="278"/>
      <c r="GW12" s="278"/>
      <c r="GX12" s="278"/>
      <c r="GY12" s="278"/>
      <c r="GZ12" s="278"/>
      <c r="HA12" s="278"/>
      <c r="HB12" s="278"/>
      <c r="HC12" s="278"/>
      <c r="HD12" s="278"/>
      <c r="HE12" s="278"/>
      <c r="HF12" s="278"/>
      <c r="HG12" s="278"/>
      <c r="HH12" s="278"/>
      <c r="HI12" s="278"/>
      <c r="HJ12" s="278"/>
      <c r="HK12" s="278"/>
      <c r="HL12" s="278"/>
      <c r="HM12" s="278"/>
      <c r="HN12" s="278"/>
      <c r="HO12" s="278"/>
      <c r="HP12" s="278"/>
      <c r="HQ12" s="278"/>
      <c r="HR12" s="278"/>
      <c r="HS12" s="278"/>
      <c r="HT12" s="278"/>
      <c r="HU12" s="278"/>
      <c r="HV12" s="278"/>
      <c r="HW12" s="278"/>
      <c r="HX12" s="278"/>
      <c r="HY12" s="278"/>
      <c r="HZ12" s="278"/>
      <c r="IA12" s="278"/>
      <c r="IB12" s="278"/>
      <c r="IC12" s="278"/>
      <c r="ID12" s="278"/>
    </row>
    <row r="13" s="267" customFormat="1" ht="23.25" customHeight="1" spans="1:238">
      <c r="A13" s="77" t="s">
        <v>106</v>
      </c>
      <c r="B13" s="77" t="s">
        <v>107</v>
      </c>
      <c r="C13" s="77" t="s">
        <v>94</v>
      </c>
      <c r="D13" s="77" t="s">
        <v>116</v>
      </c>
      <c r="E13" s="78">
        <f t="shared" si="0"/>
        <v>10</v>
      </c>
      <c r="F13" s="80"/>
      <c r="G13" s="80"/>
      <c r="H13" s="80"/>
      <c r="I13" s="80"/>
      <c r="J13" s="80">
        <v>10</v>
      </c>
      <c r="K13" s="80">
        <v>10</v>
      </c>
      <c r="L13" s="80"/>
      <c r="M13" s="86"/>
      <c r="N13" s="86"/>
      <c r="O13" s="86"/>
      <c r="P13" s="86"/>
      <c r="Q13" s="86"/>
      <c r="R13" s="106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278"/>
      <c r="CH13" s="278"/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  <c r="CX13" s="278"/>
      <c r="CY13" s="278"/>
      <c r="CZ13" s="278"/>
      <c r="DA13" s="278"/>
      <c r="DB13" s="278"/>
      <c r="DC13" s="278"/>
      <c r="DD13" s="278"/>
      <c r="DE13" s="278"/>
      <c r="DF13" s="278"/>
      <c r="DG13" s="278"/>
      <c r="DH13" s="278"/>
      <c r="DI13" s="278"/>
      <c r="DJ13" s="278"/>
      <c r="DK13" s="278"/>
      <c r="DL13" s="278"/>
      <c r="DM13" s="278"/>
      <c r="DN13" s="278"/>
      <c r="DO13" s="278"/>
      <c r="DP13" s="278"/>
      <c r="DQ13" s="278"/>
      <c r="DR13" s="278"/>
      <c r="DS13" s="278"/>
      <c r="DT13" s="278"/>
      <c r="DU13" s="278"/>
      <c r="DV13" s="278"/>
      <c r="DW13" s="278"/>
      <c r="DX13" s="278"/>
      <c r="DY13" s="278"/>
      <c r="DZ13" s="278"/>
      <c r="EA13" s="278"/>
      <c r="EB13" s="278"/>
      <c r="EC13" s="278"/>
      <c r="ED13" s="278"/>
      <c r="EE13" s="278"/>
      <c r="EF13" s="278"/>
      <c r="EG13" s="278"/>
      <c r="EH13" s="278"/>
      <c r="EI13" s="278"/>
      <c r="EJ13" s="278"/>
      <c r="EK13" s="278"/>
      <c r="EL13" s="278"/>
      <c r="EM13" s="278"/>
      <c r="EN13" s="278"/>
      <c r="EO13" s="278"/>
      <c r="EP13" s="278"/>
      <c r="EQ13" s="278"/>
      <c r="ER13" s="278"/>
      <c r="ES13" s="278"/>
      <c r="ET13" s="278"/>
      <c r="EU13" s="278"/>
      <c r="EV13" s="278"/>
      <c r="EW13" s="278"/>
      <c r="EX13" s="278"/>
      <c r="EY13" s="278"/>
      <c r="EZ13" s="278"/>
      <c r="FA13" s="278"/>
      <c r="FB13" s="278"/>
      <c r="FC13" s="278"/>
      <c r="FD13" s="278"/>
      <c r="FE13" s="278"/>
      <c r="FF13" s="278"/>
      <c r="FG13" s="278"/>
      <c r="FH13" s="278"/>
      <c r="FI13" s="278"/>
      <c r="FJ13" s="278"/>
      <c r="FK13" s="278"/>
      <c r="FL13" s="278"/>
      <c r="FM13" s="278"/>
      <c r="FN13" s="278"/>
      <c r="FO13" s="278"/>
      <c r="FP13" s="278"/>
      <c r="FQ13" s="278"/>
      <c r="FR13" s="278"/>
      <c r="FS13" s="278"/>
      <c r="FT13" s="278"/>
      <c r="FU13" s="278"/>
      <c r="FV13" s="278"/>
      <c r="FW13" s="278"/>
      <c r="FX13" s="278"/>
      <c r="FY13" s="278"/>
      <c r="FZ13" s="278"/>
      <c r="GA13" s="278"/>
      <c r="GB13" s="278"/>
      <c r="GC13" s="278"/>
      <c r="GD13" s="278"/>
      <c r="GE13" s="278"/>
      <c r="GF13" s="278"/>
      <c r="GG13" s="278"/>
      <c r="GH13" s="278"/>
      <c r="GI13" s="278"/>
      <c r="GJ13" s="278"/>
      <c r="GK13" s="278"/>
      <c r="GL13" s="278"/>
      <c r="GM13" s="278"/>
      <c r="GN13" s="278"/>
      <c r="GO13" s="278"/>
      <c r="GP13" s="278"/>
      <c r="GQ13" s="278"/>
      <c r="GR13" s="278"/>
      <c r="GS13" s="278"/>
      <c r="GT13" s="278"/>
      <c r="GU13" s="278"/>
      <c r="GV13" s="278"/>
      <c r="GW13" s="278"/>
      <c r="GX13" s="278"/>
      <c r="GY13" s="278"/>
      <c r="GZ13" s="278"/>
      <c r="HA13" s="278"/>
      <c r="HB13" s="278"/>
      <c r="HC13" s="278"/>
      <c r="HD13" s="278"/>
      <c r="HE13" s="278"/>
      <c r="HF13" s="278"/>
      <c r="HG13" s="278"/>
      <c r="HH13" s="278"/>
      <c r="HI13" s="278"/>
      <c r="HJ13" s="278"/>
      <c r="HK13" s="278"/>
      <c r="HL13" s="278"/>
      <c r="HM13" s="278"/>
      <c r="HN13" s="278"/>
      <c r="HO13" s="278"/>
      <c r="HP13" s="278"/>
      <c r="HQ13" s="278"/>
      <c r="HR13" s="278"/>
      <c r="HS13" s="278"/>
      <c r="HT13" s="278"/>
      <c r="HU13" s="278"/>
      <c r="HV13" s="278"/>
      <c r="HW13" s="278"/>
      <c r="HX13" s="278"/>
      <c r="HY13" s="278"/>
      <c r="HZ13" s="278"/>
      <c r="IA13" s="278"/>
      <c r="IB13" s="278"/>
      <c r="IC13" s="278"/>
      <c r="ID13" s="278"/>
    </row>
    <row r="14" ht="23.1" customHeight="1" spans="1:18">
      <c r="A14" s="77"/>
      <c r="B14" s="77"/>
      <c r="C14" s="77" t="s">
        <v>96</v>
      </c>
      <c r="D14" s="77" t="s">
        <v>97</v>
      </c>
      <c r="E14" s="78">
        <f t="shared" si="0"/>
        <v>8.56</v>
      </c>
      <c r="F14" s="99">
        <v>8.56</v>
      </c>
      <c r="G14" s="82">
        <v>7.86</v>
      </c>
      <c r="H14" s="64">
        <v>0.702</v>
      </c>
      <c r="I14" s="99"/>
      <c r="J14" s="99"/>
      <c r="K14" s="99"/>
      <c r="L14" s="99"/>
      <c r="M14" s="101"/>
      <c r="N14" s="101"/>
      <c r="O14" s="101"/>
      <c r="P14" s="101"/>
      <c r="Q14" s="101"/>
      <c r="R14" s="107"/>
    </row>
    <row r="15" ht="23.1" customHeight="1" spans="1:18">
      <c r="A15" s="77" t="s">
        <v>106</v>
      </c>
      <c r="B15" s="77" t="s">
        <v>107</v>
      </c>
      <c r="C15" s="77" t="s">
        <v>117</v>
      </c>
      <c r="D15" s="77" t="s">
        <v>110</v>
      </c>
      <c r="E15" s="78">
        <f t="shared" si="0"/>
        <v>8.56</v>
      </c>
      <c r="F15" s="99">
        <v>8.56</v>
      </c>
      <c r="G15" s="82">
        <v>7.86</v>
      </c>
      <c r="H15" s="64">
        <v>0.702</v>
      </c>
      <c r="I15" s="99"/>
      <c r="J15" s="99"/>
      <c r="K15" s="99"/>
      <c r="L15" s="99"/>
      <c r="M15" s="101"/>
      <c r="N15" s="101"/>
      <c r="O15" s="101"/>
      <c r="P15" s="101"/>
      <c r="Q15" s="101"/>
      <c r="R15" s="107"/>
    </row>
  </sheetData>
  <mergeCells count="22">
    <mergeCell ref="A2:R2"/>
    <mergeCell ref="A4:B4"/>
    <mergeCell ref="F4:I4"/>
    <mergeCell ref="J4:Q4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rintOptions horizontalCentered="1"/>
  <pageMargins left="0.36875" right="0.393055555555556" top="0.984027777777778" bottom="0.471527777777778" header="0.511805555555555" footer="0.235416666666667"/>
  <pageSetup paperSize="9" firstPageNumber="0" orientation="landscape" useFirstPageNumber="1" horizontalDpi="300" verticalDpi="300"/>
  <headerFooter>
    <oddFooter>&amp;C&amp;12第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A1048576"/>
  <sheetViews>
    <sheetView showGridLines="0" showZeros="0" workbookViewId="0">
      <selection activeCell="A4" sqref="A4:H12"/>
    </sheetView>
  </sheetViews>
  <sheetFormatPr defaultColWidth="9" defaultRowHeight="12"/>
  <cols>
    <col min="1" max="1" width="7.15555555555556" style="268" customWidth="1"/>
    <col min="2" max="2" width="7.15555555555556" style="269" customWidth="1"/>
    <col min="3" max="3" width="10.1666666666667" style="270" customWidth="1"/>
    <col min="4" max="4" width="32.1666666666667" style="271" customWidth="1"/>
    <col min="5" max="5" width="14.6777777777778" style="272" customWidth="1"/>
    <col min="6" max="6" width="12.5" style="272" customWidth="1"/>
    <col min="7" max="8" width="11.5" style="272" customWidth="1"/>
    <col min="9" max="235" width="10.6666666666667" style="273" customWidth="1"/>
    <col min="236" max="1025" width="9.18888888888889" style="274" customWidth="1"/>
  </cols>
  <sheetData>
    <row r="1" ht="23.25" customHeight="1" spans="1:8">
      <c r="A1" s="275"/>
      <c r="B1" s="275"/>
      <c r="C1" s="275"/>
      <c r="D1" s="275"/>
      <c r="E1" s="275"/>
      <c r="F1" s="275"/>
      <c r="G1" s="275"/>
      <c r="H1" s="275" t="s">
        <v>265</v>
      </c>
    </row>
    <row r="2" ht="23.25" customHeight="1" spans="1:8">
      <c r="A2" s="276" t="s">
        <v>266</v>
      </c>
      <c r="B2" s="276"/>
      <c r="C2" s="276"/>
      <c r="D2" s="276"/>
      <c r="E2" s="276"/>
      <c r="F2" s="276"/>
      <c r="G2" s="276"/>
      <c r="H2" s="276"/>
    </row>
    <row r="3" s="266" customFormat="1" ht="23.25" customHeight="1" spans="1:8">
      <c r="A3" s="277"/>
      <c r="B3" s="278"/>
      <c r="C3" s="275"/>
      <c r="D3" s="275"/>
      <c r="E3" s="275"/>
      <c r="F3" s="275"/>
      <c r="G3" s="275"/>
      <c r="H3" s="275" t="s">
        <v>78</v>
      </c>
    </row>
    <row r="4" s="266" customFormat="1" ht="23.25" customHeight="1" spans="1:8">
      <c r="A4" s="101" t="s">
        <v>120</v>
      </c>
      <c r="B4" s="101"/>
      <c r="C4" s="134" t="s">
        <v>79</v>
      </c>
      <c r="D4" s="134" t="s">
        <v>101</v>
      </c>
      <c r="E4" s="279" t="s">
        <v>123</v>
      </c>
      <c r="F4" s="279"/>
      <c r="G4" s="279"/>
      <c r="H4" s="279"/>
    </row>
    <row r="5" s="266" customFormat="1" ht="23.25" customHeight="1" spans="1:8">
      <c r="A5" s="134" t="s">
        <v>103</v>
      </c>
      <c r="B5" s="134" t="s">
        <v>104</v>
      </c>
      <c r="C5" s="134"/>
      <c r="D5" s="134"/>
      <c r="E5" s="134" t="s">
        <v>81</v>
      </c>
      <c r="F5" s="134" t="s">
        <v>127</v>
      </c>
      <c r="G5" s="134" t="s">
        <v>128</v>
      </c>
      <c r="H5" s="134" t="s">
        <v>129</v>
      </c>
    </row>
    <row r="6" ht="31.5" customHeight="1" spans="1:8">
      <c r="A6" s="134"/>
      <c r="B6" s="134"/>
      <c r="C6" s="134"/>
      <c r="D6" s="134"/>
      <c r="E6" s="134"/>
      <c r="F6" s="134"/>
      <c r="G6" s="134"/>
      <c r="H6" s="134"/>
    </row>
    <row r="7" ht="23.25" customHeight="1" spans="1:8">
      <c r="A7" s="280" t="s">
        <v>93</v>
      </c>
      <c r="B7" s="281" t="s">
        <v>93</v>
      </c>
      <c r="C7" s="281" t="s">
        <v>93</v>
      </c>
      <c r="D7" s="281" t="s">
        <v>93</v>
      </c>
      <c r="E7" s="281">
        <v>2</v>
      </c>
      <c r="F7" s="281">
        <v>3</v>
      </c>
      <c r="G7" s="280">
        <v>4</v>
      </c>
      <c r="H7" s="280">
        <v>5</v>
      </c>
    </row>
    <row r="8" s="267" customFormat="1" ht="23.25" customHeight="1" spans="1:235">
      <c r="A8" s="77"/>
      <c r="B8" s="77"/>
      <c r="C8" s="77"/>
      <c r="D8" s="79" t="s">
        <v>81</v>
      </c>
      <c r="E8" s="68">
        <f>E9+E11</f>
        <v>31.19</v>
      </c>
      <c r="F8" s="68">
        <f>F9+F11</f>
        <v>28.001154</v>
      </c>
      <c r="G8" s="68">
        <f>G9+G11</f>
        <v>3.19004</v>
      </c>
      <c r="H8" s="80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  <c r="CD8" s="278"/>
      <c r="CE8" s="278"/>
      <c r="CF8" s="278"/>
      <c r="CG8" s="278"/>
      <c r="CH8" s="278"/>
      <c r="CI8" s="278"/>
      <c r="CJ8" s="278"/>
      <c r="CK8" s="278"/>
      <c r="CL8" s="278"/>
      <c r="CM8" s="278"/>
      <c r="CN8" s="278"/>
      <c r="CO8" s="278"/>
      <c r="CP8" s="278"/>
      <c r="CQ8" s="278"/>
      <c r="CR8" s="278"/>
      <c r="CS8" s="278"/>
      <c r="CT8" s="278"/>
      <c r="CU8" s="278"/>
      <c r="CV8" s="278"/>
      <c r="CW8" s="278"/>
      <c r="CX8" s="278"/>
      <c r="CY8" s="278"/>
      <c r="CZ8" s="278"/>
      <c r="DA8" s="278"/>
      <c r="DB8" s="278"/>
      <c r="DC8" s="278"/>
      <c r="DD8" s="278"/>
      <c r="DE8" s="278"/>
      <c r="DF8" s="278"/>
      <c r="DG8" s="278"/>
      <c r="DH8" s="278"/>
      <c r="DI8" s="278"/>
      <c r="DJ8" s="278"/>
      <c r="DK8" s="278"/>
      <c r="DL8" s="278"/>
      <c r="DM8" s="278"/>
      <c r="DN8" s="278"/>
      <c r="DO8" s="278"/>
      <c r="DP8" s="278"/>
      <c r="DQ8" s="278"/>
      <c r="DR8" s="278"/>
      <c r="DS8" s="278"/>
      <c r="DT8" s="278"/>
      <c r="DU8" s="278"/>
      <c r="DV8" s="278"/>
      <c r="DW8" s="278"/>
      <c r="DX8" s="278"/>
      <c r="DY8" s="278"/>
      <c r="DZ8" s="278"/>
      <c r="EA8" s="278"/>
      <c r="EB8" s="278"/>
      <c r="EC8" s="278"/>
      <c r="ED8" s="278"/>
      <c r="EE8" s="278"/>
      <c r="EF8" s="278"/>
      <c r="EG8" s="278"/>
      <c r="EH8" s="278"/>
      <c r="EI8" s="278"/>
      <c r="EJ8" s="278"/>
      <c r="EK8" s="278"/>
      <c r="EL8" s="278"/>
      <c r="EM8" s="278"/>
      <c r="EN8" s="278"/>
      <c r="EO8" s="278"/>
      <c r="EP8" s="278"/>
      <c r="EQ8" s="278"/>
      <c r="ER8" s="278"/>
      <c r="ES8" s="278"/>
      <c r="ET8" s="278"/>
      <c r="EU8" s="278"/>
      <c r="EV8" s="278"/>
      <c r="EW8" s="278"/>
      <c r="EX8" s="278"/>
      <c r="EY8" s="278"/>
      <c r="EZ8" s="278"/>
      <c r="FA8" s="278"/>
      <c r="FB8" s="278"/>
      <c r="FC8" s="278"/>
      <c r="FD8" s="278"/>
      <c r="FE8" s="278"/>
      <c r="FF8" s="278"/>
      <c r="FG8" s="278"/>
      <c r="FH8" s="278"/>
      <c r="FI8" s="278"/>
      <c r="FJ8" s="278"/>
      <c r="FK8" s="278"/>
      <c r="FL8" s="278"/>
      <c r="FM8" s="278"/>
      <c r="FN8" s="278"/>
      <c r="FO8" s="278"/>
      <c r="FP8" s="278"/>
      <c r="FQ8" s="278"/>
      <c r="FR8" s="278"/>
      <c r="FS8" s="278"/>
      <c r="FT8" s="278"/>
      <c r="FU8" s="278"/>
      <c r="FV8" s="278"/>
      <c r="FW8" s="278"/>
      <c r="FX8" s="278"/>
      <c r="FY8" s="278"/>
      <c r="FZ8" s="278"/>
      <c r="GA8" s="278"/>
      <c r="GB8" s="278"/>
      <c r="GC8" s="278"/>
      <c r="GD8" s="278"/>
      <c r="GE8" s="278"/>
      <c r="GF8" s="278"/>
      <c r="GG8" s="278"/>
      <c r="GH8" s="278"/>
      <c r="GI8" s="278"/>
      <c r="GJ8" s="278"/>
      <c r="GK8" s="278"/>
      <c r="GL8" s="278"/>
      <c r="GM8" s="278"/>
      <c r="GN8" s="278"/>
      <c r="GO8" s="278"/>
      <c r="GP8" s="278"/>
      <c r="GQ8" s="278"/>
      <c r="GR8" s="278"/>
      <c r="GS8" s="278"/>
      <c r="GT8" s="278"/>
      <c r="GU8" s="278"/>
      <c r="GV8" s="278"/>
      <c r="GW8" s="278"/>
      <c r="GX8" s="278"/>
      <c r="GY8" s="278"/>
      <c r="GZ8" s="278"/>
      <c r="HA8" s="278"/>
      <c r="HB8" s="278"/>
      <c r="HC8" s="278"/>
      <c r="HD8" s="278"/>
      <c r="HE8" s="278"/>
      <c r="HF8" s="278"/>
      <c r="HG8" s="278"/>
      <c r="HH8" s="278"/>
      <c r="HI8" s="278"/>
      <c r="HJ8" s="278"/>
      <c r="HK8" s="278"/>
      <c r="HL8" s="278"/>
      <c r="HM8" s="278"/>
      <c r="HN8" s="278"/>
      <c r="HO8" s="278"/>
      <c r="HP8" s="278"/>
      <c r="HQ8" s="278"/>
      <c r="HR8" s="278"/>
      <c r="HS8" s="278"/>
      <c r="HT8" s="278"/>
      <c r="HU8" s="278"/>
      <c r="HV8" s="278"/>
      <c r="HW8" s="278"/>
      <c r="HX8" s="278"/>
      <c r="HY8" s="278"/>
      <c r="HZ8" s="278"/>
      <c r="IA8" s="278"/>
    </row>
    <row r="9" ht="23.25" customHeight="1" spans="1:8">
      <c r="A9" s="77"/>
      <c r="B9" s="77"/>
      <c r="C9" s="77" t="s">
        <v>94</v>
      </c>
      <c r="D9" s="77" t="s">
        <v>95</v>
      </c>
      <c r="E9" s="80">
        <v>22.63</v>
      </c>
      <c r="F9" s="64">
        <v>20.141154</v>
      </c>
      <c r="G9" s="64">
        <v>2.48804</v>
      </c>
      <c r="H9" s="78"/>
    </row>
    <row r="10" ht="23.25" customHeight="1" spans="1:8">
      <c r="A10" s="77" t="s">
        <v>106</v>
      </c>
      <c r="B10" s="77" t="s">
        <v>107</v>
      </c>
      <c r="C10" s="77" t="s">
        <v>94</v>
      </c>
      <c r="D10" s="77" t="s">
        <v>110</v>
      </c>
      <c r="E10" s="80">
        <v>22.63</v>
      </c>
      <c r="F10" s="64">
        <v>20.141154</v>
      </c>
      <c r="G10" s="64">
        <v>2.48804</v>
      </c>
      <c r="H10" s="78"/>
    </row>
    <row r="11" ht="23.25" customHeight="1" spans="1:8">
      <c r="A11" s="77"/>
      <c r="B11" s="77"/>
      <c r="C11" s="77" t="s">
        <v>96</v>
      </c>
      <c r="D11" s="77" t="s">
        <v>97</v>
      </c>
      <c r="E11" s="99">
        <v>8.56</v>
      </c>
      <c r="F11" s="82">
        <v>7.86</v>
      </c>
      <c r="G11" s="64">
        <v>0.702</v>
      </c>
      <c r="H11" s="78"/>
    </row>
    <row r="12" ht="23.25" customHeight="1" spans="1:8">
      <c r="A12" s="77" t="s">
        <v>106</v>
      </c>
      <c r="B12" s="77" t="s">
        <v>107</v>
      </c>
      <c r="C12" s="77" t="s">
        <v>117</v>
      </c>
      <c r="D12" s="77" t="s">
        <v>110</v>
      </c>
      <c r="E12" s="99">
        <v>8.56</v>
      </c>
      <c r="F12" s="82">
        <v>7.86</v>
      </c>
      <c r="G12" s="64">
        <v>0.702</v>
      </c>
      <c r="H12" s="78"/>
    </row>
    <row r="1048576" ht="12.8" customHeight="1"/>
  </sheetData>
  <mergeCells count="11">
    <mergeCell ref="A2:H2"/>
    <mergeCell ref="A4:B4"/>
    <mergeCell ref="E4:H4"/>
    <mergeCell ref="A5:A6"/>
    <mergeCell ref="B5:B6"/>
    <mergeCell ref="C4:C6"/>
    <mergeCell ref="D4:D6"/>
    <mergeCell ref="E5:E6"/>
    <mergeCell ref="F5:F6"/>
    <mergeCell ref="G5:G6"/>
    <mergeCell ref="H5:H6"/>
  </mergeCells>
  <printOptions horizontalCentered="1"/>
  <pageMargins left="0.36875" right="0.393055555555556" top="0.984027777777778" bottom="0.471527777777778" header="0.511805555555555" footer="0.235416666666667"/>
  <pageSetup paperSize="9" firstPageNumber="0" orientation="landscape" useFirstPageNumber="1" horizontalDpi="300" verticalDpi="300"/>
  <headerFooter>
    <oddFooter>&amp;C&amp;12第 &amp;P 页,共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1"/>
  <sheetViews>
    <sheetView showGridLines="0" showZeros="0" workbookViewId="0">
      <selection activeCell="E8" sqref="E8:E14"/>
    </sheetView>
  </sheetViews>
  <sheetFormatPr defaultColWidth="9" defaultRowHeight="12"/>
  <cols>
    <col min="1" max="3" width="4.84444444444444" style="251" customWidth="1"/>
    <col min="4" max="4" width="9.65555555555555" style="251" customWidth="1"/>
    <col min="5" max="5" width="26.0111111111111" style="251" customWidth="1"/>
    <col min="6" max="6" width="12.0111111111111" style="251" customWidth="1"/>
    <col min="7" max="8" width="11.3444444444444" style="251" customWidth="1"/>
    <col min="9" max="9" width="12.0111111111111" style="251" customWidth="1"/>
    <col min="10" max="11" width="9.98888888888889" style="251" customWidth="1"/>
    <col min="12" max="12" width="9.98888888888889" style="252" customWidth="1"/>
    <col min="13" max="21" width="9.98888888888889" style="251" customWidth="1"/>
    <col min="22" max="22" width="10.8444444444444" style="251" customWidth="1"/>
    <col min="23" max="25" width="9.98888888888889" style="251" customWidth="1"/>
    <col min="26" max="1025" width="9" style="251" customWidth="1"/>
  </cols>
  <sheetData>
    <row r="1" ht="23.1" customHeight="1" spans="1:26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 s="247" t="s">
        <v>267</v>
      </c>
      <c r="Z1" s="263"/>
    </row>
    <row r="2" ht="23.1" customHeight="1" spans="1:25">
      <c r="A2" s="233" t="s">
        <v>268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</row>
    <row r="3" ht="23.1" customHeight="1" spans="1:26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 s="247" t="s">
        <v>78</v>
      </c>
      <c r="Z3" s="264"/>
    </row>
    <row r="4" s="90" customFormat="1" ht="24.95" customHeight="1" spans="1:25">
      <c r="A4" s="253" t="s">
        <v>100</v>
      </c>
      <c r="B4" s="253"/>
      <c r="C4" s="253"/>
      <c r="D4" s="237" t="s">
        <v>79</v>
      </c>
      <c r="E4" s="254" t="s">
        <v>173</v>
      </c>
      <c r="F4" s="236" t="s">
        <v>174</v>
      </c>
      <c r="G4" s="237" t="s">
        <v>122</v>
      </c>
      <c r="H4" s="237" t="s">
        <v>102</v>
      </c>
      <c r="I4" s="237" t="s">
        <v>175</v>
      </c>
      <c r="J4" s="237" t="s">
        <v>176</v>
      </c>
      <c r="K4" s="237" t="s">
        <v>177</v>
      </c>
      <c r="L4" s="236" t="s">
        <v>178</v>
      </c>
      <c r="M4" s="257" t="s">
        <v>179</v>
      </c>
      <c r="N4" s="236" t="s">
        <v>180</v>
      </c>
      <c r="O4" s="236"/>
      <c r="P4" s="236"/>
      <c r="Q4" s="236"/>
      <c r="R4" s="236"/>
      <c r="S4" s="236"/>
      <c r="T4" s="236"/>
      <c r="U4" s="236"/>
      <c r="V4" s="236"/>
      <c r="W4" s="236" t="s">
        <v>181</v>
      </c>
      <c r="X4" s="237" t="s">
        <v>182</v>
      </c>
      <c r="Y4" s="265" t="s">
        <v>183</v>
      </c>
    </row>
    <row r="5" s="90" customFormat="1" ht="24.95" customHeight="1" spans="1:25">
      <c r="A5" s="253" t="s">
        <v>103</v>
      </c>
      <c r="B5" s="253" t="s">
        <v>104</v>
      </c>
      <c r="C5" s="253" t="s">
        <v>105</v>
      </c>
      <c r="D5" s="237"/>
      <c r="E5" s="254"/>
      <c r="F5" s="236"/>
      <c r="G5" s="237"/>
      <c r="H5" s="237"/>
      <c r="I5" s="237"/>
      <c r="J5" s="237"/>
      <c r="K5" s="237"/>
      <c r="L5" s="237"/>
      <c r="M5" s="257"/>
      <c r="N5" s="258" t="s">
        <v>81</v>
      </c>
      <c r="O5" s="258" t="s">
        <v>184</v>
      </c>
      <c r="P5" s="258" t="s">
        <v>185</v>
      </c>
      <c r="Q5" s="258" t="s">
        <v>186</v>
      </c>
      <c r="R5" s="258" t="s">
        <v>187</v>
      </c>
      <c r="S5" s="258" t="s">
        <v>188</v>
      </c>
      <c r="T5" s="258" t="s">
        <v>189</v>
      </c>
      <c r="U5" s="258" t="s">
        <v>190</v>
      </c>
      <c r="V5" s="262" t="s">
        <v>191</v>
      </c>
      <c r="W5" s="236"/>
      <c r="X5" s="237"/>
      <c r="Y5" s="265"/>
    </row>
    <row r="6" s="90" customFormat="1" ht="24.95" customHeight="1" spans="1:25">
      <c r="A6" s="253"/>
      <c r="B6" s="253"/>
      <c r="C6" s="253"/>
      <c r="D6" s="237"/>
      <c r="E6" s="254"/>
      <c r="F6" s="236"/>
      <c r="G6" s="237"/>
      <c r="H6" s="237"/>
      <c r="I6" s="237"/>
      <c r="J6" s="237"/>
      <c r="K6" s="237"/>
      <c r="L6" s="237"/>
      <c r="M6" s="257"/>
      <c r="N6" s="258"/>
      <c r="O6" s="258"/>
      <c r="P6" s="258"/>
      <c r="Q6" s="258"/>
      <c r="R6" s="258"/>
      <c r="S6" s="258"/>
      <c r="T6" s="258"/>
      <c r="U6" s="258"/>
      <c r="V6" s="262"/>
      <c r="W6" s="262"/>
      <c r="X6" s="237"/>
      <c r="Y6" s="265"/>
    </row>
    <row r="7" s="90" customFormat="1" ht="24.95" customHeight="1" spans="1:25">
      <c r="A7" s="239" t="s">
        <v>93</v>
      </c>
      <c r="B7" s="239" t="s">
        <v>93</v>
      </c>
      <c r="C7" s="239" t="s">
        <v>93</v>
      </c>
      <c r="D7" s="239" t="s">
        <v>93</v>
      </c>
      <c r="E7" s="239" t="s">
        <v>93</v>
      </c>
      <c r="F7" s="239" t="s">
        <v>93</v>
      </c>
      <c r="G7" s="239" t="s">
        <v>93</v>
      </c>
      <c r="H7" s="239">
        <v>1</v>
      </c>
      <c r="I7" s="259">
        <v>2</v>
      </c>
      <c r="J7" s="259">
        <v>3</v>
      </c>
      <c r="K7" s="259">
        <v>4</v>
      </c>
      <c r="L7" s="259">
        <v>5</v>
      </c>
      <c r="M7" s="259">
        <v>6</v>
      </c>
      <c r="N7" s="260">
        <v>7</v>
      </c>
      <c r="O7" s="260">
        <v>8</v>
      </c>
      <c r="P7" s="260">
        <v>9</v>
      </c>
      <c r="Q7" s="260">
        <v>10</v>
      </c>
      <c r="R7" s="260">
        <v>11</v>
      </c>
      <c r="S7" s="260">
        <v>12</v>
      </c>
      <c r="T7" s="260">
        <v>13</v>
      </c>
      <c r="U7" s="260">
        <v>14</v>
      </c>
      <c r="V7" s="260">
        <v>15</v>
      </c>
      <c r="W7" s="260">
        <v>16</v>
      </c>
      <c r="X7" s="260">
        <v>17</v>
      </c>
      <c r="Y7" s="260">
        <v>18</v>
      </c>
    </row>
    <row r="8" s="89" customFormat="1" ht="24.95" customHeight="1" spans="1:25">
      <c r="A8" s="228"/>
      <c r="B8" s="228"/>
      <c r="C8" s="228"/>
      <c r="D8" s="228"/>
      <c r="E8" s="228" t="s">
        <v>81</v>
      </c>
      <c r="F8" s="255"/>
      <c r="G8" s="243"/>
      <c r="H8" s="256">
        <v>27.995312</v>
      </c>
      <c r="I8" s="261">
        <v>10.8312</v>
      </c>
      <c r="J8" s="261">
        <v>4.41</v>
      </c>
      <c r="K8" s="261">
        <v>0.666</v>
      </c>
      <c r="L8" s="261">
        <v>0</v>
      </c>
      <c r="M8" s="64">
        <v>2.2608</v>
      </c>
      <c r="N8" s="64">
        <v>7.202012</v>
      </c>
      <c r="O8" s="256">
        <v>3.6336</v>
      </c>
      <c r="P8" s="261">
        <v>1.45344</v>
      </c>
      <c r="Q8" s="64">
        <v>1.22514</v>
      </c>
      <c r="R8" s="256">
        <v>0.31968</v>
      </c>
      <c r="S8" s="261">
        <v>0.056784</v>
      </c>
      <c r="T8" s="64">
        <v>0.075818</v>
      </c>
      <c r="U8" s="256">
        <v>0.17502</v>
      </c>
      <c r="V8" s="64">
        <v>0.26253</v>
      </c>
      <c r="W8" s="256">
        <v>2.6253</v>
      </c>
      <c r="X8" s="261">
        <v>0</v>
      </c>
      <c r="Y8" s="64">
        <v>0</v>
      </c>
    </row>
    <row r="9" s="90" customFormat="1" ht="24.95" customHeight="1" spans="1:25">
      <c r="A9" s="228"/>
      <c r="B9" s="228"/>
      <c r="C9" s="228"/>
      <c r="D9" s="228" t="s">
        <v>94</v>
      </c>
      <c r="E9" s="228" t="s">
        <v>95</v>
      </c>
      <c r="F9" s="255"/>
      <c r="G9" s="243"/>
      <c r="H9" s="256">
        <v>20.141154</v>
      </c>
      <c r="I9" s="261">
        <v>7.992</v>
      </c>
      <c r="J9" s="261">
        <v>4.41</v>
      </c>
      <c r="K9" s="261">
        <v>0.666</v>
      </c>
      <c r="L9" s="261">
        <v>0</v>
      </c>
      <c r="M9" s="64">
        <v>0</v>
      </c>
      <c r="N9" s="64">
        <v>5.212854</v>
      </c>
      <c r="O9" s="256">
        <v>2.6136</v>
      </c>
      <c r="P9" s="261">
        <v>1.04544</v>
      </c>
      <c r="Q9" s="64">
        <v>0.86814</v>
      </c>
      <c r="R9" s="256">
        <v>0.31968</v>
      </c>
      <c r="S9" s="261">
        <v>0</v>
      </c>
      <c r="T9" s="64">
        <v>0.055944</v>
      </c>
      <c r="U9" s="256">
        <v>0.12402</v>
      </c>
      <c r="V9" s="64">
        <v>0.18603</v>
      </c>
      <c r="W9" s="256">
        <v>1.8603</v>
      </c>
      <c r="X9" s="261">
        <v>0</v>
      </c>
      <c r="Y9" s="64">
        <v>0</v>
      </c>
    </row>
    <row r="10" s="90" customFormat="1" ht="24.95" customHeight="1" spans="1:25">
      <c r="A10" s="228" t="s">
        <v>106</v>
      </c>
      <c r="B10" s="228" t="s">
        <v>107</v>
      </c>
      <c r="C10" s="228" t="s">
        <v>108</v>
      </c>
      <c r="D10" s="228" t="s">
        <v>109</v>
      </c>
      <c r="E10" s="228" t="s">
        <v>110</v>
      </c>
      <c r="F10" s="255" t="s">
        <v>192</v>
      </c>
      <c r="G10" s="243" t="s">
        <v>139</v>
      </c>
      <c r="H10" s="256">
        <v>0.31968</v>
      </c>
      <c r="I10" s="261">
        <v>0</v>
      </c>
      <c r="J10" s="261">
        <v>0</v>
      </c>
      <c r="K10" s="261">
        <v>0</v>
      </c>
      <c r="L10" s="261">
        <v>0</v>
      </c>
      <c r="M10" s="64">
        <v>0</v>
      </c>
      <c r="N10" s="64">
        <v>0.31968</v>
      </c>
      <c r="O10" s="256">
        <v>0</v>
      </c>
      <c r="P10" s="261">
        <v>0</v>
      </c>
      <c r="Q10" s="64">
        <v>0</v>
      </c>
      <c r="R10" s="256">
        <v>0.31968</v>
      </c>
      <c r="S10" s="261">
        <v>0</v>
      </c>
      <c r="T10" s="64">
        <v>0</v>
      </c>
      <c r="U10" s="256">
        <v>0</v>
      </c>
      <c r="V10" s="64">
        <v>0</v>
      </c>
      <c r="W10" s="256">
        <v>0</v>
      </c>
      <c r="X10" s="261">
        <v>0</v>
      </c>
      <c r="Y10" s="64">
        <v>0</v>
      </c>
    </row>
    <row r="11" s="90" customFormat="1" ht="24.95" customHeight="1" spans="1:25">
      <c r="A11" s="228" t="s">
        <v>106</v>
      </c>
      <c r="B11" s="228" t="s">
        <v>107</v>
      </c>
      <c r="C11" s="228" t="s">
        <v>108</v>
      </c>
      <c r="D11" s="228" t="s">
        <v>109</v>
      </c>
      <c r="E11" s="228" t="s">
        <v>110</v>
      </c>
      <c r="F11" s="255" t="s">
        <v>194</v>
      </c>
      <c r="G11" s="243" t="s">
        <v>139</v>
      </c>
      <c r="H11" s="256">
        <v>0.86814</v>
      </c>
      <c r="I11" s="261">
        <v>0</v>
      </c>
      <c r="J11" s="261">
        <v>0</v>
      </c>
      <c r="K11" s="261">
        <v>0</v>
      </c>
      <c r="L11" s="261">
        <v>0</v>
      </c>
      <c r="M11" s="64">
        <v>0</v>
      </c>
      <c r="N11" s="64">
        <v>0.86814</v>
      </c>
      <c r="O11" s="256">
        <v>0</v>
      </c>
      <c r="P11" s="261">
        <v>0</v>
      </c>
      <c r="Q11" s="64">
        <v>0.86814</v>
      </c>
      <c r="R11" s="256">
        <v>0</v>
      </c>
      <c r="S11" s="261">
        <v>0</v>
      </c>
      <c r="T11" s="64">
        <v>0</v>
      </c>
      <c r="U11" s="256">
        <v>0</v>
      </c>
      <c r="V11" s="64">
        <v>0</v>
      </c>
      <c r="W11" s="256">
        <v>0</v>
      </c>
      <c r="X11" s="261">
        <v>0</v>
      </c>
      <c r="Y11" s="64">
        <v>0</v>
      </c>
    </row>
    <row r="12" s="90" customFormat="1" ht="24.95" customHeight="1" spans="1:25">
      <c r="A12" s="228" t="s">
        <v>106</v>
      </c>
      <c r="B12" s="228" t="s">
        <v>107</v>
      </c>
      <c r="C12" s="228" t="s">
        <v>108</v>
      </c>
      <c r="D12" s="228" t="s">
        <v>109</v>
      </c>
      <c r="E12" s="228" t="s">
        <v>110</v>
      </c>
      <c r="F12" s="255" t="s">
        <v>176</v>
      </c>
      <c r="G12" s="243" t="s">
        <v>142</v>
      </c>
      <c r="H12" s="256">
        <v>4.41</v>
      </c>
      <c r="I12" s="261">
        <v>0</v>
      </c>
      <c r="J12" s="261">
        <v>4.41</v>
      </c>
      <c r="K12" s="261">
        <v>0</v>
      </c>
      <c r="L12" s="261">
        <v>0</v>
      </c>
      <c r="M12" s="64">
        <v>0</v>
      </c>
      <c r="N12" s="64">
        <v>0</v>
      </c>
      <c r="O12" s="256">
        <v>0</v>
      </c>
      <c r="P12" s="261">
        <v>0</v>
      </c>
      <c r="Q12" s="64">
        <v>0</v>
      </c>
      <c r="R12" s="256">
        <v>0</v>
      </c>
      <c r="S12" s="261">
        <v>0</v>
      </c>
      <c r="T12" s="64">
        <v>0</v>
      </c>
      <c r="U12" s="256">
        <v>0</v>
      </c>
      <c r="V12" s="64">
        <v>0</v>
      </c>
      <c r="W12" s="256">
        <v>0</v>
      </c>
      <c r="X12" s="261">
        <v>0</v>
      </c>
      <c r="Y12" s="64">
        <v>0</v>
      </c>
    </row>
    <row r="13" s="90" customFormat="1" ht="24.95" customHeight="1" spans="1:25">
      <c r="A13" s="228" t="s">
        <v>106</v>
      </c>
      <c r="B13" s="228" t="s">
        <v>107</v>
      </c>
      <c r="C13" s="228" t="s">
        <v>108</v>
      </c>
      <c r="D13" s="228" t="s">
        <v>109</v>
      </c>
      <c r="E13" s="228" t="s">
        <v>110</v>
      </c>
      <c r="F13" s="255" t="s">
        <v>190</v>
      </c>
      <c r="G13" s="243" t="s">
        <v>139</v>
      </c>
      <c r="H13" s="256">
        <v>0.12402</v>
      </c>
      <c r="I13" s="261">
        <v>0</v>
      </c>
      <c r="J13" s="261">
        <v>0</v>
      </c>
      <c r="K13" s="261">
        <v>0</v>
      </c>
      <c r="L13" s="261">
        <v>0</v>
      </c>
      <c r="M13" s="64">
        <v>0</v>
      </c>
      <c r="N13" s="64">
        <v>0.12402</v>
      </c>
      <c r="O13" s="256">
        <v>0</v>
      </c>
      <c r="P13" s="261">
        <v>0</v>
      </c>
      <c r="Q13" s="64">
        <v>0</v>
      </c>
      <c r="R13" s="256">
        <v>0</v>
      </c>
      <c r="S13" s="261">
        <v>0</v>
      </c>
      <c r="T13" s="64">
        <v>0</v>
      </c>
      <c r="U13" s="256">
        <v>0.12402</v>
      </c>
      <c r="V13" s="64">
        <v>0</v>
      </c>
      <c r="W13" s="256">
        <v>0</v>
      </c>
      <c r="X13" s="261">
        <v>0</v>
      </c>
      <c r="Y13" s="64">
        <v>0</v>
      </c>
    </row>
    <row r="14" s="90" customFormat="1" ht="24.95" customHeight="1" spans="1:25">
      <c r="A14" s="228" t="s">
        <v>106</v>
      </c>
      <c r="B14" s="228" t="s">
        <v>107</v>
      </c>
      <c r="C14" s="228" t="s">
        <v>108</v>
      </c>
      <c r="D14" s="228" t="s">
        <v>109</v>
      </c>
      <c r="E14" s="228" t="s">
        <v>110</v>
      </c>
      <c r="F14" s="255" t="s">
        <v>193</v>
      </c>
      <c r="G14" s="243" t="s">
        <v>139</v>
      </c>
      <c r="H14" s="256">
        <v>2.6136</v>
      </c>
      <c r="I14" s="261">
        <v>0</v>
      </c>
      <c r="J14" s="261">
        <v>0</v>
      </c>
      <c r="K14" s="261">
        <v>0</v>
      </c>
      <c r="L14" s="261">
        <v>0</v>
      </c>
      <c r="M14" s="64">
        <v>0</v>
      </c>
      <c r="N14" s="64">
        <v>2.6136</v>
      </c>
      <c r="O14" s="256">
        <v>2.6136</v>
      </c>
      <c r="P14" s="261">
        <v>0</v>
      </c>
      <c r="Q14" s="64">
        <v>0</v>
      </c>
      <c r="R14" s="256">
        <v>0</v>
      </c>
      <c r="S14" s="261">
        <v>0</v>
      </c>
      <c r="T14" s="64">
        <v>0</v>
      </c>
      <c r="U14" s="256">
        <v>0</v>
      </c>
      <c r="V14" s="64">
        <v>0</v>
      </c>
      <c r="W14" s="256">
        <v>0</v>
      </c>
      <c r="X14" s="261">
        <v>0</v>
      </c>
      <c r="Y14" s="64">
        <v>0</v>
      </c>
    </row>
    <row r="15" s="90" customFormat="1" ht="24.95" customHeight="1" spans="1:25">
      <c r="A15" s="228" t="s">
        <v>106</v>
      </c>
      <c r="B15" s="228" t="s">
        <v>107</v>
      </c>
      <c r="C15" s="228" t="s">
        <v>108</v>
      </c>
      <c r="D15" s="228" t="s">
        <v>109</v>
      </c>
      <c r="E15" s="228" t="s">
        <v>110</v>
      </c>
      <c r="F15" s="255" t="s">
        <v>189</v>
      </c>
      <c r="G15" s="243" t="s">
        <v>139</v>
      </c>
      <c r="H15" s="256">
        <v>0.055944</v>
      </c>
      <c r="I15" s="261">
        <v>0</v>
      </c>
      <c r="J15" s="261">
        <v>0</v>
      </c>
      <c r="K15" s="261">
        <v>0</v>
      </c>
      <c r="L15" s="261">
        <v>0</v>
      </c>
      <c r="M15" s="64">
        <v>0</v>
      </c>
      <c r="N15" s="64">
        <v>0.055944</v>
      </c>
      <c r="O15" s="256">
        <v>0</v>
      </c>
      <c r="P15" s="261">
        <v>0</v>
      </c>
      <c r="Q15" s="64">
        <v>0</v>
      </c>
      <c r="R15" s="256">
        <v>0</v>
      </c>
      <c r="S15" s="261">
        <v>0</v>
      </c>
      <c r="T15" s="64">
        <v>0.055944</v>
      </c>
      <c r="U15" s="256">
        <v>0</v>
      </c>
      <c r="V15" s="64">
        <v>0</v>
      </c>
      <c r="W15" s="256">
        <v>0</v>
      </c>
      <c r="X15" s="261">
        <v>0</v>
      </c>
      <c r="Y15" s="64">
        <v>0</v>
      </c>
    </row>
    <row r="16" s="90" customFormat="1" ht="24.95" customHeight="1" spans="1:25">
      <c r="A16" s="228" t="s">
        <v>106</v>
      </c>
      <c r="B16" s="228" t="s">
        <v>107</v>
      </c>
      <c r="C16" s="228" t="s">
        <v>108</v>
      </c>
      <c r="D16" s="228" t="s">
        <v>109</v>
      </c>
      <c r="E16" s="228" t="s">
        <v>110</v>
      </c>
      <c r="F16" s="255" t="s">
        <v>175</v>
      </c>
      <c r="G16" s="243" t="s">
        <v>142</v>
      </c>
      <c r="H16" s="256">
        <v>7.992</v>
      </c>
      <c r="I16" s="261">
        <v>7.992</v>
      </c>
      <c r="J16" s="261">
        <v>0</v>
      </c>
      <c r="K16" s="261">
        <v>0</v>
      </c>
      <c r="L16" s="261">
        <v>0</v>
      </c>
      <c r="M16" s="64">
        <v>0</v>
      </c>
      <c r="N16" s="64">
        <v>0</v>
      </c>
      <c r="O16" s="256">
        <v>0</v>
      </c>
      <c r="P16" s="261">
        <v>0</v>
      </c>
      <c r="Q16" s="64">
        <v>0</v>
      </c>
      <c r="R16" s="256">
        <v>0</v>
      </c>
      <c r="S16" s="261">
        <v>0</v>
      </c>
      <c r="T16" s="64">
        <v>0</v>
      </c>
      <c r="U16" s="256">
        <v>0</v>
      </c>
      <c r="V16" s="64">
        <v>0</v>
      </c>
      <c r="W16" s="256">
        <v>0</v>
      </c>
      <c r="X16" s="261">
        <v>0</v>
      </c>
      <c r="Y16" s="64">
        <v>0</v>
      </c>
    </row>
    <row r="17" s="90" customFormat="1" ht="24.95" customHeight="1" spans="1:25">
      <c r="A17" s="228" t="s">
        <v>106</v>
      </c>
      <c r="B17" s="228" t="s">
        <v>107</v>
      </c>
      <c r="C17" s="228" t="s">
        <v>108</v>
      </c>
      <c r="D17" s="228" t="s">
        <v>109</v>
      </c>
      <c r="E17" s="228" t="s">
        <v>110</v>
      </c>
      <c r="F17" s="255" t="s">
        <v>177</v>
      </c>
      <c r="G17" s="243" t="s">
        <v>142</v>
      </c>
      <c r="H17" s="256">
        <v>0.666</v>
      </c>
      <c r="I17" s="261">
        <v>0</v>
      </c>
      <c r="J17" s="261">
        <v>0</v>
      </c>
      <c r="K17" s="261">
        <v>0.666</v>
      </c>
      <c r="L17" s="261">
        <v>0</v>
      </c>
      <c r="M17" s="64">
        <v>0</v>
      </c>
      <c r="N17" s="64">
        <v>0</v>
      </c>
      <c r="O17" s="256">
        <v>0</v>
      </c>
      <c r="P17" s="261">
        <v>0</v>
      </c>
      <c r="Q17" s="64">
        <v>0</v>
      </c>
      <c r="R17" s="256">
        <v>0</v>
      </c>
      <c r="S17" s="261">
        <v>0</v>
      </c>
      <c r="T17" s="64">
        <v>0</v>
      </c>
      <c r="U17" s="256">
        <v>0</v>
      </c>
      <c r="V17" s="64">
        <v>0</v>
      </c>
      <c r="W17" s="256">
        <v>0</v>
      </c>
      <c r="X17" s="261">
        <v>0</v>
      </c>
      <c r="Y17" s="64">
        <v>0</v>
      </c>
    </row>
    <row r="18" s="90" customFormat="1" ht="24.95" customHeight="1" spans="1:25">
      <c r="A18" s="228" t="s">
        <v>106</v>
      </c>
      <c r="B18" s="228" t="s">
        <v>107</v>
      </c>
      <c r="C18" s="228" t="s">
        <v>108</v>
      </c>
      <c r="D18" s="228" t="s">
        <v>109</v>
      </c>
      <c r="E18" s="228" t="s">
        <v>110</v>
      </c>
      <c r="F18" s="255" t="s">
        <v>191</v>
      </c>
      <c r="G18" s="243" t="s">
        <v>139</v>
      </c>
      <c r="H18" s="256">
        <v>0.18603</v>
      </c>
      <c r="I18" s="261">
        <v>0</v>
      </c>
      <c r="J18" s="261">
        <v>0</v>
      </c>
      <c r="K18" s="261">
        <v>0</v>
      </c>
      <c r="L18" s="261">
        <v>0</v>
      </c>
      <c r="M18" s="64">
        <v>0</v>
      </c>
      <c r="N18" s="64">
        <v>0.18603</v>
      </c>
      <c r="O18" s="256">
        <v>0</v>
      </c>
      <c r="P18" s="261">
        <v>0</v>
      </c>
      <c r="Q18" s="64">
        <v>0</v>
      </c>
      <c r="R18" s="256">
        <v>0</v>
      </c>
      <c r="S18" s="261">
        <v>0</v>
      </c>
      <c r="T18" s="64">
        <v>0</v>
      </c>
      <c r="U18" s="256">
        <v>0</v>
      </c>
      <c r="V18" s="64">
        <v>0.18603</v>
      </c>
      <c r="W18" s="256">
        <v>0</v>
      </c>
      <c r="X18" s="261">
        <v>0</v>
      </c>
      <c r="Y18" s="64">
        <v>0</v>
      </c>
    </row>
    <row r="19" s="90" customFormat="1" ht="24.95" customHeight="1" spans="1:25">
      <c r="A19" s="228" t="s">
        <v>106</v>
      </c>
      <c r="B19" s="228" t="s">
        <v>107</v>
      </c>
      <c r="C19" s="228" t="s">
        <v>108</v>
      </c>
      <c r="D19" s="228" t="s">
        <v>109</v>
      </c>
      <c r="E19" s="228" t="s">
        <v>110</v>
      </c>
      <c r="F19" s="255" t="s">
        <v>181</v>
      </c>
      <c r="G19" s="243" t="s">
        <v>145</v>
      </c>
      <c r="H19" s="256">
        <v>1.8603</v>
      </c>
      <c r="I19" s="261">
        <v>0</v>
      </c>
      <c r="J19" s="261">
        <v>0</v>
      </c>
      <c r="K19" s="261">
        <v>0</v>
      </c>
      <c r="L19" s="261">
        <v>0</v>
      </c>
      <c r="M19" s="64">
        <v>0</v>
      </c>
      <c r="N19" s="64">
        <v>0</v>
      </c>
      <c r="O19" s="256">
        <v>0</v>
      </c>
      <c r="P19" s="261">
        <v>0</v>
      </c>
      <c r="Q19" s="64">
        <v>0</v>
      </c>
      <c r="R19" s="256">
        <v>0</v>
      </c>
      <c r="S19" s="261">
        <v>0</v>
      </c>
      <c r="T19" s="64">
        <v>0</v>
      </c>
      <c r="U19" s="256">
        <v>0</v>
      </c>
      <c r="V19" s="64">
        <v>0</v>
      </c>
      <c r="W19" s="256">
        <v>1.8603</v>
      </c>
      <c r="X19" s="261">
        <v>0</v>
      </c>
      <c r="Y19" s="64">
        <v>0</v>
      </c>
    </row>
    <row r="20" s="90" customFormat="1" ht="24.95" customHeight="1" spans="1:25">
      <c r="A20" s="228" t="s">
        <v>106</v>
      </c>
      <c r="B20" s="228" t="s">
        <v>107</v>
      </c>
      <c r="C20" s="228" t="s">
        <v>108</v>
      </c>
      <c r="D20" s="228" t="s">
        <v>109</v>
      </c>
      <c r="E20" s="228" t="s">
        <v>110</v>
      </c>
      <c r="F20" s="255" t="s">
        <v>195</v>
      </c>
      <c r="G20" s="243" t="s">
        <v>139</v>
      </c>
      <c r="H20" s="256">
        <v>1.04544</v>
      </c>
      <c r="I20" s="261">
        <v>0</v>
      </c>
      <c r="J20" s="261">
        <v>0</v>
      </c>
      <c r="K20" s="261">
        <v>0</v>
      </c>
      <c r="L20" s="261">
        <v>0</v>
      </c>
      <c r="M20" s="64">
        <v>0</v>
      </c>
      <c r="N20" s="64">
        <v>1.04544</v>
      </c>
      <c r="O20" s="256">
        <v>0</v>
      </c>
      <c r="P20" s="261">
        <v>1.04544</v>
      </c>
      <c r="Q20" s="64">
        <v>0</v>
      </c>
      <c r="R20" s="256">
        <v>0</v>
      </c>
      <c r="S20" s="261">
        <v>0</v>
      </c>
      <c r="T20" s="64">
        <v>0</v>
      </c>
      <c r="U20" s="256">
        <v>0</v>
      </c>
      <c r="V20" s="64">
        <v>0</v>
      </c>
      <c r="W20" s="256">
        <v>0</v>
      </c>
      <c r="X20" s="261">
        <v>0</v>
      </c>
      <c r="Y20" s="64">
        <v>0</v>
      </c>
    </row>
    <row r="21" s="90" customFormat="1" ht="24.95" customHeight="1" spans="1:25">
      <c r="A21" s="228"/>
      <c r="B21" s="228"/>
      <c r="C21" s="228"/>
      <c r="D21" s="228" t="s">
        <v>96</v>
      </c>
      <c r="E21" s="228" t="s">
        <v>97</v>
      </c>
      <c r="F21" s="255"/>
      <c r="G21" s="243"/>
      <c r="H21" s="256">
        <v>7.854158</v>
      </c>
      <c r="I21" s="261">
        <v>2.8392</v>
      </c>
      <c r="J21" s="261">
        <v>0</v>
      </c>
      <c r="K21" s="261">
        <v>0</v>
      </c>
      <c r="L21" s="261">
        <v>0</v>
      </c>
      <c r="M21" s="64">
        <v>2.2608</v>
      </c>
      <c r="N21" s="64">
        <v>1.989158</v>
      </c>
      <c r="O21" s="256">
        <v>1.02</v>
      </c>
      <c r="P21" s="261">
        <v>0.408</v>
      </c>
      <c r="Q21" s="64">
        <v>0.357</v>
      </c>
      <c r="R21" s="256">
        <v>0</v>
      </c>
      <c r="S21" s="261">
        <v>0.056784</v>
      </c>
      <c r="T21" s="64">
        <v>0.019874</v>
      </c>
      <c r="U21" s="256">
        <v>0.051</v>
      </c>
      <c r="V21" s="64">
        <v>0.0765</v>
      </c>
      <c r="W21" s="256">
        <v>0.765</v>
      </c>
      <c r="X21" s="261">
        <v>0</v>
      </c>
      <c r="Y21" s="64">
        <v>0</v>
      </c>
    </row>
    <row r="22" s="90" customFormat="1" ht="24.95" customHeight="1" spans="1:25">
      <c r="A22" s="228" t="s">
        <v>106</v>
      </c>
      <c r="B22" s="228" t="s">
        <v>107</v>
      </c>
      <c r="C22" s="228" t="s">
        <v>108</v>
      </c>
      <c r="D22" s="228" t="s">
        <v>117</v>
      </c>
      <c r="E22" s="228" t="s">
        <v>110</v>
      </c>
      <c r="F22" s="255" t="s">
        <v>175</v>
      </c>
      <c r="G22" s="243" t="s">
        <v>155</v>
      </c>
      <c r="H22" s="256">
        <v>2.8392</v>
      </c>
      <c r="I22" s="261">
        <v>2.8392</v>
      </c>
      <c r="J22" s="261">
        <v>0</v>
      </c>
      <c r="K22" s="261">
        <v>0</v>
      </c>
      <c r="L22" s="261">
        <v>0</v>
      </c>
      <c r="M22" s="64">
        <v>0</v>
      </c>
      <c r="N22" s="64">
        <v>0</v>
      </c>
      <c r="O22" s="256">
        <v>0</v>
      </c>
      <c r="P22" s="261">
        <v>0</v>
      </c>
      <c r="Q22" s="64">
        <v>0</v>
      </c>
      <c r="R22" s="256">
        <v>0</v>
      </c>
      <c r="S22" s="261">
        <v>0</v>
      </c>
      <c r="T22" s="64">
        <v>0</v>
      </c>
      <c r="U22" s="256">
        <v>0</v>
      </c>
      <c r="V22" s="64">
        <v>0</v>
      </c>
      <c r="W22" s="256">
        <v>0</v>
      </c>
      <c r="X22" s="261">
        <v>0</v>
      </c>
      <c r="Y22" s="64">
        <v>0</v>
      </c>
    </row>
    <row r="23" s="90" customFormat="1" ht="24.95" customHeight="1" spans="1:25">
      <c r="A23" s="228" t="s">
        <v>106</v>
      </c>
      <c r="B23" s="228" t="s">
        <v>107</v>
      </c>
      <c r="C23" s="228" t="s">
        <v>108</v>
      </c>
      <c r="D23" s="228" t="s">
        <v>117</v>
      </c>
      <c r="E23" s="228" t="s">
        <v>110</v>
      </c>
      <c r="F23" s="255" t="s">
        <v>179</v>
      </c>
      <c r="G23" s="243" t="s">
        <v>155</v>
      </c>
      <c r="H23" s="256">
        <v>2.2608</v>
      </c>
      <c r="I23" s="261">
        <v>0</v>
      </c>
      <c r="J23" s="261">
        <v>0</v>
      </c>
      <c r="K23" s="261">
        <v>0</v>
      </c>
      <c r="L23" s="261">
        <v>0</v>
      </c>
      <c r="M23" s="64">
        <v>2.2608</v>
      </c>
      <c r="N23" s="64">
        <v>0</v>
      </c>
      <c r="O23" s="256">
        <v>0</v>
      </c>
      <c r="P23" s="261">
        <v>0</v>
      </c>
      <c r="Q23" s="64">
        <v>0</v>
      </c>
      <c r="R23" s="256">
        <v>0</v>
      </c>
      <c r="S23" s="261">
        <v>0</v>
      </c>
      <c r="T23" s="64">
        <v>0</v>
      </c>
      <c r="U23" s="256">
        <v>0</v>
      </c>
      <c r="V23" s="64">
        <v>0</v>
      </c>
      <c r="W23" s="256">
        <v>0</v>
      </c>
      <c r="X23" s="261">
        <v>0</v>
      </c>
      <c r="Y23" s="64">
        <v>0</v>
      </c>
    </row>
    <row r="24" s="90" customFormat="1" ht="24.95" customHeight="1" spans="1:25">
      <c r="A24" s="228" t="s">
        <v>106</v>
      </c>
      <c r="B24" s="228" t="s">
        <v>107</v>
      </c>
      <c r="C24" s="228" t="s">
        <v>108</v>
      </c>
      <c r="D24" s="228" t="s">
        <v>117</v>
      </c>
      <c r="E24" s="228" t="s">
        <v>110</v>
      </c>
      <c r="F24" s="255" t="s">
        <v>194</v>
      </c>
      <c r="G24" s="243" t="s">
        <v>155</v>
      </c>
      <c r="H24" s="256">
        <v>0.357</v>
      </c>
      <c r="I24" s="261">
        <v>0</v>
      </c>
      <c r="J24" s="261">
        <v>0</v>
      </c>
      <c r="K24" s="261">
        <v>0</v>
      </c>
      <c r="L24" s="261">
        <v>0</v>
      </c>
      <c r="M24" s="64">
        <v>0</v>
      </c>
      <c r="N24" s="64">
        <v>0.357</v>
      </c>
      <c r="O24" s="256">
        <v>0</v>
      </c>
      <c r="P24" s="261">
        <v>0</v>
      </c>
      <c r="Q24" s="64">
        <v>0.357</v>
      </c>
      <c r="R24" s="256">
        <v>0</v>
      </c>
      <c r="S24" s="261">
        <v>0</v>
      </c>
      <c r="T24" s="64">
        <v>0</v>
      </c>
      <c r="U24" s="256">
        <v>0</v>
      </c>
      <c r="V24" s="64">
        <v>0</v>
      </c>
      <c r="W24" s="256">
        <v>0</v>
      </c>
      <c r="X24" s="261">
        <v>0</v>
      </c>
      <c r="Y24" s="64">
        <v>0</v>
      </c>
    </row>
    <row r="25" s="90" customFormat="1" ht="24.95" customHeight="1" spans="1:25">
      <c r="A25" s="228" t="s">
        <v>106</v>
      </c>
      <c r="B25" s="228" t="s">
        <v>107</v>
      </c>
      <c r="C25" s="228" t="s">
        <v>108</v>
      </c>
      <c r="D25" s="228" t="s">
        <v>117</v>
      </c>
      <c r="E25" s="228" t="s">
        <v>110</v>
      </c>
      <c r="F25" s="255" t="s">
        <v>191</v>
      </c>
      <c r="G25" s="243" t="s">
        <v>155</v>
      </c>
      <c r="H25" s="256">
        <v>0.0765</v>
      </c>
      <c r="I25" s="261">
        <v>0</v>
      </c>
      <c r="J25" s="261">
        <v>0</v>
      </c>
      <c r="K25" s="261">
        <v>0</v>
      </c>
      <c r="L25" s="261">
        <v>0</v>
      </c>
      <c r="M25" s="64">
        <v>0</v>
      </c>
      <c r="N25" s="64">
        <v>0.0765</v>
      </c>
      <c r="O25" s="256">
        <v>0</v>
      </c>
      <c r="P25" s="261">
        <v>0</v>
      </c>
      <c r="Q25" s="64">
        <v>0</v>
      </c>
      <c r="R25" s="256">
        <v>0</v>
      </c>
      <c r="S25" s="261">
        <v>0</v>
      </c>
      <c r="T25" s="64">
        <v>0</v>
      </c>
      <c r="U25" s="256">
        <v>0</v>
      </c>
      <c r="V25" s="64">
        <v>0.0765</v>
      </c>
      <c r="W25" s="256">
        <v>0</v>
      </c>
      <c r="X25" s="261">
        <v>0</v>
      </c>
      <c r="Y25" s="64">
        <v>0</v>
      </c>
    </row>
    <row r="26" s="90" customFormat="1" ht="24.95" customHeight="1" spans="1:25">
      <c r="A26" s="228" t="s">
        <v>106</v>
      </c>
      <c r="B26" s="228" t="s">
        <v>107</v>
      </c>
      <c r="C26" s="228" t="s">
        <v>108</v>
      </c>
      <c r="D26" s="228" t="s">
        <v>117</v>
      </c>
      <c r="E26" s="228" t="s">
        <v>110</v>
      </c>
      <c r="F26" s="255" t="s">
        <v>189</v>
      </c>
      <c r="G26" s="243" t="s">
        <v>155</v>
      </c>
      <c r="H26" s="256">
        <v>0.019874</v>
      </c>
      <c r="I26" s="261">
        <v>0</v>
      </c>
      <c r="J26" s="261">
        <v>0</v>
      </c>
      <c r="K26" s="261">
        <v>0</v>
      </c>
      <c r="L26" s="261">
        <v>0</v>
      </c>
      <c r="M26" s="64">
        <v>0</v>
      </c>
      <c r="N26" s="64">
        <v>0.019874</v>
      </c>
      <c r="O26" s="256">
        <v>0</v>
      </c>
      <c r="P26" s="261">
        <v>0</v>
      </c>
      <c r="Q26" s="64">
        <v>0</v>
      </c>
      <c r="R26" s="256">
        <v>0</v>
      </c>
      <c r="S26" s="261">
        <v>0</v>
      </c>
      <c r="T26" s="64">
        <v>0.019874</v>
      </c>
      <c r="U26" s="256">
        <v>0</v>
      </c>
      <c r="V26" s="64">
        <v>0</v>
      </c>
      <c r="W26" s="256">
        <v>0</v>
      </c>
      <c r="X26" s="261">
        <v>0</v>
      </c>
      <c r="Y26" s="64">
        <v>0</v>
      </c>
    </row>
    <row r="27" s="90" customFormat="1" ht="24.95" customHeight="1" spans="1:25">
      <c r="A27" s="228" t="s">
        <v>106</v>
      </c>
      <c r="B27" s="228" t="s">
        <v>107</v>
      </c>
      <c r="C27" s="228" t="s">
        <v>108</v>
      </c>
      <c r="D27" s="228" t="s">
        <v>117</v>
      </c>
      <c r="E27" s="228" t="s">
        <v>110</v>
      </c>
      <c r="F27" s="255" t="s">
        <v>190</v>
      </c>
      <c r="G27" s="243" t="s">
        <v>155</v>
      </c>
      <c r="H27" s="256">
        <v>0.051</v>
      </c>
      <c r="I27" s="261">
        <v>0</v>
      </c>
      <c r="J27" s="261">
        <v>0</v>
      </c>
      <c r="K27" s="261">
        <v>0</v>
      </c>
      <c r="L27" s="261">
        <v>0</v>
      </c>
      <c r="M27" s="64">
        <v>0</v>
      </c>
      <c r="N27" s="64">
        <v>0.051</v>
      </c>
      <c r="O27" s="256">
        <v>0</v>
      </c>
      <c r="P27" s="261">
        <v>0</v>
      </c>
      <c r="Q27" s="64">
        <v>0</v>
      </c>
      <c r="R27" s="256">
        <v>0</v>
      </c>
      <c r="S27" s="261">
        <v>0</v>
      </c>
      <c r="T27" s="64">
        <v>0</v>
      </c>
      <c r="U27" s="256">
        <v>0.051</v>
      </c>
      <c r="V27" s="64">
        <v>0</v>
      </c>
      <c r="W27" s="256">
        <v>0</v>
      </c>
      <c r="X27" s="261">
        <v>0</v>
      </c>
      <c r="Y27" s="64">
        <v>0</v>
      </c>
    </row>
    <row r="28" s="90" customFormat="1" ht="24.95" customHeight="1" spans="1:25">
      <c r="A28" s="228" t="s">
        <v>106</v>
      </c>
      <c r="B28" s="228" t="s">
        <v>107</v>
      </c>
      <c r="C28" s="228" t="s">
        <v>108</v>
      </c>
      <c r="D28" s="228" t="s">
        <v>117</v>
      </c>
      <c r="E28" s="228" t="s">
        <v>110</v>
      </c>
      <c r="F28" s="255" t="s">
        <v>193</v>
      </c>
      <c r="G28" s="243" t="s">
        <v>155</v>
      </c>
      <c r="H28" s="256">
        <v>1.02</v>
      </c>
      <c r="I28" s="261">
        <v>0</v>
      </c>
      <c r="J28" s="261">
        <v>0</v>
      </c>
      <c r="K28" s="261">
        <v>0</v>
      </c>
      <c r="L28" s="261">
        <v>0</v>
      </c>
      <c r="M28" s="64">
        <v>0</v>
      </c>
      <c r="N28" s="64">
        <v>1.02</v>
      </c>
      <c r="O28" s="256">
        <v>1.02</v>
      </c>
      <c r="P28" s="261">
        <v>0</v>
      </c>
      <c r="Q28" s="64">
        <v>0</v>
      </c>
      <c r="R28" s="256">
        <v>0</v>
      </c>
      <c r="S28" s="261">
        <v>0</v>
      </c>
      <c r="T28" s="64">
        <v>0</v>
      </c>
      <c r="U28" s="256">
        <v>0</v>
      </c>
      <c r="V28" s="64">
        <v>0</v>
      </c>
      <c r="W28" s="256">
        <v>0</v>
      </c>
      <c r="X28" s="261">
        <v>0</v>
      </c>
      <c r="Y28" s="64">
        <v>0</v>
      </c>
    </row>
    <row r="29" s="90" customFormat="1" ht="24.95" customHeight="1" spans="1:25">
      <c r="A29" s="228" t="s">
        <v>106</v>
      </c>
      <c r="B29" s="228" t="s">
        <v>107</v>
      </c>
      <c r="C29" s="228" t="s">
        <v>108</v>
      </c>
      <c r="D29" s="228" t="s">
        <v>117</v>
      </c>
      <c r="E29" s="228" t="s">
        <v>110</v>
      </c>
      <c r="F29" s="255" t="s">
        <v>188</v>
      </c>
      <c r="G29" s="243" t="s">
        <v>155</v>
      </c>
      <c r="H29" s="256">
        <v>0.056784</v>
      </c>
      <c r="I29" s="261">
        <v>0</v>
      </c>
      <c r="J29" s="261">
        <v>0</v>
      </c>
      <c r="K29" s="261">
        <v>0</v>
      </c>
      <c r="L29" s="261">
        <v>0</v>
      </c>
      <c r="M29" s="64">
        <v>0</v>
      </c>
      <c r="N29" s="64">
        <v>0.056784</v>
      </c>
      <c r="O29" s="256">
        <v>0</v>
      </c>
      <c r="P29" s="261">
        <v>0</v>
      </c>
      <c r="Q29" s="64">
        <v>0</v>
      </c>
      <c r="R29" s="256">
        <v>0</v>
      </c>
      <c r="S29" s="261">
        <v>0.056784</v>
      </c>
      <c r="T29" s="64">
        <v>0</v>
      </c>
      <c r="U29" s="256">
        <v>0</v>
      </c>
      <c r="V29" s="64">
        <v>0</v>
      </c>
      <c r="W29" s="256">
        <v>0</v>
      </c>
      <c r="X29" s="261">
        <v>0</v>
      </c>
      <c r="Y29" s="64">
        <v>0</v>
      </c>
    </row>
    <row r="30" s="90" customFormat="1" ht="24.95" customHeight="1" spans="1:25">
      <c r="A30" s="228" t="s">
        <v>106</v>
      </c>
      <c r="B30" s="228" t="s">
        <v>107</v>
      </c>
      <c r="C30" s="228" t="s">
        <v>108</v>
      </c>
      <c r="D30" s="228" t="s">
        <v>117</v>
      </c>
      <c r="E30" s="228" t="s">
        <v>110</v>
      </c>
      <c r="F30" s="255" t="s">
        <v>195</v>
      </c>
      <c r="G30" s="243" t="s">
        <v>155</v>
      </c>
      <c r="H30" s="256">
        <v>0.408</v>
      </c>
      <c r="I30" s="261">
        <v>0</v>
      </c>
      <c r="J30" s="261">
        <v>0</v>
      </c>
      <c r="K30" s="261">
        <v>0</v>
      </c>
      <c r="L30" s="261">
        <v>0</v>
      </c>
      <c r="M30" s="64">
        <v>0</v>
      </c>
      <c r="N30" s="64">
        <v>0.408</v>
      </c>
      <c r="O30" s="256">
        <v>0</v>
      </c>
      <c r="P30" s="261">
        <v>0.408</v>
      </c>
      <c r="Q30" s="64">
        <v>0</v>
      </c>
      <c r="R30" s="256">
        <v>0</v>
      </c>
      <c r="S30" s="261">
        <v>0</v>
      </c>
      <c r="T30" s="64">
        <v>0</v>
      </c>
      <c r="U30" s="256">
        <v>0</v>
      </c>
      <c r="V30" s="64">
        <v>0</v>
      </c>
      <c r="W30" s="256">
        <v>0</v>
      </c>
      <c r="X30" s="261">
        <v>0</v>
      </c>
      <c r="Y30" s="64">
        <v>0</v>
      </c>
    </row>
    <row r="31" s="90" customFormat="1" ht="24.95" customHeight="1" spans="1:25">
      <c r="A31" s="228" t="s">
        <v>106</v>
      </c>
      <c r="B31" s="228" t="s">
        <v>107</v>
      </c>
      <c r="C31" s="228" t="s">
        <v>108</v>
      </c>
      <c r="D31" s="228" t="s">
        <v>117</v>
      </c>
      <c r="E31" s="228" t="s">
        <v>110</v>
      </c>
      <c r="F31" s="255" t="s">
        <v>181</v>
      </c>
      <c r="G31" s="243" t="s">
        <v>155</v>
      </c>
      <c r="H31" s="256">
        <v>0.765</v>
      </c>
      <c r="I31" s="261">
        <v>0</v>
      </c>
      <c r="J31" s="261">
        <v>0</v>
      </c>
      <c r="K31" s="261">
        <v>0</v>
      </c>
      <c r="L31" s="261">
        <v>0</v>
      </c>
      <c r="M31" s="64">
        <v>0</v>
      </c>
      <c r="N31" s="64">
        <v>0</v>
      </c>
      <c r="O31" s="256">
        <v>0</v>
      </c>
      <c r="P31" s="261">
        <v>0</v>
      </c>
      <c r="Q31" s="64">
        <v>0</v>
      </c>
      <c r="R31" s="256">
        <v>0</v>
      </c>
      <c r="S31" s="261">
        <v>0</v>
      </c>
      <c r="T31" s="64">
        <v>0</v>
      </c>
      <c r="U31" s="256">
        <v>0</v>
      </c>
      <c r="V31" s="64">
        <v>0</v>
      </c>
      <c r="W31" s="256">
        <v>0.765</v>
      </c>
      <c r="X31" s="261">
        <v>0</v>
      </c>
      <c r="Y31" s="64">
        <v>0</v>
      </c>
    </row>
  </sheetData>
  <mergeCells count="28">
    <mergeCell ref="A2:Y2"/>
    <mergeCell ref="A4:C4"/>
    <mergeCell ref="N4:V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55" right="0.55" top="0.590277777777778" bottom="0.590277777777778" header="0.511805555555555" footer="0.511805555555555"/>
  <pageSetup paperSize="9" firstPageNumber="0" orientation="landscape" useFirstPageNumber="1" horizontalDpi="300" verticalDpi="300"/>
  <headerFooter>
    <oddFooter>&amp;C&amp;12第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showGridLines="0" showZeros="0" workbookViewId="0">
      <selection activeCell="J10" sqref="J10"/>
    </sheetView>
  </sheetViews>
  <sheetFormatPr defaultColWidth="9" defaultRowHeight="11.25"/>
  <cols>
    <col min="1" max="3" width="7.15555555555556" customWidth="1"/>
    <col min="4" max="4" width="12.0111111111111" customWidth="1"/>
    <col min="5" max="5" width="23.9888888888889" customWidth="1"/>
    <col min="6" max="6" width="16.6555555555556" customWidth="1"/>
    <col min="7" max="7" width="12.6666666666667" customWidth="1"/>
    <col min="8" max="1025" width="12.0111111111111" customWidth="1"/>
  </cols>
  <sheetData>
    <row r="1" ht="14.25" customHeight="1" spans="14:14">
      <c r="N1" t="s">
        <v>269</v>
      </c>
    </row>
    <row r="2" ht="33" customHeight="1" spans="1:14">
      <c r="A2" s="249" t="s">
        <v>270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</row>
    <row r="3" ht="14.25" customHeight="1" spans="13:14">
      <c r="M3" s="214" t="s">
        <v>78</v>
      </c>
      <c r="N3" s="214"/>
    </row>
    <row r="4" ht="22.5" customHeight="1" spans="1:14">
      <c r="A4" s="212" t="s">
        <v>100</v>
      </c>
      <c r="B4" s="212"/>
      <c r="C4" s="212"/>
      <c r="D4" s="76" t="s">
        <v>159</v>
      </c>
      <c r="E4" s="76" t="s">
        <v>80</v>
      </c>
      <c r="F4" s="76" t="s">
        <v>81</v>
      </c>
      <c r="G4" s="76" t="s">
        <v>161</v>
      </c>
      <c r="H4" s="76"/>
      <c r="I4" s="76"/>
      <c r="J4" s="76"/>
      <c r="K4" s="76"/>
      <c r="L4" s="76" t="s">
        <v>165</v>
      </c>
      <c r="M4" s="76"/>
      <c r="N4" s="76"/>
    </row>
    <row r="5" ht="17.25" customHeight="1" spans="1:14">
      <c r="A5" s="76" t="s">
        <v>103</v>
      </c>
      <c r="B5" s="76" t="s">
        <v>104</v>
      </c>
      <c r="C5" s="76" t="s">
        <v>105</v>
      </c>
      <c r="D5" s="76"/>
      <c r="E5" s="76"/>
      <c r="F5" s="76"/>
      <c r="G5" s="76" t="s">
        <v>198</v>
      </c>
      <c r="H5" s="76" t="s">
        <v>199</v>
      </c>
      <c r="I5" s="76" t="s">
        <v>180</v>
      </c>
      <c r="J5" s="76" t="s">
        <v>181</v>
      </c>
      <c r="K5" s="76" t="s">
        <v>183</v>
      </c>
      <c r="L5" s="76" t="s">
        <v>198</v>
      </c>
      <c r="M5" s="76" t="s">
        <v>127</v>
      </c>
      <c r="N5" s="76" t="s">
        <v>200</v>
      </c>
    </row>
    <row r="6" ht="20.25" customHeight="1" spans="1:14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ht="29.25" customHeight="1" spans="1:14">
      <c r="A7" s="77"/>
      <c r="B7" s="77"/>
      <c r="C7" s="77"/>
      <c r="D7" s="77"/>
      <c r="E7" s="79" t="s">
        <v>81</v>
      </c>
      <c r="F7" s="82">
        <f>F8+F10</f>
        <v>28</v>
      </c>
      <c r="G7" s="82">
        <f>G8+G10</f>
        <v>28</v>
      </c>
      <c r="H7" s="82">
        <f>H8+H10</f>
        <v>18.17</v>
      </c>
      <c r="I7" s="82">
        <f>I8+I10</f>
        <v>7.2</v>
      </c>
      <c r="J7" s="82">
        <f>J8+J10</f>
        <v>2.63</v>
      </c>
      <c r="K7" s="82"/>
      <c r="L7" s="82"/>
      <c r="M7" s="82"/>
      <c r="N7" s="82"/>
    </row>
    <row r="8" ht="29.25" customHeight="1" spans="1:14">
      <c r="A8" s="228"/>
      <c r="B8" s="228"/>
      <c r="C8" s="228"/>
      <c r="D8" s="228" t="s">
        <v>94</v>
      </c>
      <c r="E8" s="228" t="s">
        <v>95</v>
      </c>
      <c r="F8" s="82">
        <v>20.14</v>
      </c>
      <c r="G8" s="82">
        <v>20.14</v>
      </c>
      <c r="H8" s="250">
        <v>13.07</v>
      </c>
      <c r="I8" s="68">
        <v>5.21</v>
      </c>
      <c r="J8" s="250">
        <v>1.86</v>
      </c>
      <c r="K8" s="82"/>
      <c r="L8" s="82"/>
      <c r="M8" s="82"/>
      <c r="N8" s="82"/>
    </row>
    <row r="9" ht="29.25" customHeight="1" spans="1:14">
      <c r="A9" s="228" t="s">
        <v>106</v>
      </c>
      <c r="B9" s="228" t="s">
        <v>107</v>
      </c>
      <c r="C9" s="228" t="s">
        <v>108</v>
      </c>
      <c r="D9" s="228" t="s">
        <v>109</v>
      </c>
      <c r="E9" s="228" t="s">
        <v>110</v>
      </c>
      <c r="F9" s="82">
        <v>20.14</v>
      </c>
      <c r="G9" s="82">
        <v>20.14</v>
      </c>
      <c r="H9" s="250">
        <v>13.07</v>
      </c>
      <c r="I9" s="68">
        <v>5.21</v>
      </c>
      <c r="J9" s="250">
        <v>1.86</v>
      </c>
      <c r="K9" s="82"/>
      <c r="L9" s="82"/>
      <c r="M9" s="82"/>
      <c r="N9" s="82"/>
    </row>
    <row r="10" ht="29.25" customHeight="1" spans="1:14">
      <c r="A10" s="228"/>
      <c r="B10" s="228"/>
      <c r="C10" s="228"/>
      <c r="D10" s="228" t="s">
        <v>96</v>
      </c>
      <c r="E10" s="228" t="s">
        <v>97</v>
      </c>
      <c r="F10" s="82">
        <v>7.86</v>
      </c>
      <c r="G10" s="82">
        <v>7.86</v>
      </c>
      <c r="H10" s="82">
        <v>5.1</v>
      </c>
      <c r="I10" s="82">
        <v>1.99</v>
      </c>
      <c r="J10" s="82">
        <v>0.77</v>
      </c>
      <c r="K10" s="82"/>
      <c r="L10" s="82"/>
      <c r="M10" s="82"/>
      <c r="N10" s="82"/>
    </row>
    <row r="11" ht="29.25" customHeight="1" spans="1:14">
      <c r="A11" s="228" t="s">
        <v>106</v>
      </c>
      <c r="B11" s="228" t="s">
        <v>107</v>
      </c>
      <c r="C11" s="228" t="s">
        <v>108</v>
      </c>
      <c r="D11" s="228" t="s">
        <v>117</v>
      </c>
      <c r="E11" s="228" t="s">
        <v>110</v>
      </c>
      <c r="F11" s="82">
        <v>7.86</v>
      </c>
      <c r="G11" s="82">
        <v>7.86</v>
      </c>
      <c r="H11" s="82">
        <v>5.1</v>
      </c>
      <c r="I11" s="82">
        <v>1.99</v>
      </c>
      <c r="J11" s="82">
        <v>0.77</v>
      </c>
      <c r="K11" s="82"/>
      <c r="L11" s="82"/>
      <c r="M11" s="82"/>
      <c r="N11" s="82"/>
    </row>
  </sheetData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11805555555555" footer="0.511805555555555"/>
  <pageSetup paperSize="9" scale="75" firstPageNumber="0" orientation="landscape" useFirstPageNumber="1" horizontalDpi="300" verticalDpi="3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J17"/>
  <sheetViews>
    <sheetView showGridLines="0" showZeros="0" workbookViewId="0">
      <selection activeCell="K12" sqref="K12"/>
    </sheetView>
  </sheetViews>
  <sheetFormatPr defaultColWidth="9" defaultRowHeight="12"/>
  <cols>
    <col min="1" max="1" width="9.65555555555555" style="231" customWidth="1"/>
    <col min="2" max="2" width="11.1666666666667" style="231" customWidth="1"/>
    <col min="3" max="3" width="11.0222222222222" style="231" customWidth="1"/>
    <col min="4" max="8" width="9.65555555555555" style="231" customWidth="1"/>
    <col min="9" max="10" width="9.33333333333333" style="231" customWidth="1"/>
    <col min="11" max="19" width="9.65555555555555" style="231" customWidth="1"/>
    <col min="20" max="20" width="9.18888888888889" style="231" customWidth="1"/>
    <col min="21" max="21" width="9.65555555555555" style="231" customWidth="1"/>
    <col min="22" max="26" width="9" style="231" customWidth="1"/>
    <col min="27" max="27" width="11.0222222222222" style="231" customWidth="1"/>
    <col min="28" max="28" width="9.65555555555555" style="231" customWidth="1"/>
    <col min="29" max="1018" width="9" style="231" customWidth="1"/>
    <col min="1019" max="1025" width="14.2" customWidth="1"/>
  </cols>
  <sheetData>
    <row r="1" ht="23.1" customHeight="1" spans="1:35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47" t="s">
        <v>271</v>
      </c>
    </row>
    <row r="2" ht="23.1" customHeight="1" spans="1:35">
      <c r="A2" s="233" t="s">
        <v>272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</row>
    <row r="3" ht="23.1" customHeight="1" spans="1:35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47" t="s">
        <v>2</v>
      </c>
    </row>
    <row r="4" s="90" customFormat="1" ht="20.25" customHeight="1" spans="1:1024">
      <c r="A4" s="234" t="s">
        <v>100</v>
      </c>
      <c r="B4" s="234"/>
      <c r="C4" s="234"/>
      <c r="D4" s="234" t="s">
        <v>79</v>
      </c>
      <c r="E4" s="235" t="s">
        <v>173</v>
      </c>
      <c r="F4" s="236" t="s">
        <v>174</v>
      </c>
      <c r="G4" s="237" t="s">
        <v>122</v>
      </c>
      <c r="H4" s="234" t="s">
        <v>203</v>
      </c>
      <c r="I4" s="234" t="s">
        <v>204</v>
      </c>
      <c r="J4" s="234" t="s">
        <v>205</v>
      </c>
      <c r="K4" s="234" t="s">
        <v>206</v>
      </c>
      <c r="L4" s="234" t="s">
        <v>207</v>
      </c>
      <c r="M4" s="234" t="s">
        <v>208</v>
      </c>
      <c r="N4" s="234" t="s">
        <v>209</v>
      </c>
      <c r="O4" s="234" t="s">
        <v>210</v>
      </c>
      <c r="P4" s="234" t="s">
        <v>211</v>
      </c>
      <c r="Q4" s="234" t="s">
        <v>212</v>
      </c>
      <c r="R4" s="234" t="s">
        <v>213</v>
      </c>
      <c r="S4" s="245" t="s">
        <v>214</v>
      </c>
      <c r="T4" s="246" t="s">
        <v>215</v>
      </c>
      <c r="U4" s="234" t="s">
        <v>216</v>
      </c>
      <c r="V4" s="234" t="s">
        <v>217</v>
      </c>
      <c r="W4" s="234" t="s">
        <v>218</v>
      </c>
      <c r="X4" s="234" t="s">
        <v>219</v>
      </c>
      <c r="Y4" s="234" t="s">
        <v>220</v>
      </c>
      <c r="Z4" s="234" t="s">
        <v>221</v>
      </c>
      <c r="AA4" s="234" t="s">
        <v>222</v>
      </c>
      <c r="AB4" s="234" t="s">
        <v>223</v>
      </c>
      <c r="AC4" s="234" t="s">
        <v>224</v>
      </c>
      <c r="AD4" s="234" t="s">
        <v>225</v>
      </c>
      <c r="AE4" s="234" t="s">
        <v>226</v>
      </c>
      <c r="AF4" s="234" t="s">
        <v>227</v>
      </c>
      <c r="AG4" s="234" t="s">
        <v>228</v>
      </c>
      <c r="AH4" s="234" t="s">
        <v>229</v>
      </c>
      <c r="AI4" s="245" t="s">
        <v>230</v>
      </c>
      <c r="AME4"/>
      <c r="AMF4"/>
      <c r="AMG4"/>
      <c r="AMH4"/>
      <c r="AMI4"/>
      <c r="AMJ4"/>
    </row>
    <row r="5" s="90" customFormat="1" ht="13.5" customHeight="1" spans="1:1024">
      <c r="A5" s="234" t="s">
        <v>103</v>
      </c>
      <c r="B5" s="234" t="s">
        <v>104</v>
      </c>
      <c r="C5" s="234" t="s">
        <v>105</v>
      </c>
      <c r="D5" s="234"/>
      <c r="E5" s="234"/>
      <c r="F5" s="234"/>
      <c r="G5" s="237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45"/>
      <c r="T5" s="246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45"/>
      <c r="AME5"/>
      <c r="AMF5"/>
      <c r="AMG5"/>
      <c r="AMH5"/>
      <c r="AMI5"/>
      <c r="AMJ5"/>
    </row>
    <row r="6" s="90" customFormat="1" ht="13.5" customHeight="1" spans="1:1024">
      <c r="A6" s="234"/>
      <c r="B6" s="234"/>
      <c r="C6" s="234"/>
      <c r="D6" s="234"/>
      <c r="E6" s="234"/>
      <c r="F6" s="236"/>
      <c r="G6" s="237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45"/>
      <c r="T6" s="246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45"/>
      <c r="AME6"/>
      <c r="AMF6"/>
      <c r="AMG6"/>
      <c r="AMH6"/>
      <c r="AMI6"/>
      <c r="AMJ6"/>
    </row>
    <row r="7" s="90" customFormat="1" ht="24.95" customHeight="1" spans="1:1024">
      <c r="A7" s="238" t="s">
        <v>93</v>
      </c>
      <c r="B7" s="238" t="s">
        <v>93</v>
      </c>
      <c r="C7" s="238" t="s">
        <v>93</v>
      </c>
      <c r="D7" s="238" t="s">
        <v>93</v>
      </c>
      <c r="E7" s="238" t="s">
        <v>93</v>
      </c>
      <c r="F7" s="239" t="s">
        <v>93</v>
      </c>
      <c r="G7" s="239" t="s">
        <v>93</v>
      </c>
      <c r="H7" s="238">
        <v>1</v>
      </c>
      <c r="I7" s="238">
        <v>2</v>
      </c>
      <c r="J7" s="238">
        <v>3</v>
      </c>
      <c r="K7" s="238">
        <v>4</v>
      </c>
      <c r="L7" s="238">
        <v>5</v>
      </c>
      <c r="M7" s="238">
        <v>6</v>
      </c>
      <c r="N7" s="238">
        <v>7</v>
      </c>
      <c r="O7" s="238">
        <v>8</v>
      </c>
      <c r="P7" s="238">
        <v>9</v>
      </c>
      <c r="Q7" s="238">
        <v>10</v>
      </c>
      <c r="R7" s="238">
        <v>11</v>
      </c>
      <c r="S7" s="238">
        <v>12</v>
      </c>
      <c r="T7" s="238">
        <v>13</v>
      </c>
      <c r="U7" s="238">
        <v>14</v>
      </c>
      <c r="V7" s="238">
        <v>15</v>
      </c>
      <c r="W7" s="238">
        <v>16</v>
      </c>
      <c r="X7" s="238">
        <v>17</v>
      </c>
      <c r="Y7" s="238">
        <v>18</v>
      </c>
      <c r="Z7" s="238">
        <v>19</v>
      </c>
      <c r="AA7" s="238">
        <v>20</v>
      </c>
      <c r="AB7" s="238">
        <v>21</v>
      </c>
      <c r="AC7" s="238">
        <v>22</v>
      </c>
      <c r="AD7" s="238">
        <v>23</v>
      </c>
      <c r="AE7" s="238">
        <v>24</v>
      </c>
      <c r="AF7" s="238">
        <v>25</v>
      </c>
      <c r="AG7" s="238">
        <v>26</v>
      </c>
      <c r="AH7" s="238">
        <v>27</v>
      </c>
      <c r="AI7" s="248">
        <v>28</v>
      </c>
      <c r="AME7"/>
      <c r="AMF7"/>
      <c r="AMG7"/>
      <c r="AMH7"/>
      <c r="AMI7"/>
      <c r="AMJ7"/>
    </row>
    <row r="8" s="89" customFormat="1" ht="27" customHeight="1" spans="1:1024">
      <c r="A8" s="228"/>
      <c r="B8" s="228"/>
      <c r="C8" s="77"/>
      <c r="D8" s="240"/>
      <c r="E8" s="241" t="s">
        <v>81</v>
      </c>
      <c r="F8" s="242"/>
      <c r="G8" s="243"/>
      <c r="H8" s="244">
        <v>3.19004</v>
      </c>
      <c r="I8" s="244">
        <v>1.4</v>
      </c>
      <c r="J8" s="244">
        <v>0</v>
      </c>
      <c r="K8" s="244">
        <v>0</v>
      </c>
      <c r="L8" s="244">
        <v>0</v>
      </c>
      <c r="M8" s="244">
        <v>0</v>
      </c>
      <c r="N8" s="244">
        <v>0</v>
      </c>
      <c r="O8" s="244">
        <v>0</v>
      </c>
      <c r="P8" s="244">
        <v>0</v>
      </c>
      <c r="Q8" s="244">
        <v>0</v>
      </c>
      <c r="R8" s="244">
        <v>0</v>
      </c>
      <c r="S8" s="244">
        <v>0</v>
      </c>
      <c r="T8" s="244">
        <v>0</v>
      </c>
      <c r="U8" s="244">
        <v>0</v>
      </c>
      <c r="V8" s="244">
        <v>0</v>
      </c>
      <c r="W8" s="244">
        <v>0</v>
      </c>
      <c r="X8" s="244">
        <v>0</v>
      </c>
      <c r="Y8" s="244">
        <v>0</v>
      </c>
      <c r="Z8" s="244">
        <v>0</v>
      </c>
      <c r="AA8" s="244">
        <v>0</v>
      </c>
      <c r="AB8" s="244">
        <v>0</v>
      </c>
      <c r="AC8" s="244">
        <v>0</v>
      </c>
      <c r="AD8" s="244">
        <v>0.35004</v>
      </c>
      <c r="AE8" s="244">
        <v>0</v>
      </c>
      <c r="AF8" s="244">
        <v>0</v>
      </c>
      <c r="AG8" s="244">
        <v>1.44</v>
      </c>
      <c r="AH8" s="244">
        <v>0</v>
      </c>
      <c r="AI8" s="244">
        <v>0</v>
      </c>
      <c r="AME8"/>
      <c r="AMF8"/>
      <c r="AMG8"/>
      <c r="AMH8"/>
      <c r="AMI8"/>
      <c r="AMJ8"/>
    </row>
    <row r="9" s="90" customFormat="1" ht="27" customHeight="1" spans="1:1024">
      <c r="A9" s="228"/>
      <c r="B9" s="228"/>
      <c r="C9" s="77"/>
      <c r="D9" s="240" t="s">
        <v>94</v>
      </c>
      <c r="E9" s="241" t="s">
        <v>95</v>
      </c>
      <c r="F9" s="242"/>
      <c r="G9" s="243"/>
      <c r="H9" s="244">
        <v>2.48804</v>
      </c>
      <c r="I9" s="244">
        <v>0.8</v>
      </c>
      <c r="J9" s="244">
        <v>0</v>
      </c>
      <c r="K9" s="244">
        <v>0</v>
      </c>
      <c r="L9" s="244">
        <v>0</v>
      </c>
      <c r="M9" s="244">
        <v>0</v>
      </c>
      <c r="N9" s="244">
        <v>0</v>
      </c>
      <c r="O9" s="244">
        <v>0</v>
      </c>
      <c r="P9" s="244">
        <v>0</v>
      </c>
      <c r="Q9" s="244">
        <v>0</v>
      </c>
      <c r="R9" s="244">
        <v>0</v>
      </c>
      <c r="S9" s="244">
        <v>0</v>
      </c>
      <c r="T9" s="244">
        <v>0</v>
      </c>
      <c r="U9" s="244">
        <v>0</v>
      </c>
      <c r="V9" s="244">
        <v>0</v>
      </c>
      <c r="W9" s="244">
        <v>0</v>
      </c>
      <c r="X9" s="244">
        <v>0</v>
      </c>
      <c r="Y9" s="244">
        <v>0</v>
      </c>
      <c r="Z9" s="244">
        <v>0</v>
      </c>
      <c r="AA9" s="244">
        <v>0</v>
      </c>
      <c r="AB9" s="244">
        <v>0</v>
      </c>
      <c r="AC9" s="244">
        <v>0</v>
      </c>
      <c r="AD9" s="244">
        <v>0.24804</v>
      </c>
      <c r="AE9" s="244">
        <v>0</v>
      </c>
      <c r="AF9" s="244">
        <v>0</v>
      </c>
      <c r="AG9" s="244">
        <v>1.44</v>
      </c>
      <c r="AH9" s="244">
        <v>0</v>
      </c>
      <c r="AI9" s="244">
        <v>0</v>
      </c>
      <c r="AME9"/>
      <c r="AMF9"/>
      <c r="AMG9"/>
      <c r="AMH9"/>
      <c r="AMI9"/>
      <c r="AMJ9"/>
    </row>
    <row r="10" s="90" customFormat="1" ht="27" customHeight="1" spans="1:1024">
      <c r="A10" s="228" t="s">
        <v>106</v>
      </c>
      <c r="B10" s="228" t="s">
        <v>107</v>
      </c>
      <c r="C10" s="77" t="s">
        <v>108</v>
      </c>
      <c r="D10" s="240" t="s">
        <v>109</v>
      </c>
      <c r="E10" s="241" t="s">
        <v>110</v>
      </c>
      <c r="F10" s="242" t="s">
        <v>204</v>
      </c>
      <c r="G10" s="243" t="s">
        <v>144</v>
      </c>
      <c r="H10" s="244">
        <v>0.8</v>
      </c>
      <c r="I10" s="244">
        <v>0.8</v>
      </c>
      <c r="J10" s="244">
        <v>0</v>
      </c>
      <c r="K10" s="244">
        <v>0</v>
      </c>
      <c r="L10" s="244">
        <v>0</v>
      </c>
      <c r="M10" s="244">
        <v>0</v>
      </c>
      <c r="N10" s="244">
        <v>0</v>
      </c>
      <c r="O10" s="244">
        <v>0</v>
      </c>
      <c r="P10" s="244">
        <v>0</v>
      </c>
      <c r="Q10" s="244">
        <v>0</v>
      </c>
      <c r="R10" s="244">
        <v>0</v>
      </c>
      <c r="S10" s="244">
        <v>0</v>
      </c>
      <c r="T10" s="244">
        <v>0</v>
      </c>
      <c r="U10" s="244">
        <v>0</v>
      </c>
      <c r="V10" s="244">
        <v>0</v>
      </c>
      <c r="W10" s="244">
        <v>0</v>
      </c>
      <c r="X10" s="244">
        <v>0</v>
      </c>
      <c r="Y10" s="244">
        <v>0</v>
      </c>
      <c r="Z10" s="244">
        <v>0</v>
      </c>
      <c r="AA10" s="244">
        <v>0</v>
      </c>
      <c r="AB10" s="244">
        <v>0</v>
      </c>
      <c r="AC10" s="244">
        <v>0</v>
      </c>
      <c r="AD10" s="244">
        <v>0</v>
      </c>
      <c r="AE10" s="244">
        <v>0</v>
      </c>
      <c r="AF10" s="244">
        <v>0</v>
      </c>
      <c r="AG10" s="244">
        <v>0</v>
      </c>
      <c r="AH10" s="244">
        <v>0</v>
      </c>
      <c r="AI10" s="244">
        <v>0</v>
      </c>
      <c r="AME10"/>
      <c r="AMF10"/>
      <c r="AMG10"/>
      <c r="AMH10"/>
      <c r="AMI10"/>
      <c r="AMJ10"/>
    </row>
    <row r="11" s="90" customFormat="1" ht="27" customHeight="1" spans="1:1024">
      <c r="A11" s="228" t="s">
        <v>106</v>
      </c>
      <c r="B11" s="228" t="s">
        <v>107</v>
      </c>
      <c r="C11" s="77" t="s">
        <v>108</v>
      </c>
      <c r="D11" s="240" t="s">
        <v>109</v>
      </c>
      <c r="E11" s="241" t="s">
        <v>110</v>
      </c>
      <c r="F11" s="242" t="s">
        <v>231</v>
      </c>
      <c r="G11" s="243" t="s">
        <v>144</v>
      </c>
      <c r="H11" s="244">
        <v>1.44</v>
      </c>
      <c r="I11" s="244">
        <v>0</v>
      </c>
      <c r="J11" s="244">
        <v>0</v>
      </c>
      <c r="K11" s="244">
        <v>0</v>
      </c>
      <c r="L11" s="244">
        <v>0</v>
      </c>
      <c r="M11" s="244">
        <v>0</v>
      </c>
      <c r="N11" s="244">
        <v>0</v>
      </c>
      <c r="O11" s="244">
        <v>0</v>
      </c>
      <c r="P11" s="244">
        <v>0</v>
      </c>
      <c r="Q11" s="244">
        <v>0</v>
      </c>
      <c r="R11" s="244">
        <v>0</v>
      </c>
      <c r="S11" s="244">
        <v>0</v>
      </c>
      <c r="T11" s="244">
        <v>0</v>
      </c>
      <c r="U11" s="244">
        <v>0</v>
      </c>
      <c r="V11" s="244">
        <v>0</v>
      </c>
      <c r="W11" s="244">
        <v>0</v>
      </c>
      <c r="X11" s="244">
        <v>0</v>
      </c>
      <c r="Y11" s="244">
        <v>0</v>
      </c>
      <c r="Z11" s="244">
        <v>0</v>
      </c>
      <c r="AA11" s="244">
        <v>0</v>
      </c>
      <c r="AB11" s="244">
        <v>0</v>
      </c>
      <c r="AC11" s="244">
        <v>0</v>
      </c>
      <c r="AD11" s="244">
        <v>0</v>
      </c>
      <c r="AE11" s="244">
        <v>0</v>
      </c>
      <c r="AF11" s="244">
        <v>0</v>
      </c>
      <c r="AG11" s="244">
        <v>1.44</v>
      </c>
      <c r="AH11" s="244">
        <v>0</v>
      </c>
      <c r="AI11" s="244">
        <v>0</v>
      </c>
      <c r="AME11"/>
      <c r="AMF11"/>
      <c r="AMG11"/>
      <c r="AMH11"/>
      <c r="AMI11"/>
      <c r="AMJ11"/>
    </row>
    <row r="12" s="90" customFormat="1" ht="27" customHeight="1" spans="1:1024">
      <c r="A12" s="228" t="s">
        <v>106</v>
      </c>
      <c r="B12" s="228" t="s">
        <v>107</v>
      </c>
      <c r="C12" s="77" t="s">
        <v>108</v>
      </c>
      <c r="D12" s="240" t="s">
        <v>109</v>
      </c>
      <c r="E12" s="241" t="s">
        <v>110</v>
      </c>
      <c r="F12" s="242" t="s">
        <v>225</v>
      </c>
      <c r="G12" s="243" t="s">
        <v>144</v>
      </c>
      <c r="H12" s="244">
        <v>0.24804</v>
      </c>
      <c r="I12" s="244">
        <v>0</v>
      </c>
      <c r="J12" s="244">
        <v>0</v>
      </c>
      <c r="K12" s="244">
        <v>0</v>
      </c>
      <c r="L12" s="244">
        <v>0</v>
      </c>
      <c r="M12" s="244">
        <v>0</v>
      </c>
      <c r="N12" s="244">
        <v>0</v>
      </c>
      <c r="O12" s="244">
        <v>0</v>
      </c>
      <c r="P12" s="244">
        <v>0</v>
      </c>
      <c r="Q12" s="244">
        <v>0</v>
      </c>
      <c r="R12" s="244">
        <v>0</v>
      </c>
      <c r="S12" s="244">
        <v>0</v>
      </c>
      <c r="T12" s="244">
        <v>0</v>
      </c>
      <c r="U12" s="244">
        <v>0</v>
      </c>
      <c r="V12" s="244">
        <v>0</v>
      </c>
      <c r="W12" s="244">
        <v>0</v>
      </c>
      <c r="X12" s="244">
        <v>0</v>
      </c>
      <c r="Y12" s="244">
        <v>0</v>
      </c>
      <c r="Z12" s="244">
        <v>0</v>
      </c>
      <c r="AA12" s="244">
        <v>0</v>
      </c>
      <c r="AB12" s="244">
        <v>0</v>
      </c>
      <c r="AC12" s="244">
        <v>0</v>
      </c>
      <c r="AD12" s="244">
        <v>0.24804</v>
      </c>
      <c r="AE12" s="244">
        <v>0</v>
      </c>
      <c r="AF12" s="244">
        <v>0</v>
      </c>
      <c r="AG12" s="244">
        <v>0</v>
      </c>
      <c r="AH12" s="244">
        <v>0</v>
      </c>
      <c r="AI12" s="244">
        <v>0</v>
      </c>
      <c r="AME12"/>
      <c r="AMF12"/>
      <c r="AMG12"/>
      <c r="AMH12"/>
      <c r="AMI12"/>
      <c r="AMJ12"/>
    </row>
    <row r="13" s="90" customFormat="1" ht="27" customHeight="1" spans="1:1024">
      <c r="A13" s="228"/>
      <c r="B13" s="228"/>
      <c r="C13" s="77"/>
      <c r="D13" s="240" t="s">
        <v>96</v>
      </c>
      <c r="E13" s="241" t="s">
        <v>97</v>
      </c>
      <c r="F13" s="242"/>
      <c r="G13" s="243"/>
      <c r="H13" s="244">
        <v>0.702</v>
      </c>
      <c r="I13" s="244">
        <v>0.6</v>
      </c>
      <c r="J13" s="244">
        <v>0</v>
      </c>
      <c r="K13" s="244">
        <v>0</v>
      </c>
      <c r="L13" s="244">
        <v>0</v>
      </c>
      <c r="M13" s="244">
        <v>0</v>
      </c>
      <c r="N13" s="244">
        <v>0</v>
      </c>
      <c r="O13" s="244">
        <v>0</v>
      </c>
      <c r="P13" s="244">
        <v>0</v>
      </c>
      <c r="Q13" s="244">
        <v>0</v>
      </c>
      <c r="R13" s="244">
        <v>0</v>
      </c>
      <c r="S13" s="244">
        <v>0</v>
      </c>
      <c r="T13" s="244">
        <v>0</v>
      </c>
      <c r="U13" s="244">
        <v>0</v>
      </c>
      <c r="V13" s="244">
        <v>0</v>
      </c>
      <c r="W13" s="244">
        <v>0</v>
      </c>
      <c r="X13" s="244">
        <v>0</v>
      </c>
      <c r="Y13" s="244">
        <v>0</v>
      </c>
      <c r="Z13" s="244">
        <v>0</v>
      </c>
      <c r="AA13" s="244">
        <v>0</v>
      </c>
      <c r="AB13" s="244">
        <v>0</v>
      </c>
      <c r="AC13" s="244">
        <v>0</v>
      </c>
      <c r="AD13" s="244">
        <v>0.102</v>
      </c>
      <c r="AE13" s="244">
        <v>0</v>
      </c>
      <c r="AF13" s="244">
        <v>0</v>
      </c>
      <c r="AG13" s="244">
        <v>0</v>
      </c>
      <c r="AH13" s="244">
        <v>0</v>
      </c>
      <c r="AI13" s="244">
        <v>0</v>
      </c>
      <c r="AME13"/>
      <c r="AMF13"/>
      <c r="AMG13"/>
      <c r="AMH13"/>
      <c r="AMI13"/>
      <c r="AMJ13"/>
    </row>
    <row r="14" s="90" customFormat="1" ht="27" customHeight="1" spans="1:1024">
      <c r="A14" s="228" t="s">
        <v>106</v>
      </c>
      <c r="B14" s="228" t="s">
        <v>107</v>
      </c>
      <c r="C14" s="77" t="s">
        <v>108</v>
      </c>
      <c r="D14" s="240" t="s">
        <v>117</v>
      </c>
      <c r="E14" s="241" t="s">
        <v>110</v>
      </c>
      <c r="F14" s="242" t="s">
        <v>204</v>
      </c>
      <c r="G14" s="243" t="s">
        <v>156</v>
      </c>
      <c r="H14" s="244">
        <v>0.6</v>
      </c>
      <c r="I14" s="244">
        <v>0.6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  <c r="O14" s="244">
        <v>0</v>
      </c>
      <c r="P14" s="244">
        <v>0</v>
      </c>
      <c r="Q14" s="244">
        <v>0</v>
      </c>
      <c r="R14" s="244">
        <v>0</v>
      </c>
      <c r="S14" s="244">
        <v>0</v>
      </c>
      <c r="T14" s="244">
        <v>0</v>
      </c>
      <c r="U14" s="244">
        <v>0</v>
      </c>
      <c r="V14" s="244">
        <v>0</v>
      </c>
      <c r="W14" s="244">
        <v>0</v>
      </c>
      <c r="X14" s="244">
        <v>0</v>
      </c>
      <c r="Y14" s="244">
        <v>0</v>
      </c>
      <c r="Z14" s="244">
        <v>0</v>
      </c>
      <c r="AA14" s="244">
        <v>0</v>
      </c>
      <c r="AB14" s="244">
        <v>0</v>
      </c>
      <c r="AC14" s="244">
        <v>0</v>
      </c>
      <c r="AD14" s="244">
        <v>0</v>
      </c>
      <c r="AE14" s="244">
        <v>0</v>
      </c>
      <c r="AF14" s="244">
        <v>0</v>
      </c>
      <c r="AG14" s="244">
        <v>0</v>
      </c>
      <c r="AH14" s="244">
        <v>0</v>
      </c>
      <c r="AI14" s="244">
        <v>0</v>
      </c>
      <c r="AME14"/>
      <c r="AMF14"/>
      <c r="AMG14"/>
      <c r="AMH14"/>
      <c r="AMI14"/>
      <c r="AMJ14"/>
    </row>
    <row r="15" s="90" customFormat="1" ht="27" customHeight="1" spans="1:1024">
      <c r="A15" s="228" t="s">
        <v>106</v>
      </c>
      <c r="B15" s="228" t="s">
        <v>107</v>
      </c>
      <c r="C15" s="77" t="s">
        <v>108</v>
      </c>
      <c r="D15" s="240" t="s">
        <v>117</v>
      </c>
      <c r="E15" s="241" t="s">
        <v>110</v>
      </c>
      <c r="F15" s="242" t="s">
        <v>225</v>
      </c>
      <c r="G15" s="243" t="s">
        <v>156</v>
      </c>
      <c r="H15" s="244">
        <v>0.102</v>
      </c>
      <c r="I15" s="244">
        <v>0</v>
      </c>
      <c r="J15" s="244">
        <v>0</v>
      </c>
      <c r="K15" s="244">
        <v>0</v>
      </c>
      <c r="L15" s="244">
        <v>0</v>
      </c>
      <c r="M15" s="244">
        <v>0</v>
      </c>
      <c r="N15" s="244">
        <v>0</v>
      </c>
      <c r="O15" s="244">
        <v>0</v>
      </c>
      <c r="P15" s="244">
        <v>0</v>
      </c>
      <c r="Q15" s="244">
        <v>0</v>
      </c>
      <c r="R15" s="244">
        <v>0</v>
      </c>
      <c r="S15" s="244">
        <v>0</v>
      </c>
      <c r="T15" s="244">
        <v>0</v>
      </c>
      <c r="U15" s="244">
        <v>0</v>
      </c>
      <c r="V15" s="244">
        <v>0</v>
      </c>
      <c r="W15" s="244">
        <v>0</v>
      </c>
      <c r="X15" s="244">
        <v>0</v>
      </c>
      <c r="Y15" s="244">
        <v>0</v>
      </c>
      <c r="Z15" s="244">
        <v>0</v>
      </c>
      <c r="AA15" s="244">
        <v>0</v>
      </c>
      <c r="AB15" s="244">
        <v>0</v>
      </c>
      <c r="AC15" s="244">
        <v>0</v>
      </c>
      <c r="AD15" s="244">
        <v>0.102</v>
      </c>
      <c r="AE15" s="244">
        <v>0</v>
      </c>
      <c r="AF15" s="244">
        <v>0</v>
      </c>
      <c r="AG15" s="244">
        <v>0</v>
      </c>
      <c r="AH15" s="244">
        <v>0</v>
      </c>
      <c r="AI15" s="244">
        <v>0</v>
      </c>
      <c r="AME15"/>
      <c r="AMF15"/>
      <c r="AMG15"/>
      <c r="AMH15"/>
      <c r="AMI15"/>
      <c r="AMJ15"/>
    </row>
    <row r="17" ht="23.1" customHeight="1"/>
  </sheetData>
  <mergeCells count="37">
    <mergeCell ref="A2:AI2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</mergeCells>
  <printOptions horizontalCentered="1"/>
  <pageMargins left="0.55" right="0.55" top="0.786805555555556" bottom="0.590277777777778" header="0.511805555555555" footer="0.511805555555555"/>
  <pageSetup paperSize="9" firstPageNumber="0" orientation="landscape" useFirstPageNumber="1" horizontalDpi="300" verticalDpi="300"/>
  <headerFooter>
    <oddFooter>&amp;C&amp;12第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showGridLines="0" showZeros="0" workbookViewId="0">
      <selection activeCell="B7" sqref="B7:M11"/>
    </sheetView>
  </sheetViews>
  <sheetFormatPr defaultColWidth="9" defaultRowHeight="11.25"/>
  <cols>
    <col min="1" max="3" width="7.67777777777778" customWidth="1"/>
    <col min="4" max="4" width="12.0111111111111" customWidth="1"/>
    <col min="5" max="5" width="23.3333333333333" customWidth="1"/>
    <col min="6" max="6" width="16.9888888888889" customWidth="1"/>
    <col min="7" max="7" width="14.1555555555556" customWidth="1"/>
    <col min="8" max="17" width="12.0111111111111" customWidth="1"/>
    <col min="18" max="18" width="15.3333333333333" customWidth="1"/>
    <col min="19" max="1025" width="12.0111111111111" customWidth="1"/>
  </cols>
  <sheetData>
    <row r="1" ht="14.25" customHeight="1" spans="20:20">
      <c r="T1" t="s">
        <v>273</v>
      </c>
    </row>
    <row r="2" ht="33.75" customHeight="1" spans="1:20">
      <c r="A2" s="75" t="s">
        <v>274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ht="14.25" customHeight="1" spans="19:20">
      <c r="S3" s="214" t="s">
        <v>78</v>
      </c>
      <c r="T3" s="214"/>
    </row>
    <row r="4" ht="22.5" customHeight="1" spans="1:20">
      <c r="A4" s="76" t="s">
        <v>100</v>
      </c>
      <c r="B4" s="76"/>
      <c r="C4" s="76"/>
      <c r="D4" s="76" t="s">
        <v>234</v>
      </c>
      <c r="E4" s="76" t="s">
        <v>160</v>
      </c>
      <c r="F4" s="76" t="s">
        <v>203</v>
      </c>
      <c r="G4" s="76" t="s">
        <v>162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 t="s">
        <v>165</v>
      </c>
      <c r="S4" s="76"/>
      <c r="T4" s="76"/>
    </row>
    <row r="5" ht="14.25" customHeight="1" spans="1:20">
      <c r="A5" s="76"/>
      <c r="B5" s="76"/>
      <c r="C5" s="76"/>
      <c r="D5" s="76"/>
      <c r="E5" s="76"/>
      <c r="F5" s="76"/>
      <c r="G5" s="76" t="s">
        <v>90</v>
      </c>
      <c r="H5" s="76" t="s">
        <v>235</v>
      </c>
      <c r="I5" s="76" t="s">
        <v>217</v>
      </c>
      <c r="J5" s="76" t="s">
        <v>218</v>
      </c>
      <c r="K5" s="76" t="s">
        <v>236</v>
      </c>
      <c r="L5" s="76" t="s">
        <v>224</v>
      </c>
      <c r="M5" s="76" t="s">
        <v>219</v>
      </c>
      <c r="N5" s="76" t="s">
        <v>237</v>
      </c>
      <c r="O5" s="76" t="s">
        <v>227</v>
      </c>
      <c r="P5" s="76" t="s">
        <v>238</v>
      </c>
      <c r="Q5" s="76" t="s">
        <v>230</v>
      </c>
      <c r="R5" s="76" t="s">
        <v>90</v>
      </c>
      <c r="S5" s="76" t="s">
        <v>239</v>
      </c>
      <c r="T5" s="76" t="s">
        <v>200</v>
      </c>
    </row>
    <row r="6" ht="42.75" customHeight="1" spans="1:20">
      <c r="A6" s="76" t="s">
        <v>103</v>
      </c>
      <c r="B6" s="76" t="s">
        <v>104</v>
      </c>
      <c r="C6" s="76" t="s">
        <v>105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</row>
    <row r="7" ht="35.25" customHeight="1" spans="1:20">
      <c r="A7" s="228"/>
      <c r="B7" s="77"/>
      <c r="C7" s="77"/>
      <c r="D7" s="77"/>
      <c r="E7" s="79" t="s">
        <v>81</v>
      </c>
      <c r="F7" s="68">
        <f>F8+F10</f>
        <v>3.19004</v>
      </c>
      <c r="G7" s="68">
        <f>G8+G10</f>
        <v>3.19004</v>
      </c>
      <c r="H7" s="68">
        <f>H8+H10</f>
        <v>3.19004</v>
      </c>
      <c r="I7" s="229"/>
      <c r="J7" s="229"/>
      <c r="K7" s="230"/>
      <c r="L7" s="230"/>
      <c r="M7" s="229"/>
      <c r="N7" s="230"/>
      <c r="O7" s="229"/>
      <c r="P7" s="229"/>
      <c r="Q7" s="229"/>
      <c r="R7" s="230"/>
      <c r="S7" s="230"/>
      <c r="T7" s="230"/>
    </row>
    <row r="8" ht="35.25" customHeight="1" spans="1:20">
      <c r="A8" s="228"/>
      <c r="B8" s="77"/>
      <c r="C8" s="77"/>
      <c r="D8" s="77" t="s">
        <v>94</v>
      </c>
      <c r="E8" s="77" t="s">
        <v>95</v>
      </c>
      <c r="F8" s="64">
        <v>2.48804</v>
      </c>
      <c r="G8" s="64">
        <v>2.48804</v>
      </c>
      <c r="H8" s="64">
        <v>2.48804</v>
      </c>
      <c r="I8" s="229"/>
      <c r="J8" s="229"/>
      <c r="K8" s="230"/>
      <c r="L8" s="230"/>
      <c r="M8" s="229"/>
      <c r="N8" s="230"/>
      <c r="O8" s="229"/>
      <c r="P8" s="229"/>
      <c r="Q8" s="229"/>
      <c r="R8" s="230"/>
      <c r="S8" s="230"/>
      <c r="T8" s="230"/>
    </row>
    <row r="9" ht="35.25" customHeight="1" spans="1:20">
      <c r="A9" s="228" t="s">
        <v>106</v>
      </c>
      <c r="B9" s="77" t="s">
        <v>107</v>
      </c>
      <c r="C9" s="77" t="s">
        <v>108</v>
      </c>
      <c r="D9" s="77" t="s">
        <v>109</v>
      </c>
      <c r="E9" s="77" t="s">
        <v>110</v>
      </c>
      <c r="F9" s="64">
        <v>2.48804</v>
      </c>
      <c r="G9" s="64">
        <v>2.48804</v>
      </c>
      <c r="H9" s="64">
        <v>2.48804</v>
      </c>
      <c r="I9" s="229"/>
      <c r="J9" s="229"/>
      <c r="K9" s="230"/>
      <c r="L9" s="230"/>
      <c r="M9" s="229"/>
      <c r="N9" s="230"/>
      <c r="O9" s="229"/>
      <c r="P9" s="229"/>
      <c r="Q9" s="229"/>
      <c r="R9" s="230"/>
      <c r="S9" s="230"/>
      <c r="T9" s="230"/>
    </row>
    <row r="10" ht="35.25" customHeight="1" spans="1:20">
      <c r="A10" s="228"/>
      <c r="B10" s="77"/>
      <c r="C10" s="77"/>
      <c r="D10" s="77" t="s">
        <v>96</v>
      </c>
      <c r="E10" s="77" t="s">
        <v>97</v>
      </c>
      <c r="F10" s="64">
        <v>0.702</v>
      </c>
      <c r="G10" s="64">
        <v>0.702</v>
      </c>
      <c r="H10" s="64">
        <v>0.702</v>
      </c>
      <c r="I10" s="229"/>
      <c r="J10" s="229"/>
      <c r="K10" s="230"/>
      <c r="L10" s="230"/>
      <c r="M10" s="229"/>
      <c r="N10" s="230"/>
      <c r="O10" s="229"/>
      <c r="P10" s="229"/>
      <c r="Q10" s="229"/>
      <c r="R10" s="230"/>
      <c r="S10" s="230"/>
      <c r="T10" s="230"/>
    </row>
    <row r="11" ht="35.25" customHeight="1" spans="1:20">
      <c r="A11" s="228" t="s">
        <v>106</v>
      </c>
      <c r="B11" s="77" t="s">
        <v>107</v>
      </c>
      <c r="C11" s="77" t="s">
        <v>108</v>
      </c>
      <c r="D11" s="77" t="s">
        <v>117</v>
      </c>
      <c r="E11" s="77" t="s">
        <v>110</v>
      </c>
      <c r="F11" s="64">
        <v>0.702</v>
      </c>
      <c r="G11" s="64">
        <v>0.702</v>
      </c>
      <c r="H11" s="64">
        <v>0.702</v>
      </c>
      <c r="I11" s="229"/>
      <c r="J11" s="229"/>
      <c r="K11" s="230"/>
      <c r="L11" s="230"/>
      <c r="M11" s="229"/>
      <c r="N11" s="230"/>
      <c r="O11" s="229"/>
      <c r="P11" s="229"/>
      <c r="Q11" s="229"/>
      <c r="R11" s="230"/>
      <c r="S11" s="230"/>
      <c r="T11" s="230"/>
    </row>
  </sheetData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11805555555555" footer="0.511805555555555"/>
  <pageSetup paperSize="9" scale="65" firstPageNumber="0" orientation="landscape" useFirstPageNumber="1" horizontalDpi="300" verticalDpi="3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19"/>
  <sheetViews>
    <sheetView showGridLines="0" showZeros="0" workbookViewId="0">
      <selection activeCell="G10" sqref="G10"/>
    </sheetView>
  </sheetViews>
  <sheetFormatPr defaultColWidth="9" defaultRowHeight="12"/>
  <cols>
    <col min="1" max="3" width="5.33333333333333" style="217" customWidth="1"/>
    <col min="4" max="4" width="14.8333333333333" style="217" customWidth="1"/>
    <col min="5" max="5" width="40.1666666666667" style="217" customWidth="1"/>
    <col min="6" max="6" width="15.1444444444444" style="217" customWidth="1"/>
    <col min="7" max="12" width="13.8444444444444" style="217" customWidth="1"/>
    <col min="13" max="252" width="9" style="217" customWidth="1"/>
    <col min="253" max="253" width="9.18888888888889" style="218" customWidth="1"/>
    <col min="254" max="1025" width="12.0111111111111" style="218" customWidth="1"/>
  </cols>
  <sheetData>
    <row r="1" ht="23.1" customHeight="1" spans="12:12">
      <c r="L1" s="217" t="s">
        <v>275</v>
      </c>
    </row>
    <row r="2" ht="23.1" customHeight="1" spans="1:12">
      <c r="A2" s="219" t="s">
        <v>276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ht="23.1" customHeight="1" spans="10:12">
      <c r="J3" s="224" t="s">
        <v>78</v>
      </c>
      <c r="K3" s="224"/>
      <c r="L3" s="224"/>
    </row>
    <row r="4" ht="23.25" customHeight="1" spans="1:12">
      <c r="A4" s="220" t="s">
        <v>100</v>
      </c>
      <c r="B4" s="220"/>
      <c r="C4" s="220"/>
      <c r="D4" s="221" t="s">
        <v>159</v>
      </c>
      <c r="E4" s="221" t="s">
        <v>101</v>
      </c>
      <c r="F4" s="221" t="s">
        <v>203</v>
      </c>
      <c r="G4" s="222" t="s">
        <v>242</v>
      </c>
      <c r="H4" s="221" t="s">
        <v>243</v>
      </c>
      <c r="I4" s="221" t="s">
        <v>244</v>
      </c>
      <c r="J4" s="221" t="s">
        <v>245</v>
      </c>
      <c r="K4" s="221" t="s">
        <v>246</v>
      </c>
      <c r="L4" s="221" t="s">
        <v>247</v>
      </c>
    </row>
    <row r="5" ht="23.1" customHeight="1" spans="1:12">
      <c r="A5" s="221" t="s">
        <v>103</v>
      </c>
      <c r="B5" s="221" t="s">
        <v>104</v>
      </c>
      <c r="C5" s="221" t="s">
        <v>105</v>
      </c>
      <c r="D5" s="221"/>
      <c r="E5" s="221"/>
      <c r="F5" s="221"/>
      <c r="G5" s="222"/>
      <c r="H5" s="221"/>
      <c r="I5" s="221"/>
      <c r="J5" s="221"/>
      <c r="K5" s="221"/>
      <c r="L5" s="221"/>
    </row>
    <row r="6" ht="23.1" customHeight="1" spans="1:12">
      <c r="A6" s="221"/>
      <c r="B6" s="221"/>
      <c r="C6" s="221"/>
      <c r="D6" s="221"/>
      <c r="E6" s="221"/>
      <c r="F6" s="221"/>
      <c r="G6" s="222"/>
      <c r="H6" s="221"/>
      <c r="I6" s="221"/>
      <c r="J6" s="221"/>
      <c r="K6" s="221"/>
      <c r="L6" s="221"/>
    </row>
    <row r="7" ht="23.1" customHeight="1" spans="1:12">
      <c r="A7" s="223" t="s">
        <v>93</v>
      </c>
      <c r="B7" s="223" t="s">
        <v>93</v>
      </c>
      <c r="C7" s="223" t="s">
        <v>93</v>
      </c>
      <c r="D7" s="223" t="s">
        <v>93</v>
      </c>
      <c r="E7" s="223" t="s">
        <v>93</v>
      </c>
      <c r="F7" s="223">
        <v>1</v>
      </c>
      <c r="G7" s="220">
        <v>2</v>
      </c>
      <c r="H7" s="220">
        <v>3</v>
      </c>
      <c r="I7" s="220">
        <v>4</v>
      </c>
      <c r="J7" s="223">
        <v>5</v>
      </c>
      <c r="K7" s="223"/>
      <c r="L7" s="223">
        <v>6</v>
      </c>
    </row>
    <row r="8" s="215" customFormat="1" ht="23.25" customHeight="1" spans="1:251">
      <c r="A8" s="77"/>
      <c r="B8" s="77"/>
      <c r="C8" s="77"/>
      <c r="D8" s="77"/>
      <c r="E8" s="79"/>
      <c r="F8" s="213"/>
      <c r="G8" s="213"/>
      <c r="H8" s="213"/>
      <c r="I8" s="213"/>
      <c r="J8" s="213"/>
      <c r="K8" s="213"/>
      <c r="L8" s="213"/>
      <c r="M8" s="225"/>
      <c r="N8" s="226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225"/>
      <c r="BF8" s="225"/>
      <c r="BG8" s="225"/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225"/>
      <c r="CP8" s="225"/>
      <c r="CQ8" s="225"/>
      <c r="CR8" s="225"/>
      <c r="CS8" s="225"/>
      <c r="CT8" s="225"/>
      <c r="CU8" s="225"/>
      <c r="CV8" s="225"/>
      <c r="CW8" s="225"/>
      <c r="CX8" s="225"/>
      <c r="CY8" s="225"/>
      <c r="CZ8" s="225"/>
      <c r="DA8" s="225"/>
      <c r="DB8" s="225"/>
      <c r="DC8" s="225"/>
      <c r="DD8" s="225"/>
      <c r="DE8" s="225"/>
      <c r="DF8" s="225"/>
      <c r="DG8" s="225"/>
      <c r="DH8" s="225"/>
      <c r="DI8" s="225"/>
      <c r="DJ8" s="225"/>
      <c r="DK8" s="225"/>
      <c r="DL8" s="225"/>
      <c r="DM8" s="225"/>
      <c r="DN8" s="225"/>
      <c r="DO8" s="225"/>
      <c r="DP8" s="225"/>
      <c r="DQ8" s="225"/>
      <c r="DR8" s="225"/>
      <c r="DS8" s="225"/>
      <c r="DT8" s="225"/>
      <c r="DU8" s="225"/>
      <c r="DV8" s="225"/>
      <c r="DW8" s="225"/>
      <c r="DX8" s="225"/>
      <c r="DY8" s="225"/>
      <c r="DZ8" s="225"/>
      <c r="EA8" s="225"/>
      <c r="EB8" s="225"/>
      <c r="EC8" s="225"/>
      <c r="ED8" s="225"/>
      <c r="EE8" s="225"/>
      <c r="EF8" s="225"/>
      <c r="EG8" s="225"/>
      <c r="EH8" s="225"/>
      <c r="EI8" s="225"/>
      <c r="EJ8" s="225"/>
      <c r="EK8" s="225"/>
      <c r="EL8" s="225"/>
      <c r="EM8" s="225"/>
      <c r="EN8" s="225"/>
      <c r="EO8" s="225"/>
      <c r="EP8" s="225"/>
      <c r="EQ8" s="225"/>
      <c r="ER8" s="225"/>
      <c r="ES8" s="225"/>
      <c r="ET8" s="225"/>
      <c r="EU8" s="225"/>
      <c r="EV8" s="225"/>
      <c r="EW8" s="225"/>
      <c r="EX8" s="225"/>
      <c r="EY8" s="225"/>
      <c r="EZ8" s="225"/>
      <c r="FA8" s="225"/>
      <c r="FB8" s="225"/>
      <c r="FC8" s="225"/>
      <c r="FD8" s="225"/>
      <c r="FE8" s="225"/>
      <c r="FF8" s="225"/>
      <c r="FG8" s="225"/>
      <c r="FH8" s="225"/>
      <c r="FI8" s="225"/>
      <c r="FJ8" s="225"/>
      <c r="FK8" s="225"/>
      <c r="FL8" s="225"/>
      <c r="FM8" s="225"/>
      <c r="FN8" s="225"/>
      <c r="FO8" s="225"/>
      <c r="FP8" s="225"/>
      <c r="FQ8" s="225"/>
      <c r="FR8" s="225"/>
      <c r="FS8" s="225"/>
      <c r="FT8" s="225"/>
      <c r="FU8" s="225"/>
      <c r="FV8" s="225"/>
      <c r="FW8" s="225"/>
      <c r="FX8" s="225"/>
      <c r="FY8" s="225"/>
      <c r="FZ8" s="225"/>
      <c r="GA8" s="225"/>
      <c r="GB8" s="225"/>
      <c r="GC8" s="225"/>
      <c r="GD8" s="225"/>
      <c r="GE8" s="225"/>
      <c r="GF8" s="225"/>
      <c r="GG8" s="225"/>
      <c r="GH8" s="225"/>
      <c r="GI8" s="225"/>
      <c r="GJ8" s="225"/>
      <c r="GK8" s="225"/>
      <c r="GL8" s="225"/>
      <c r="GM8" s="225"/>
      <c r="GN8" s="225"/>
      <c r="GO8" s="225"/>
      <c r="GP8" s="225"/>
      <c r="GQ8" s="225"/>
      <c r="GR8" s="225"/>
      <c r="GS8" s="225"/>
      <c r="GT8" s="225"/>
      <c r="GU8" s="225"/>
      <c r="GV8" s="225"/>
      <c r="GW8" s="225"/>
      <c r="GX8" s="225"/>
      <c r="GY8" s="225"/>
      <c r="GZ8" s="225"/>
      <c r="HA8" s="225"/>
      <c r="HB8" s="225"/>
      <c r="HC8" s="225"/>
      <c r="HD8" s="225"/>
      <c r="HE8" s="225"/>
      <c r="HF8" s="225"/>
      <c r="HG8" s="225"/>
      <c r="HH8" s="225"/>
      <c r="HI8" s="225"/>
      <c r="HJ8" s="225"/>
      <c r="HK8" s="225"/>
      <c r="HL8" s="225"/>
      <c r="HM8" s="225"/>
      <c r="HN8" s="225"/>
      <c r="HO8" s="225"/>
      <c r="HP8" s="225"/>
      <c r="HQ8" s="225"/>
      <c r="HR8" s="225"/>
      <c r="HS8" s="225"/>
      <c r="HT8" s="225"/>
      <c r="HU8" s="225"/>
      <c r="HV8" s="225"/>
      <c r="HW8" s="225"/>
      <c r="HX8" s="225"/>
      <c r="HY8" s="225"/>
      <c r="HZ8" s="225"/>
      <c r="IA8" s="225"/>
      <c r="IB8" s="225"/>
      <c r="IC8" s="225"/>
      <c r="ID8" s="225"/>
      <c r="IE8" s="225"/>
      <c r="IF8" s="225"/>
      <c r="IG8" s="225"/>
      <c r="IH8" s="225"/>
      <c r="II8" s="225"/>
      <c r="IJ8" s="225"/>
      <c r="IK8" s="225"/>
      <c r="IL8" s="225"/>
      <c r="IM8" s="225"/>
      <c r="IN8" s="225"/>
      <c r="IO8" s="225"/>
      <c r="IP8" s="225"/>
      <c r="IQ8" s="225"/>
    </row>
    <row r="9" s="216" customFormat="1" ht="27.75" customHeight="1" spans="1:13">
      <c r="A9" s="77"/>
      <c r="B9" s="77"/>
      <c r="C9" s="77"/>
      <c r="D9" s="77"/>
      <c r="E9" s="79"/>
      <c r="F9" s="213"/>
      <c r="G9" s="213"/>
      <c r="H9" s="213"/>
      <c r="I9" s="213"/>
      <c r="J9" s="213"/>
      <c r="K9" s="213"/>
      <c r="L9" s="213"/>
      <c r="M9" s="225"/>
    </row>
    <row r="10" s="216" customFormat="1" ht="23.1" customHeight="1" spans="1:13">
      <c r="A10" s="77"/>
      <c r="B10" s="77"/>
      <c r="C10" s="77"/>
      <c r="D10" s="77"/>
      <c r="E10" s="79"/>
      <c r="F10" s="213"/>
      <c r="G10" s="213"/>
      <c r="H10" s="213"/>
      <c r="I10" s="213"/>
      <c r="J10" s="213"/>
      <c r="K10" s="213"/>
      <c r="L10" s="213"/>
      <c r="M10" s="226"/>
    </row>
    <row r="11" s="216" customFormat="1" ht="23.1" customHeight="1" spans="1:13">
      <c r="A11" s="77"/>
      <c r="B11" s="77"/>
      <c r="C11" s="77"/>
      <c r="D11" s="77"/>
      <c r="E11" s="79"/>
      <c r="F11" s="213"/>
      <c r="G11" s="213"/>
      <c r="H11" s="213"/>
      <c r="I11" s="213"/>
      <c r="J11" s="213"/>
      <c r="K11" s="213"/>
      <c r="L11" s="213"/>
      <c r="M11" s="226"/>
    </row>
    <row r="12" ht="23.1" customHeight="1" spans="13:13">
      <c r="M12" s="227"/>
    </row>
    <row r="13" ht="23.1" customHeight="1" spans="13:13">
      <c r="M13" s="227"/>
    </row>
    <row r="14" ht="23.1" customHeight="1" spans="13:13">
      <c r="M14" s="227"/>
    </row>
    <row r="15" ht="23.1" customHeight="1" spans="13:13">
      <c r="M15" s="227"/>
    </row>
    <row r="16" ht="23.1" customHeight="1" spans="13:13">
      <c r="M16" s="227"/>
    </row>
    <row r="17" ht="23.1" customHeight="1" spans="13:13">
      <c r="M17" s="227"/>
    </row>
    <row r="18" ht="23.1" customHeight="1" spans="13:13">
      <c r="M18" s="227"/>
    </row>
    <row r="19" ht="23.1" customHeight="1" spans="13:13">
      <c r="M19" s="227"/>
    </row>
  </sheetData>
  <mergeCells count="15">
    <mergeCell ref="A2:L2"/>
    <mergeCell ref="J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" right="0.55" top="0.786805555555556" bottom="0.590277777777778" header="0.511805555555555" footer="0.511805555555555"/>
  <pageSetup paperSize="9" firstPageNumber="0" orientation="landscape" useFirstPageNumber="1" horizontalDpi="300" verticalDpi="300"/>
  <headerFooter>
    <oddFooter>&amp;C&amp;12第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I10" sqref="I10"/>
    </sheetView>
  </sheetViews>
  <sheetFormatPr defaultColWidth="9" defaultRowHeight="11.25"/>
  <cols>
    <col min="1" max="3" width="7.83333333333333" customWidth="1"/>
    <col min="4" max="4" width="12.0111111111111" customWidth="1"/>
    <col min="5" max="5" width="19.8555555555556" customWidth="1"/>
    <col min="6" max="6" width="13.8444444444444" customWidth="1"/>
    <col min="7" max="1025" width="12.0111111111111" customWidth="1"/>
  </cols>
  <sheetData>
    <row r="1" ht="14.25" customHeight="1" spans="11:11">
      <c r="K1" t="s">
        <v>277</v>
      </c>
    </row>
    <row r="2" ht="31.5" customHeight="1" spans="1:11">
      <c r="A2" s="75" t="s">
        <v>278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ht="14.25" customHeight="1" spans="10:11">
      <c r="J3" s="214" t="s">
        <v>78</v>
      </c>
      <c r="K3" s="214"/>
    </row>
    <row r="4" ht="33" customHeight="1" spans="1:11">
      <c r="A4" s="212" t="s">
        <v>100</v>
      </c>
      <c r="B4" s="212"/>
      <c r="C4" s="212"/>
      <c r="D4" s="76" t="s">
        <v>234</v>
      </c>
      <c r="E4" s="76" t="s">
        <v>160</v>
      </c>
      <c r="F4" s="76" t="s">
        <v>129</v>
      </c>
      <c r="G4" s="76"/>
      <c r="H4" s="76"/>
      <c r="I4" s="76"/>
      <c r="J4" s="76"/>
      <c r="K4" s="76"/>
    </row>
    <row r="5" ht="14.25" customHeight="1" spans="1:11">
      <c r="A5" s="76" t="s">
        <v>103</v>
      </c>
      <c r="B5" s="76" t="s">
        <v>104</v>
      </c>
      <c r="C5" s="76" t="s">
        <v>105</v>
      </c>
      <c r="D5" s="76"/>
      <c r="E5" s="76"/>
      <c r="F5" s="76" t="s">
        <v>90</v>
      </c>
      <c r="G5" s="76" t="s">
        <v>250</v>
      </c>
      <c r="H5" s="76" t="s">
        <v>246</v>
      </c>
      <c r="I5" s="76" t="s">
        <v>251</v>
      </c>
      <c r="J5" s="76" t="s">
        <v>252</v>
      </c>
      <c r="K5" s="76" t="s">
        <v>253</v>
      </c>
    </row>
    <row r="6" ht="32.25" customHeight="1" spans="1:11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</row>
    <row r="7" ht="24.75" customHeight="1" spans="1:11">
      <c r="A7" s="77"/>
      <c r="B7" s="77"/>
      <c r="C7" s="77"/>
      <c r="D7" s="77"/>
      <c r="E7" s="79"/>
      <c r="F7" s="213"/>
      <c r="G7" s="82"/>
      <c r="H7" s="82"/>
      <c r="I7" s="82"/>
      <c r="J7" s="213"/>
      <c r="K7" s="213"/>
    </row>
    <row r="8" ht="24.75" customHeight="1" spans="1:11">
      <c r="A8" s="77"/>
      <c r="B8" s="77"/>
      <c r="C8" s="77"/>
      <c r="D8" s="77"/>
      <c r="E8" s="79"/>
      <c r="F8" s="213"/>
      <c r="G8" s="82"/>
      <c r="H8" s="82"/>
      <c r="I8" s="82"/>
      <c r="J8" s="213"/>
      <c r="K8" s="213"/>
    </row>
    <row r="9" ht="24.75" customHeight="1" spans="1:11">
      <c r="A9" s="77"/>
      <c r="B9" s="77"/>
      <c r="C9" s="77"/>
      <c r="D9" s="77"/>
      <c r="E9" s="79"/>
      <c r="F9" s="213"/>
      <c r="G9" s="82"/>
      <c r="H9" s="82"/>
      <c r="I9" s="82"/>
      <c r="J9" s="213"/>
      <c r="K9" s="213"/>
    </row>
    <row r="10" ht="24.75" customHeight="1" spans="1:11">
      <c r="A10" s="77"/>
      <c r="B10" s="77"/>
      <c r="C10" s="77"/>
      <c r="D10" s="77"/>
      <c r="E10" s="79"/>
      <c r="F10" s="213"/>
      <c r="G10" s="82"/>
      <c r="H10" s="82"/>
      <c r="I10" s="82"/>
      <c r="J10" s="213"/>
      <c r="K10" s="213"/>
    </row>
  </sheetData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11805555555555" footer="0.511805555555555"/>
  <pageSetup paperSize="9" scale="75" firstPageNumber="0" orientation="landscape" useFirstPageNumber="1" horizontalDpi="300" verticalDpi="3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showGridLines="0" showZeros="0" topLeftCell="A11" workbookViewId="0">
      <selection activeCell="A6" sqref="A6:N24"/>
    </sheetView>
  </sheetViews>
  <sheetFormatPr defaultColWidth="9" defaultRowHeight="11.25"/>
  <cols>
    <col min="1" max="1" width="11.6666666666667" style="185"/>
    <col min="2" max="2" width="21.1666666666667" style="185" customWidth="1"/>
    <col min="3" max="3" width="29" style="185" customWidth="1"/>
    <col min="4" max="5" width="14.8333333333333" style="185" customWidth="1"/>
    <col min="6" max="14" width="13.5" style="185" customWidth="1"/>
    <col min="15" max="1025" width="9.18888888888889" style="185" customWidth="1"/>
  </cols>
  <sheetData>
    <row r="1" ht="23.1" customHeight="1" spans="1:14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201"/>
      <c r="L1" s="202"/>
      <c r="N1" s="203" t="s">
        <v>279</v>
      </c>
    </row>
    <row r="2" ht="23.1" customHeight="1" spans="1:14">
      <c r="A2" s="187" t="s">
        <v>280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ht="23.1" customHeight="1" spans="1:14">
      <c r="A3" s="188"/>
      <c r="B3" s="189"/>
      <c r="C3" s="189"/>
      <c r="D3" s="188"/>
      <c r="E3" s="189"/>
      <c r="F3" s="189"/>
      <c r="G3" s="189"/>
      <c r="H3" s="188"/>
      <c r="I3" s="188"/>
      <c r="J3" s="188"/>
      <c r="K3" s="201"/>
      <c r="L3" s="204"/>
      <c r="N3" s="205" t="s">
        <v>78</v>
      </c>
    </row>
    <row r="4" ht="23.1" customHeight="1" spans="1:14">
      <c r="A4" s="190" t="s">
        <v>281</v>
      </c>
      <c r="B4" s="190" t="s">
        <v>160</v>
      </c>
      <c r="C4" s="191" t="s">
        <v>282</v>
      </c>
      <c r="D4" s="192" t="s">
        <v>102</v>
      </c>
      <c r="E4" s="193" t="s">
        <v>82</v>
      </c>
      <c r="F4" s="193"/>
      <c r="G4" s="193"/>
      <c r="H4" s="194" t="s">
        <v>83</v>
      </c>
      <c r="I4" s="190" t="s">
        <v>84</v>
      </c>
      <c r="J4" s="190" t="s">
        <v>85</v>
      </c>
      <c r="K4" s="190" t="s">
        <v>86</v>
      </c>
      <c r="L4" s="206" t="s">
        <v>87</v>
      </c>
      <c r="M4" s="207" t="s">
        <v>88</v>
      </c>
      <c r="N4" s="208" t="s">
        <v>89</v>
      </c>
    </row>
    <row r="5" ht="36" customHeight="1" spans="1:14">
      <c r="A5" s="190"/>
      <c r="B5" s="190"/>
      <c r="C5" s="191"/>
      <c r="D5" s="192"/>
      <c r="E5" s="195" t="s">
        <v>90</v>
      </c>
      <c r="F5" s="195" t="s">
        <v>91</v>
      </c>
      <c r="G5" s="195" t="s">
        <v>92</v>
      </c>
      <c r="H5" s="194"/>
      <c r="I5" s="194"/>
      <c r="J5" s="194"/>
      <c r="K5" s="194"/>
      <c r="L5" s="206"/>
      <c r="M5" s="207"/>
      <c r="N5" s="208"/>
    </row>
    <row r="6" ht="23.1" customHeight="1" spans="1:14">
      <c r="A6" s="190" t="s">
        <v>93</v>
      </c>
      <c r="B6" s="190" t="s">
        <v>93</v>
      </c>
      <c r="C6" s="190" t="s">
        <v>93</v>
      </c>
      <c r="D6" s="190">
        <v>1</v>
      </c>
      <c r="E6" s="190">
        <v>2</v>
      </c>
      <c r="F6" s="190">
        <v>3</v>
      </c>
      <c r="G6" s="190">
        <v>4</v>
      </c>
      <c r="H6" s="190">
        <v>5</v>
      </c>
      <c r="I6" s="190">
        <v>6</v>
      </c>
      <c r="J6" s="190">
        <v>7</v>
      </c>
      <c r="K6" s="190">
        <v>8</v>
      </c>
      <c r="L6" s="190">
        <v>9</v>
      </c>
      <c r="M6" s="209">
        <v>10</v>
      </c>
      <c r="N6" s="210">
        <v>11</v>
      </c>
    </row>
    <row r="7" ht="23.25" customHeight="1" spans="1:14">
      <c r="A7" s="196"/>
      <c r="B7" s="197"/>
      <c r="C7" s="77" t="s">
        <v>81</v>
      </c>
      <c r="D7" s="198">
        <f t="shared" ref="D7:D24" si="0">E7+K7+M7</f>
        <v>116.9</v>
      </c>
      <c r="E7" s="198">
        <v>88</v>
      </c>
      <c r="F7" s="198">
        <v>6</v>
      </c>
      <c r="G7" s="199">
        <v>82</v>
      </c>
      <c r="H7" s="199"/>
      <c r="I7" s="199"/>
      <c r="J7" s="199"/>
      <c r="K7" s="199">
        <v>26.9</v>
      </c>
      <c r="L7" s="199"/>
      <c r="M7" s="211">
        <v>2</v>
      </c>
      <c r="N7" s="199"/>
    </row>
    <row r="8" ht="23.25" customHeight="1" spans="1:14">
      <c r="A8" s="196"/>
      <c r="B8" s="197"/>
      <c r="C8" s="77" t="s">
        <v>95</v>
      </c>
      <c r="D8" s="198">
        <f t="shared" si="0"/>
        <v>116.9</v>
      </c>
      <c r="E8" s="198">
        <f t="shared" ref="E8:E24" si="1">F8+G8</f>
        <v>88</v>
      </c>
      <c r="F8" s="198">
        <v>6</v>
      </c>
      <c r="G8" s="199">
        <v>82</v>
      </c>
      <c r="H8" s="199"/>
      <c r="I8" s="199"/>
      <c r="J8" s="199"/>
      <c r="K8" s="199">
        <v>26.9</v>
      </c>
      <c r="L8" s="199"/>
      <c r="M8" s="211">
        <v>2</v>
      </c>
      <c r="N8" s="199"/>
    </row>
    <row r="9" ht="23.25" customHeight="1" spans="1:14">
      <c r="A9" s="77" t="s">
        <v>283</v>
      </c>
      <c r="B9" s="200" t="s">
        <v>110</v>
      </c>
      <c r="C9" s="78" t="s">
        <v>284</v>
      </c>
      <c r="D9" s="198">
        <f t="shared" si="0"/>
        <v>3</v>
      </c>
      <c r="E9" s="198">
        <f t="shared" si="1"/>
        <v>3</v>
      </c>
      <c r="F9" s="198">
        <v>3</v>
      </c>
      <c r="G9" s="199"/>
      <c r="H9" s="199"/>
      <c r="I9" s="199"/>
      <c r="J9" s="199"/>
      <c r="K9" s="199"/>
      <c r="L9" s="199"/>
      <c r="M9" s="211"/>
      <c r="N9" s="199"/>
    </row>
    <row r="10" ht="23.25" customHeight="1" spans="1:14">
      <c r="A10" s="77" t="s">
        <v>283</v>
      </c>
      <c r="B10" s="200" t="s">
        <v>110</v>
      </c>
      <c r="C10" s="78" t="s">
        <v>285</v>
      </c>
      <c r="D10" s="198">
        <f t="shared" si="0"/>
        <v>2.5</v>
      </c>
      <c r="E10" s="198">
        <f t="shared" si="1"/>
        <v>2.5</v>
      </c>
      <c r="F10" s="198">
        <v>2.5</v>
      </c>
      <c r="G10" s="199"/>
      <c r="H10" s="199"/>
      <c r="I10" s="199"/>
      <c r="J10" s="199"/>
      <c r="K10" s="199"/>
      <c r="L10" s="199"/>
      <c r="M10" s="211"/>
      <c r="N10" s="199"/>
    </row>
    <row r="11" ht="23.25" customHeight="1" spans="1:14">
      <c r="A11" s="77" t="s">
        <v>283</v>
      </c>
      <c r="B11" s="200" t="s">
        <v>110</v>
      </c>
      <c r="C11" s="78" t="s">
        <v>286</v>
      </c>
      <c r="D11" s="198">
        <f t="shared" si="0"/>
        <v>2</v>
      </c>
      <c r="E11" s="198">
        <f t="shared" si="1"/>
        <v>0</v>
      </c>
      <c r="F11" s="198"/>
      <c r="G11" s="199"/>
      <c r="H11" s="199"/>
      <c r="I11" s="199"/>
      <c r="J11" s="199"/>
      <c r="K11" s="199">
        <v>2</v>
      </c>
      <c r="L11" s="199"/>
      <c r="M11" s="211"/>
      <c r="N11" s="199"/>
    </row>
    <row r="12" ht="23.25" customHeight="1" spans="1:14">
      <c r="A12" s="77" t="s">
        <v>283</v>
      </c>
      <c r="B12" s="200" t="s">
        <v>110</v>
      </c>
      <c r="C12" s="78" t="s">
        <v>287</v>
      </c>
      <c r="D12" s="198">
        <f t="shared" si="0"/>
        <v>0.5</v>
      </c>
      <c r="E12" s="198">
        <f t="shared" si="1"/>
        <v>0.5</v>
      </c>
      <c r="F12" s="198">
        <v>0.5</v>
      </c>
      <c r="G12" s="199"/>
      <c r="H12" s="199"/>
      <c r="I12" s="199"/>
      <c r="J12" s="199"/>
      <c r="K12" s="199"/>
      <c r="L12" s="199"/>
      <c r="M12" s="211"/>
      <c r="N12" s="199"/>
    </row>
    <row r="13" ht="23.25" customHeight="1" spans="1:14">
      <c r="A13" s="77" t="s">
        <v>288</v>
      </c>
      <c r="B13" s="200" t="s">
        <v>112</v>
      </c>
      <c r="C13" s="77" t="s">
        <v>289</v>
      </c>
      <c r="D13" s="198">
        <f t="shared" si="0"/>
        <v>2.1</v>
      </c>
      <c r="E13" s="198">
        <f t="shared" si="1"/>
        <v>0</v>
      </c>
      <c r="F13" s="198"/>
      <c r="G13" s="199"/>
      <c r="H13" s="199"/>
      <c r="I13" s="199"/>
      <c r="J13" s="199"/>
      <c r="K13" s="199">
        <v>2.1</v>
      </c>
      <c r="L13" s="199"/>
      <c r="M13" s="211"/>
      <c r="N13" s="199"/>
    </row>
    <row r="14" ht="23.25" customHeight="1" spans="1:14">
      <c r="A14" s="77" t="s">
        <v>288</v>
      </c>
      <c r="B14" s="200" t="s">
        <v>112</v>
      </c>
      <c r="C14" s="77" t="s">
        <v>290</v>
      </c>
      <c r="D14" s="198">
        <f t="shared" si="0"/>
        <v>8</v>
      </c>
      <c r="E14" s="198">
        <f t="shared" si="1"/>
        <v>8</v>
      </c>
      <c r="F14" s="198"/>
      <c r="G14" s="199">
        <v>8</v>
      </c>
      <c r="H14" s="199"/>
      <c r="I14" s="199"/>
      <c r="J14" s="199"/>
      <c r="K14" s="199"/>
      <c r="L14" s="199"/>
      <c r="M14" s="211"/>
      <c r="N14" s="199"/>
    </row>
    <row r="15" ht="23.25" customHeight="1" spans="1:14">
      <c r="A15" s="77" t="s">
        <v>288</v>
      </c>
      <c r="B15" s="200" t="s">
        <v>112</v>
      </c>
      <c r="C15" s="77" t="s">
        <v>291</v>
      </c>
      <c r="D15" s="198">
        <f t="shared" si="0"/>
        <v>19.16</v>
      </c>
      <c r="E15" s="198">
        <f t="shared" si="1"/>
        <v>19.16</v>
      </c>
      <c r="F15" s="198"/>
      <c r="G15" s="199">
        <v>19.16</v>
      </c>
      <c r="H15" s="199"/>
      <c r="I15" s="199"/>
      <c r="J15" s="199"/>
      <c r="K15" s="199"/>
      <c r="L15" s="199"/>
      <c r="M15" s="211"/>
      <c r="N15" s="199"/>
    </row>
    <row r="16" ht="23.25" customHeight="1" spans="1:14">
      <c r="A16" s="77" t="s">
        <v>288</v>
      </c>
      <c r="B16" s="200" t="s">
        <v>112</v>
      </c>
      <c r="C16" s="77" t="s">
        <v>292</v>
      </c>
      <c r="D16" s="198">
        <f t="shared" si="0"/>
        <v>11.34</v>
      </c>
      <c r="E16" s="198">
        <f t="shared" si="1"/>
        <v>11.34</v>
      </c>
      <c r="F16" s="198"/>
      <c r="G16" s="199">
        <v>11.34</v>
      </c>
      <c r="H16" s="199"/>
      <c r="I16" s="199"/>
      <c r="J16" s="199"/>
      <c r="K16" s="199"/>
      <c r="L16" s="199"/>
      <c r="M16" s="211"/>
      <c r="N16" s="199"/>
    </row>
    <row r="17" ht="23.25" customHeight="1" spans="1:14">
      <c r="A17" s="77" t="s">
        <v>288</v>
      </c>
      <c r="B17" s="200" t="s">
        <v>112</v>
      </c>
      <c r="C17" s="77" t="s">
        <v>293</v>
      </c>
      <c r="D17" s="198">
        <f t="shared" si="0"/>
        <v>3.5</v>
      </c>
      <c r="E17" s="198">
        <f t="shared" si="1"/>
        <v>3.5</v>
      </c>
      <c r="F17" s="198"/>
      <c r="G17" s="199">
        <v>3.5</v>
      </c>
      <c r="H17" s="199"/>
      <c r="I17" s="199"/>
      <c r="J17" s="199"/>
      <c r="K17" s="199"/>
      <c r="L17" s="199"/>
      <c r="M17" s="211"/>
      <c r="N17" s="199"/>
    </row>
    <row r="18" ht="23.25" customHeight="1" spans="1:14">
      <c r="A18" s="77" t="s">
        <v>288</v>
      </c>
      <c r="B18" s="200" t="s">
        <v>112</v>
      </c>
      <c r="C18" s="77" t="s">
        <v>294</v>
      </c>
      <c r="D18" s="198">
        <f t="shared" si="0"/>
        <v>16.2</v>
      </c>
      <c r="E18" s="198">
        <f t="shared" si="1"/>
        <v>0</v>
      </c>
      <c r="F18" s="198"/>
      <c r="G18" s="199"/>
      <c r="H18" s="199"/>
      <c r="I18" s="199"/>
      <c r="J18" s="199"/>
      <c r="K18" s="199">
        <v>16.2</v>
      </c>
      <c r="L18" s="199"/>
      <c r="M18" s="211"/>
      <c r="N18" s="199"/>
    </row>
    <row r="19" ht="23.25" customHeight="1" spans="1:14">
      <c r="A19" s="77" t="s">
        <v>295</v>
      </c>
      <c r="B19" s="200" t="s">
        <v>153</v>
      </c>
      <c r="C19" s="77" t="s">
        <v>296</v>
      </c>
      <c r="D19" s="198">
        <f t="shared" si="0"/>
        <v>15</v>
      </c>
      <c r="E19" s="198">
        <f t="shared" si="1"/>
        <v>15</v>
      </c>
      <c r="F19" s="198"/>
      <c r="G19" s="199">
        <v>15</v>
      </c>
      <c r="H19" s="199"/>
      <c r="I19" s="199"/>
      <c r="J19" s="199"/>
      <c r="K19" s="199"/>
      <c r="L19" s="199"/>
      <c r="M19" s="211"/>
      <c r="N19" s="199"/>
    </row>
    <row r="20" ht="23.25" customHeight="1" spans="1:14">
      <c r="A20" s="77" t="s">
        <v>295</v>
      </c>
      <c r="B20" s="200" t="s">
        <v>153</v>
      </c>
      <c r="C20" s="77" t="s">
        <v>297</v>
      </c>
      <c r="D20" s="198">
        <f t="shared" si="0"/>
        <v>15</v>
      </c>
      <c r="E20" s="198">
        <f t="shared" si="1"/>
        <v>15</v>
      </c>
      <c r="F20" s="198"/>
      <c r="G20" s="199">
        <v>15</v>
      </c>
      <c r="H20" s="199"/>
      <c r="I20" s="199"/>
      <c r="J20" s="199"/>
      <c r="K20" s="199"/>
      <c r="L20" s="199"/>
      <c r="M20" s="211"/>
      <c r="N20" s="199"/>
    </row>
    <row r="21" ht="23.25" customHeight="1" spans="1:14">
      <c r="A21" s="77" t="s">
        <v>298</v>
      </c>
      <c r="B21" s="200" t="s">
        <v>116</v>
      </c>
      <c r="C21" s="77" t="s">
        <v>299</v>
      </c>
      <c r="D21" s="198">
        <f t="shared" si="0"/>
        <v>2</v>
      </c>
      <c r="E21" s="198">
        <f t="shared" si="1"/>
        <v>0</v>
      </c>
      <c r="F21" s="198"/>
      <c r="G21" s="199"/>
      <c r="H21" s="199"/>
      <c r="I21" s="199"/>
      <c r="J21" s="199"/>
      <c r="K21" s="199"/>
      <c r="L21" s="199"/>
      <c r="M21" s="211">
        <v>2</v>
      </c>
      <c r="N21" s="199"/>
    </row>
    <row r="22" ht="23.25" customHeight="1" spans="1:14">
      <c r="A22" s="77" t="s">
        <v>298</v>
      </c>
      <c r="B22" s="200" t="s">
        <v>116</v>
      </c>
      <c r="C22" s="77" t="s">
        <v>300</v>
      </c>
      <c r="D22" s="198">
        <f t="shared" si="0"/>
        <v>5</v>
      </c>
      <c r="E22" s="198">
        <f t="shared" si="1"/>
        <v>0</v>
      </c>
      <c r="F22" s="198"/>
      <c r="G22" s="199"/>
      <c r="H22" s="199"/>
      <c r="I22" s="199"/>
      <c r="J22" s="199"/>
      <c r="K22" s="199">
        <v>5</v>
      </c>
      <c r="L22" s="199"/>
      <c r="M22" s="211"/>
      <c r="N22" s="199"/>
    </row>
    <row r="23" ht="23.25" customHeight="1" spans="1:14">
      <c r="A23" s="77" t="s">
        <v>298</v>
      </c>
      <c r="B23" s="200" t="s">
        <v>116</v>
      </c>
      <c r="C23" s="77" t="s">
        <v>301</v>
      </c>
      <c r="D23" s="198">
        <f t="shared" si="0"/>
        <v>10</v>
      </c>
      <c r="E23" s="198">
        <f t="shared" si="1"/>
        <v>10</v>
      </c>
      <c r="F23" s="198"/>
      <c r="G23" s="199">
        <v>10</v>
      </c>
      <c r="H23" s="199"/>
      <c r="I23" s="199"/>
      <c r="J23" s="199"/>
      <c r="K23" s="199"/>
      <c r="L23" s="199"/>
      <c r="M23" s="211"/>
      <c r="N23" s="199"/>
    </row>
    <row r="24" ht="23.25" customHeight="1" spans="1:14">
      <c r="A24" s="77" t="s">
        <v>298</v>
      </c>
      <c r="B24" s="200" t="s">
        <v>116</v>
      </c>
      <c r="C24" s="77" t="s">
        <v>302</v>
      </c>
      <c r="D24" s="198">
        <f t="shared" si="0"/>
        <v>1.6</v>
      </c>
      <c r="E24" s="198">
        <f t="shared" si="1"/>
        <v>0</v>
      </c>
      <c r="F24" s="198"/>
      <c r="G24" s="199"/>
      <c r="H24" s="199"/>
      <c r="I24" s="199"/>
      <c r="J24" s="199"/>
      <c r="K24" s="199">
        <v>1.6</v>
      </c>
      <c r="L24" s="199"/>
      <c r="M24" s="211"/>
      <c r="N24" s="199"/>
    </row>
    <row r="25" ht="23.1" customHeight="1" spans="1:14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</row>
    <row r="26" ht="23.1" customHeight="1"/>
    <row r="27" ht="23.1" customHeight="1"/>
    <row r="28" ht="23.1" customHeight="1" spans="1:14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</row>
  </sheetData>
  <mergeCells count="13">
    <mergeCell ref="A2:N2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5" right="0.55" top="0.786805555555556" bottom="0.590277777777778" header="0.511805555555555" footer="0.511805555555555"/>
  <pageSetup paperSize="9" firstPageNumber="0" orientation="landscape" useFirstPageNumber="1" horizontalDpi="300" verticalDpi="300"/>
  <headerFooter>
    <oddFooter>&amp;C&amp;12第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showZeros="0" workbookViewId="0">
      <selection activeCell="J9" sqref="J9"/>
    </sheetView>
  </sheetViews>
  <sheetFormatPr defaultColWidth="9" defaultRowHeight="11.25"/>
  <cols>
    <col min="1" max="3" width="5.33333333333333" style="147" customWidth="1"/>
    <col min="4" max="4" width="12.8555555555556" style="147" customWidth="1"/>
    <col min="5" max="5" width="30.8444444444444" style="147" customWidth="1"/>
    <col min="6" max="6" width="11.8555555555556" style="147" customWidth="1"/>
    <col min="7" max="7" width="10.8444444444444" style="147" customWidth="1"/>
    <col min="8" max="10" width="9.51111111111111" style="147" customWidth="1"/>
    <col min="11" max="11" width="10.3333333333333" style="147" customWidth="1"/>
    <col min="12" max="19" width="9.51111111111111" style="147" customWidth="1"/>
    <col min="20" max="21" width="9.65555555555555" style="147" customWidth="1"/>
    <col min="22" max="1025" width="12.0111111111111" style="147" customWidth="1"/>
  </cols>
  <sheetData>
    <row r="1" ht="24.75" customHeight="1" spans="1:21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69"/>
      <c r="R1" s="169"/>
      <c r="S1" s="175"/>
      <c r="T1" s="175"/>
      <c r="U1" s="148" t="s">
        <v>303</v>
      </c>
    </row>
    <row r="2" ht="24.75" customHeight="1" spans="1:21">
      <c r="A2" s="149" t="s">
        <v>304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</row>
    <row r="3" ht="24.75" customHeight="1" spans="1:22">
      <c r="A3" s="150"/>
      <c r="B3" s="151"/>
      <c r="C3" s="151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76"/>
      <c r="R3" s="176"/>
      <c r="S3" s="177"/>
      <c r="T3" s="178" t="s">
        <v>78</v>
      </c>
      <c r="U3" s="178"/>
      <c r="V3" s="179"/>
    </row>
    <row r="4" ht="24.75" customHeight="1" spans="1:22">
      <c r="A4" s="152" t="s">
        <v>120</v>
      </c>
      <c r="B4" s="152"/>
      <c r="C4" s="152"/>
      <c r="D4" s="153" t="s">
        <v>79</v>
      </c>
      <c r="E4" s="153" t="s">
        <v>101</v>
      </c>
      <c r="F4" s="154" t="s">
        <v>305</v>
      </c>
      <c r="G4" s="155" t="s">
        <v>123</v>
      </c>
      <c r="H4" s="155"/>
      <c r="I4" s="155"/>
      <c r="J4" s="155"/>
      <c r="K4" s="172" t="s">
        <v>65</v>
      </c>
      <c r="L4" s="172"/>
      <c r="M4" s="172"/>
      <c r="N4" s="172"/>
      <c r="O4" s="172"/>
      <c r="P4" s="172"/>
      <c r="Q4" s="172"/>
      <c r="R4" s="172"/>
      <c r="S4" s="180" t="s">
        <v>124</v>
      </c>
      <c r="T4" s="181" t="s">
        <v>125</v>
      </c>
      <c r="U4" s="181" t="s">
        <v>126</v>
      </c>
      <c r="V4" s="179"/>
    </row>
    <row r="5" ht="24.75" customHeight="1" spans="1:22">
      <c r="A5" s="156" t="s">
        <v>103</v>
      </c>
      <c r="B5" s="153" t="s">
        <v>104</v>
      </c>
      <c r="C5" s="153" t="s">
        <v>105</v>
      </c>
      <c r="D5" s="153"/>
      <c r="E5" s="153"/>
      <c r="F5" s="154"/>
      <c r="G5" s="153" t="s">
        <v>81</v>
      </c>
      <c r="H5" s="153" t="s">
        <v>127</v>
      </c>
      <c r="I5" s="153" t="s">
        <v>128</v>
      </c>
      <c r="J5" s="154" t="s">
        <v>129</v>
      </c>
      <c r="K5" s="173" t="s">
        <v>81</v>
      </c>
      <c r="L5" s="134" t="s">
        <v>130</v>
      </c>
      <c r="M5" s="134" t="s">
        <v>136</v>
      </c>
      <c r="N5" s="134" t="s">
        <v>132</v>
      </c>
      <c r="O5" s="134" t="s">
        <v>137</v>
      </c>
      <c r="P5" s="134" t="s">
        <v>264</v>
      </c>
      <c r="Q5" s="134" t="s">
        <v>134</v>
      </c>
      <c r="R5" s="134" t="s">
        <v>138</v>
      </c>
      <c r="S5" s="180"/>
      <c r="T5" s="181"/>
      <c r="U5" s="181"/>
      <c r="V5" s="179"/>
    </row>
    <row r="6" ht="30.75" customHeight="1" spans="1:21">
      <c r="A6" s="156"/>
      <c r="B6" s="153"/>
      <c r="C6" s="153"/>
      <c r="D6" s="153"/>
      <c r="E6" s="153"/>
      <c r="F6" s="157" t="s">
        <v>102</v>
      </c>
      <c r="G6" s="153"/>
      <c r="H6" s="153"/>
      <c r="I6" s="153"/>
      <c r="J6" s="154"/>
      <c r="K6" s="173"/>
      <c r="L6" s="134"/>
      <c r="M6" s="134"/>
      <c r="N6" s="134"/>
      <c r="O6" s="134"/>
      <c r="P6" s="134"/>
      <c r="Q6" s="134"/>
      <c r="R6" s="134"/>
      <c r="S6" s="180"/>
      <c r="T6" s="181"/>
      <c r="U6" s="181"/>
    </row>
    <row r="7" ht="24.75" customHeight="1" spans="1:21">
      <c r="A7" s="158" t="s">
        <v>93</v>
      </c>
      <c r="B7" s="158" t="s">
        <v>93</v>
      </c>
      <c r="C7" s="158" t="s">
        <v>93</v>
      </c>
      <c r="D7" s="158" t="s">
        <v>93</v>
      </c>
      <c r="E7" s="158" t="s">
        <v>93</v>
      </c>
      <c r="F7" s="159">
        <v>1</v>
      </c>
      <c r="G7" s="158">
        <v>2</v>
      </c>
      <c r="H7" s="158">
        <v>3</v>
      </c>
      <c r="I7" s="158">
        <v>4</v>
      </c>
      <c r="J7" s="158">
        <v>5</v>
      </c>
      <c r="K7" s="158">
        <v>6</v>
      </c>
      <c r="L7" s="158">
        <v>7</v>
      </c>
      <c r="M7" s="158">
        <v>8</v>
      </c>
      <c r="N7" s="158">
        <v>9</v>
      </c>
      <c r="O7" s="158">
        <v>10</v>
      </c>
      <c r="P7" s="158">
        <v>11</v>
      </c>
      <c r="Q7" s="158">
        <v>12</v>
      </c>
      <c r="R7" s="158">
        <v>13</v>
      </c>
      <c r="S7" s="158">
        <v>14</v>
      </c>
      <c r="T7" s="159">
        <v>15</v>
      </c>
      <c r="U7" s="159">
        <v>16</v>
      </c>
    </row>
    <row r="8" ht="24.75" customHeight="1" spans="1:22">
      <c r="A8" s="160"/>
      <c r="B8" s="160"/>
      <c r="C8" s="161"/>
      <c r="D8" s="162"/>
      <c r="E8" s="163"/>
      <c r="F8" s="164"/>
      <c r="G8" s="165"/>
      <c r="H8" s="165"/>
      <c r="I8" s="165"/>
      <c r="J8" s="165"/>
      <c r="K8" s="165"/>
      <c r="L8" s="165"/>
      <c r="M8" s="174"/>
      <c r="N8" s="165"/>
      <c r="O8" s="165"/>
      <c r="P8" s="165"/>
      <c r="Q8" s="165"/>
      <c r="R8" s="165"/>
      <c r="S8" s="182"/>
      <c r="T8" s="182"/>
      <c r="U8" s="183"/>
      <c r="V8"/>
    </row>
    <row r="9" ht="24.75" customHeight="1" spans="1:21">
      <c r="A9" s="166"/>
      <c r="B9" s="166"/>
      <c r="C9" s="166"/>
      <c r="D9" s="166"/>
      <c r="E9" s="167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84"/>
      <c r="T9" s="184"/>
      <c r="U9" s="184"/>
    </row>
    <row r="10" ht="18.95" customHeight="1" spans="1:21">
      <c r="A10" s="166"/>
      <c r="B10" s="166"/>
      <c r="C10" s="166"/>
      <c r="D10" s="166"/>
      <c r="E10" s="167"/>
      <c r="F10" s="168"/>
      <c r="G10" s="169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84"/>
      <c r="T10" s="184"/>
      <c r="U10" s="184"/>
    </row>
    <row r="11" ht="18.95" customHeight="1" spans="1:21">
      <c r="A11" s="170"/>
      <c r="B11" s="166"/>
      <c r="C11" s="166"/>
      <c r="D11" s="166"/>
      <c r="E11" s="167"/>
      <c r="F11" s="168"/>
      <c r="G11" s="169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84"/>
      <c r="T11" s="184"/>
      <c r="U11" s="184"/>
    </row>
    <row r="12" ht="18.95" customHeight="1" spans="1:21">
      <c r="A12" s="170"/>
      <c r="B12" s="166"/>
      <c r="C12" s="166"/>
      <c r="D12" s="166"/>
      <c r="E12" s="167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84"/>
      <c r="T12" s="184"/>
      <c r="U12" s="184"/>
    </row>
    <row r="13" ht="18.95" customHeight="1" spans="1:21">
      <c r="A13" s="170"/>
      <c r="B13" s="170"/>
      <c r="C13" s="166"/>
      <c r="D13" s="166"/>
      <c r="E13" s="167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84"/>
      <c r="T13" s="184"/>
      <c r="U13" s="184"/>
    </row>
    <row r="14" ht="18.95" customHeight="1" spans="1:21">
      <c r="A14" s="170"/>
      <c r="B14" s="170"/>
      <c r="C14" s="170"/>
      <c r="D14" s="166"/>
      <c r="E14" s="167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84"/>
      <c r="T14" s="184"/>
      <c r="U14" s="184"/>
    </row>
    <row r="15" ht="18.95" customHeight="1" spans="1:21">
      <c r="A15" s="170"/>
      <c r="B15" s="170"/>
      <c r="C15" s="170"/>
      <c r="D15" s="166"/>
      <c r="E15" s="167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84"/>
      <c r="T15" s="184"/>
      <c r="U15" s="184"/>
    </row>
    <row r="16" ht="18.95" customHeight="1" spans="1:21">
      <c r="A16" s="170"/>
      <c r="B16" s="170"/>
      <c r="C16" s="170"/>
      <c r="D16" s="170"/>
      <c r="E16" s="171"/>
      <c r="F16" s="168"/>
      <c r="G16" s="169"/>
      <c r="H16" s="169"/>
      <c r="I16" s="169"/>
      <c r="J16" s="169"/>
      <c r="K16" s="169"/>
      <c r="L16" s="169"/>
      <c r="M16" s="169"/>
      <c r="N16" s="169"/>
      <c r="O16" s="169"/>
      <c r="P16" s="168"/>
      <c r="Q16" s="168"/>
      <c r="R16" s="168"/>
      <c r="S16" s="184"/>
      <c r="T16" s="184"/>
      <c r="U16" s="184"/>
    </row>
  </sheetData>
  <mergeCells count="26">
    <mergeCell ref="A2:U2"/>
    <mergeCell ref="T3:U3"/>
    <mergeCell ref="A4:C4"/>
    <mergeCell ref="G4:J4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90277777777778" right="0.55" top="0.786805555555556" bottom="0.590277777777778" header="0.511805555555555" footer="0.471527777777778"/>
  <pageSetup paperSize="9" scale="75" firstPageNumber="0" orientation="landscape" useFirstPageNumber="1" horizontalDpi="300" verticalDpi="300"/>
  <headerFooter>
    <oddFooter>&amp;C&amp;12第 &amp;P 页,共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K4" sqref="K4:K6"/>
    </sheetView>
  </sheetViews>
  <sheetFormatPr defaultColWidth="9" defaultRowHeight="11.25" outlineLevelRow="6"/>
  <cols>
    <col min="1" max="1" width="5.16666666666667" customWidth="1"/>
    <col min="2" max="3" width="5.84444444444444" customWidth="1"/>
    <col min="4" max="4" width="9.65555555555555" customWidth="1"/>
    <col min="5" max="5" width="20.5" customWidth="1"/>
    <col min="6" max="6" width="14.1555555555556" customWidth="1"/>
    <col min="7" max="21" width="9.65555555555555" customWidth="1"/>
    <col min="22" max="1025" width="12.0111111111111" customWidth="1"/>
  </cols>
  <sheetData>
    <row r="1" ht="14.25" customHeight="1" spans="1:2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84" t="s">
        <v>306</v>
      </c>
    </row>
    <row r="2" ht="24.75" customHeight="1" spans="1:21">
      <c r="A2" s="75" t="s">
        <v>307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ht="19.5" customHeight="1" spans="1:2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109" t="s">
        <v>78</v>
      </c>
      <c r="U3" s="109"/>
    </row>
    <row r="4" ht="27.75" customHeight="1" spans="1:21">
      <c r="A4" s="76" t="s">
        <v>120</v>
      </c>
      <c r="B4" s="76"/>
      <c r="C4" s="76"/>
      <c r="D4" s="76" t="s">
        <v>159</v>
      </c>
      <c r="E4" s="76" t="s">
        <v>160</v>
      </c>
      <c r="F4" s="76" t="s">
        <v>102</v>
      </c>
      <c r="G4" s="76" t="s">
        <v>161</v>
      </c>
      <c r="H4" s="76" t="s">
        <v>162</v>
      </c>
      <c r="I4" s="76" t="s">
        <v>163</v>
      </c>
      <c r="J4" s="76" t="s">
        <v>164</v>
      </c>
      <c r="K4" s="76" t="s">
        <v>165</v>
      </c>
      <c r="L4" s="76" t="s">
        <v>166</v>
      </c>
      <c r="M4" s="76" t="s">
        <v>136</v>
      </c>
      <c r="N4" s="76" t="s">
        <v>167</v>
      </c>
      <c r="O4" s="76" t="s">
        <v>129</v>
      </c>
      <c r="P4" s="76" t="s">
        <v>137</v>
      </c>
      <c r="Q4" s="76" t="s">
        <v>132</v>
      </c>
      <c r="R4" s="76" t="s">
        <v>168</v>
      </c>
      <c r="S4" s="76" t="s">
        <v>169</v>
      </c>
      <c r="T4" s="76" t="s">
        <v>170</v>
      </c>
      <c r="U4" s="76" t="s">
        <v>138</v>
      </c>
    </row>
    <row r="5" ht="13.5" customHeight="1" spans="1:21">
      <c r="A5" s="76" t="s">
        <v>103</v>
      </c>
      <c r="B5" s="76" t="s">
        <v>104</v>
      </c>
      <c r="C5" s="76" t="s">
        <v>105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</row>
    <row r="6" ht="18" customHeight="1" spans="1:21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ht="29.25" customHeight="1" spans="1:21">
      <c r="A7" s="108"/>
      <c r="B7" s="108"/>
      <c r="C7" s="108"/>
      <c r="D7" s="108"/>
      <c r="E7" s="76"/>
      <c r="F7" s="146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</sheetData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11805555555555" footer="0.511805555555555"/>
  <pageSetup paperSize="9" scale="75" firstPageNumber="0" orientation="landscape" useFirstPageNumber="1" horizontalDpi="300" verticalDpi="3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showZeros="0" workbookViewId="0">
      <selection activeCell="E7" sqref="E7"/>
    </sheetView>
  </sheetViews>
  <sheetFormatPr defaultColWidth="9" defaultRowHeight="11.25"/>
  <cols>
    <col min="1" max="3" width="5.33333333333333" style="110" customWidth="1"/>
    <col min="4" max="4" width="12.8555555555556" style="110" customWidth="1"/>
    <col min="5" max="5" width="30" style="110" customWidth="1"/>
    <col min="6" max="7" width="11.3444444444444" style="110" customWidth="1"/>
    <col min="8" max="10" width="9.65555555555555" style="110" customWidth="1"/>
    <col min="11" max="11" width="11.3444444444444" style="110" customWidth="1"/>
    <col min="12" max="19" width="9.65555555555555" style="110" customWidth="1"/>
    <col min="20" max="21" width="10.3333333333333" style="110" customWidth="1"/>
    <col min="22" max="1025" width="12.0111111111111" style="110" customWidth="1"/>
  </cols>
  <sheetData>
    <row r="1" ht="24.75" customHeight="1" spans="1:21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30"/>
      <c r="R1" s="130"/>
      <c r="S1" s="135"/>
      <c r="T1" s="135"/>
      <c r="U1" s="111" t="s">
        <v>308</v>
      </c>
    </row>
    <row r="2" ht="24.75" customHeight="1" spans="1:21">
      <c r="A2" s="112" t="s">
        <v>309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ht="24.75" customHeight="1" spans="1:22">
      <c r="A3" s="113"/>
      <c r="B3" s="114"/>
      <c r="C3" s="114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36"/>
      <c r="R3" s="136"/>
      <c r="S3" s="137"/>
      <c r="T3" s="138" t="s">
        <v>78</v>
      </c>
      <c r="U3" s="138"/>
      <c r="V3" s="139"/>
    </row>
    <row r="4" ht="24.75" customHeight="1" spans="1:22">
      <c r="A4" s="115" t="s">
        <v>120</v>
      </c>
      <c r="B4" s="115"/>
      <c r="C4" s="115"/>
      <c r="D4" s="115" t="s">
        <v>79</v>
      </c>
      <c r="E4" s="115" t="s">
        <v>101</v>
      </c>
      <c r="F4" s="115" t="s">
        <v>305</v>
      </c>
      <c r="G4" s="116" t="s">
        <v>123</v>
      </c>
      <c r="H4" s="116"/>
      <c r="I4" s="116"/>
      <c r="J4" s="116"/>
      <c r="K4" s="115" t="s">
        <v>65</v>
      </c>
      <c r="L4" s="115"/>
      <c r="M4" s="115"/>
      <c r="N4" s="115"/>
      <c r="O4" s="115"/>
      <c r="P4" s="115"/>
      <c r="Q4" s="115"/>
      <c r="R4" s="115"/>
      <c r="S4" s="140" t="s">
        <v>124</v>
      </c>
      <c r="T4" s="141" t="s">
        <v>125</v>
      </c>
      <c r="U4" s="141" t="s">
        <v>126</v>
      </c>
      <c r="V4" s="139"/>
    </row>
    <row r="5" ht="24.75" customHeight="1" spans="1:22">
      <c r="A5" s="115" t="s">
        <v>103</v>
      </c>
      <c r="B5" s="115" t="s">
        <v>104</v>
      </c>
      <c r="C5" s="115" t="s">
        <v>105</v>
      </c>
      <c r="D5" s="115"/>
      <c r="E5" s="115"/>
      <c r="F5" s="115"/>
      <c r="G5" s="117" t="s">
        <v>81</v>
      </c>
      <c r="H5" s="117" t="s">
        <v>127</v>
      </c>
      <c r="I5" s="117" t="s">
        <v>128</v>
      </c>
      <c r="J5" s="132" t="s">
        <v>129</v>
      </c>
      <c r="K5" s="133" t="s">
        <v>81</v>
      </c>
      <c r="L5" s="134" t="s">
        <v>130</v>
      </c>
      <c r="M5" s="134" t="s">
        <v>136</v>
      </c>
      <c r="N5" s="134" t="s">
        <v>132</v>
      </c>
      <c r="O5" s="134" t="s">
        <v>137</v>
      </c>
      <c r="P5" s="134" t="s">
        <v>264</v>
      </c>
      <c r="Q5" s="134" t="s">
        <v>134</v>
      </c>
      <c r="R5" s="134" t="s">
        <v>138</v>
      </c>
      <c r="S5" s="140"/>
      <c r="T5" s="140"/>
      <c r="U5" s="140"/>
      <c r="V5" s="139"/>
    </row>
    <row r="6" ht="30.75" customHeight="1" spans="1:21">
      <c r="A6" s="115"/>
      <c r="B6" s="115"/>
      <c r="C6" s="115"/>
      <c r="D6" s="115"/>
      <c r="E6" s="115"/>
      <c r="F6" s="118" t="s">
        <v>102</v>
      </c>
      <c r="G6" s="117"/>
      <c r="H6" s="117"/>
      <c r="I6" s="117"/>
      <c r="J6" s="132"/>
      <c r="K6" s="133"/>
      <c r="L6" s="134"/>
      <c r="M6" s="134"/>
      <c r="N6" s="134"/>
      <c r="O6" s="134"/>
      <c r="P6" s="134"/>
      <c r="Q6" s="134"/>
      <c r="R6" s="134"/>
      <c r="S6" s="140"/>
      <c r="T6" s="140"/>
      <c r="U6" s="140"/>
    </row>
    <row r="7" ht="24.75" customHeight="1" spans="1:21">
      <c r="A7" s="118" t="s">
        <v>93</v>
      </c>
      <c r="B7" s="118" t="s">
        <v>93</v>
      </c>
      <c r="C7" s="118" t="s">
        <v>93</v>
      </c>
      <c r="D7" s="118" t="s">
        <v>93</v>
      </c>
      <c r="E7" s="118" t="s">
        <v>93</v>
      </c>
      <c r="F7" s="118">
        <v>1</v>
      </c>
      <c r="G7" s="119">
        <v>2</v>
      </c>
      <c r="H7" s="119">
        <v>3</v>
      </c>
      <c r="I7" s="119">
        <v>4</v>
      </c>
      <c r="J7" s="119">
        <v>5</v>
      </c>
      <c r="K7" s="119">
        <v>6</v>
      </c>
      <c r="L7" s="119">
        <v>7</v>
      </c>
      <c r="M7" s="119">
        <v>8</v>
      </c>
      <c r="N7" s="119">
        <v>9</v>
      </c>
      <c r="O7" s="119">
        <v>10</v>
      </c>
      <c r="P7" s="119">
        <v>11</v>
      </c>
      <c r="Q7" s="119">
        <v>12</v>
      </c>
      <c r="R7" s="119">
        <v>13</v>
      </c>
      <c r="S7" s="119">
        <v>14</v>
      </c>
      <c r="T7" s="142">
        <v>15</v>
      </c>
      <c r="U7" s="142">
        <v>16</v>
      </c>
    </row>
    <row r="8" ht="24.75" customHeight="1" spans="1:22">
      <c r="A8" s="120"/>
      <c r="B8" s="120"/>
      <c r="C8" s="120"/>
      <c r="D8" s="121"/>
      <c r="E8" s="122"/>
      <c r="F8" s="123"/>
      <c r="G8" s="124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43"/>
      <c r="T8" s="143"/>
      <c r="U8" s="144"/>
      <c r="V8"/>
    </row>
    <row r="9" ht="27" customHeight="1" spans="1:21">
      <c r="A9" s="126"/>
      <c r="B9" s="126"/>
      <c r="C9" s="126"/>
      <c r="D9" s="126"/>
      <c r="E9" s="127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45"/>
      <c r="T9" s="145"/>
      <c r="U9" s="145"/>
    </row>
    <row r="10" ht="18.95" customHeight="1" spans="1:21">
      <c r="A10" s="126"/>
      <c r="B10" s="126"/>
      <c r="C10" s="126"/>
      <c r="D10" s="126"/>
      <c r="E10" s="127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45"/>
      <c r="T10" s="145"/>
      <c r="U10" s="145"/>
    </row>
    <row r="11" ht="18.95" customHeight="1" spans="1:21">
      <c r="A11" s="126"/>
      <c r="B11" s="126"/>
      <c r="C11" s="126"/>
      <c r="D11" s="126"/>
      <c r="E11" s="127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45"/>
      <c r="T11" s="145"/>
      <c r="U11" s="145"/>
    </row>
    <row r="12" ht="18.95" customHeight="1" spans="1:21">
      <c r="A12" s="126"/>
      <c r="B12" s="126"/>
      <c r="C12" s="126"/>
      <c r="D12" s="126"/>
      <c r="E12" s="127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45"/>
      <c r="T12" s="145"/>
      <c r="U12" s="145"/>
    </row>
    <row r="13" ht="18.95" customHeight="1" spans="1:21">
      <c r="A13" s="126"/>
      <c r="B13" s="126"/>
      <c r="C13" s="126"/>
      <c r="D13" s="126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45"/>
      <c r="T13" s="145"/>
      <c r="U13" s="145"/>
    </row>
    <row r="14" ht="18.95" customHeight="1" spans="1:21">
      <c r="A14" s="129"/>
      <c r="B14" s="129"/>
      <c r="C14" s="129"/>
      <c r="D14" s="126"/>
      <c r="E14" s="127"/>
      <c r="F14" s="128"/>
      <c r="G14" s="130"/>
      <c r="H14" s="128"/>
      <c r="I14" s="128"/>
      <c r="J14" s="128"/>
      <c r="K14" s="130"/>
      <c r="L14" s="128"/>
      <c r="M14" s="128"/>
      <c r="N14" s="128"/>
      <c r="O14" s="128"/>
      <c r="P14" s="128"/>
      <c r="Q14" s="128"/>
      <c r="R14" s="128"/>
      <c r="S14" s="145"/>
      <c r="T14" s="145"/>
      <c r="U14" s="145"/>
    </row>
    <row r="15" ht="18.95" customHeight="1" spans="1:21">
      <c r="A15" s="129"/>
      <c r="B15" s="129"/>
      <c r="C15" s="129"/>
      <c r="D15" s="129"/>
      <c r="E15" s="131"/>
      <c r="F15" s="128"/>
      <c r="G15" s="130"/>
      <c r="H15" s="130"/>
      <c r="I15" s="130"/>
      <c r="J15" s="130"/>
      <c r="K15" s="130"/>
      <c r="L15" s="130"/>
      <c r="M15" s="128"/>
      <c r="N15" s="128"/>
      <c r="O15" s="128"/>
      <c r="P15" s="128"/>
      <c r="Q15" s="128"/>
      <c r="R15" s="128"/>
      <c r="S15" s="145"/>
      <c r="T15" s="145"/>
      <c r="U15" s="145"/>
    </row>
    <row r="16" ht="18.95" customHeight="1" spans="1:21">
      <c r="A16" s="129"/>
      <c r="B16" s="129"/>
      <c r="C16" s="129"/>
      <c r="D16" s="129"/>
      <c r="E16" s="131"/>
      <c r="F16" s="128"/>
      <c r="G16" s="130"/>
      <c r="H16" s="130"/>
      <c r="I16" s="130"/>
      <c r="J16" s="130"/>
      <c r="K16" s="130"/>
      <c r="L16" s="130"/>
      <c r="M16" s="128"/>
      <c r="N16" s="128"/>
      <c r="O16" s="128"/>
      <c r="P16" s="128"/>
      <c r="Q16" s="128"/>
      <c r="R16" s="128"/>
      <c r="S16" s="145"/>
      <c r="T16" s="145"/>
      <c r="U16" s="145"/>
    </row>
    <row r="17" ht="12.75" customHeight="1"/>
  </sheetData>
  <mergeCells count="26">
    <mergeCell ref="A2:U2"/>
    <mergeCell ref="T3:U3"/>
    <mergeCell ref="A4:C4"/>
    <mergeCell ref="G4:J4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" right="0.15625" top="0.786805555555556" bottom="0.590277777777778" header="0.511805555555555" footer="0.471527777777778"/>
  <pageSetup paperSize="9" scale="75" firstPageNumber="0" orientation="landscape" useFirstPageNumber="1" horizontalDpi="300" verticalDpi="300"/>
  <headerFooter>
    <oddFooter>&amp;C&amp;12第 &amp;P 页,共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H4" sqref="H4:H6"/>
    </sheetView>
  </sheetViews>
  <sheetFormatPr defaultColWidth="9" defaultRowHeight="11.25" outlineLevelRow="6"/>
  <cols>
    <col min="1" max="1" width="5.16666666666667" customWidth="1"/>
    <col min="2" max="3" width="5.84444444444444" customWidth="1"/>
    <col min="4" max="4" width="9.65555555555555" customWidth="1"/>
    <col min="5" max="5" width="20.5" customWidth="1"/>
    <col min="6" max="6" width="14.1555555555556" customWidth="1"/>
    <col min="7" max="21" width="9.65555555555555" customWidth="1"/>
    <col min="22" max="1025" width="12.0111111111111" customWidth="1"/>
  </cols>
  <sheetData>
    <row r="1" ht="14.25" customHeight="1" spans="1:2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84" t="s">
        <v>310</v>
      </c>
    </row>
    <row r="2" ht="24.75" customHeight="1" spans="1:21">
      <c r="A2" s="75" t="s">
        <v>311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ht="19.5" customHeight="1" spans="1:2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109" t="s">
        <v>78</v>
      </c>
      <c r="U3" s="109"/>
    </row>
    <row r="4" ht="27.75" customHeight="1" spans="1:21">
      <c r="A4" s="76" t="s">
        <v>120</v>
      </c>
      <c r="B4" s="76"/>
      <c r="C4" s="76"/>
      <c r="D4" s="76" t="s">
        <v>159</v>
      </c>
      <c r="E4" s="76" t="s">
        <v>160</v>
      </c>
      <c r="F4" s="76" t="s">
        <v>102</v>
      </c>
      <c r="G4" s="76" t="s">
        <v>161</v>
      </c>
      <c r="H4" s="76" t="s">
        <v>162</v>
      </c>
      <c r="I4" s="76" t="s">
        <v>163</v>
      </c>
      <c r="J4" s="76" t="s">
        <v>164</v>
      </c>
      <c r="K4" s="76" t="s">
        <v>165</v>
      </c>
      <c r="L4" s="76" t="s">
        <v>166</v>
      </c>
      <c r="M4" s="76" t="s">
        <v>136</v>
      </c>
      <c r="N4" s="76" t="s">
        <v>167</v>
      </c>
      <c r="O4" s="76" t="s">
        <v>129</v>
      </c>
      <c r="P4" s="76" t="s">
        <v>137</v>
      </c>
      <c r="Q4" s="76" t="s">
        <v>132</v>
      </c>
      <c r="R4" s="76" t="s">
        <v>168</v>
      </c>
      <c r="S4" s="76" t="s">
        <v>169</v>
      </c>
      <c r="T4" s="76" t="s">
        <v>170</v>
      </c>
      <c r="U4" s="76" t="s">
        <v>138</v>
      </c>
    </row>
    <row r="5" ht="13.5" customHeight="1" spans="1:21">
      <c r="A5" s="76" t="s">
        <v>103</v>
      </c>
      <c r="B5" s="76" t="s">
        <v>104</v>
      </c>
      <c r="C5" s="76" t="s">
        <v>105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</row>
    <row r="6" ht="18" customHeight="1" spans="1:21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ht="29.25" customHeight="1" spans="1:21">
      <c r="A7" s="108"/>
      <c r="B7" s="108"/>
      <c r="C7" s="108"/>
      <c r="D7" s="108"/>
      <c r="E7" s="76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</sheetData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11805555555555" footer="0.511805555555555"/>
  <pageSetup paperSize="9" scale="75" firstPageNumber="0" orientation="landscape" useFirstPageNumber="1" horizontalDpi="300" verticalDpi="3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048576"/>
  <sheetViews>
    <sheetView showGridLines="0" showZeros="0" workbookViewId="0">
      <selection activeCell="A4" sqref="A4:V15"/>
    </sheetView>
  </sheetViews>
  <sheetFormatPr defaultColWidth="9" defaultRowHeight="11.25"/>
  <cols>
    <col min="1" max="3" width="4.84444444444444" style="91" customWidth="1"/>
    <col min="4" max="4" width="9.18888888888889" style="91" customWidth="1"/>
    <col min="5" max="5" width="30.1888888888889" style="91" customWidth="1"/>
    <col min="6" max="6" width="12.5" style="91" customWidth="1"/>
    <col min="7" max="7" width="11.5" style="91" customWidth="1"/>
    <col min="8" max="10" width="9.98888888888889" style="91" customWidth="1"/>
    <col min="11" max="11" width="11.1666666666667" style="91" customWidth="1"/>
    <col min="12" max="21" width="9.98888888888889" style="91" customWidth="1"/>
    <col min="22" max="38" width="9.18888888888889" style="91" customWidth="1"/>
    <col min="39" max="39" width="8.84444444444444" style="91" customWidth="1"/>
    <col min="40" max="250" width="9.18888888888889" style="91" customWidth="1"/>
    <col min="251" max="1025" width="9.18888888888889" style="88" customWidth="1"/>
  </cols>
  <sheetData>
    <row r="1" ht="27" customHeight="1" spans="22:35">
      <c r="V1" s="102" t="s">
        <v>312</v>
      </c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</row>
    <row r="2" ht="33" customHeight="1" spans="1:35">
      <c r="A2" s="92" t="s">
        <v>313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ht="18.75" customHeight="1" spans="1:3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103"/>
      <c r="U3" s="104" t="s">
        <v>78</v>
      </c>
      <c r="V3" s="104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</row>
    <row r="4" s="87" customFormat="1" ht="23.25" customHeight="1" spans="1:22">
      <c r="A4" s="94" t="s">
        <v>120</v>
      </c>
      <c r="B4" s="94"/>
      <c r="C4" s="94"/>
      <c r="D4" s="95" t="s">
        <v>79</v>
      </c>
      <c r="E4" s="96" t="s">
        <v>101</v>
      </c>
      <c r="F4" s="95" t="s">
        <v>305</v>
      </c>
      <c r="G4" s="97" t="s">
        <v>123</v>
      </c>
      <c r="H4" s="97"/>
      <c r="I4" s="97"/>
      <c r="J4" s="97"/>
      <c r="K4" s="97" t="s">
        <v>65</v>
      </c>
      <c r="L4" s="97"/>
      <c r="M4" s="97"/>
      <c r="N4" s="97"/>
      <c r="O4" s="97"/>
      <c r="P4" s="97"/>
      <c r="Q4" s="97"/>
      <c r="R4" s="97"/>
      <c r="S4" s="97" t="s">
        <v>314</v>
      </c>
      <c r="T4" s="97"/>
      <c r="U4" s="97"/>
      <c r="V4" s="97"/>
    </row>
    <row r="5" s="87" customFormat="1" ht="23.25" customHeight="1" spans="1:22">
      <c r="A5" s="97" t="s">
        <v>103</v>
      </c>
      <c r="B5" s="95" t="s">
        <v>104</v>
      </c>
      <c r="C5" s="95" t="s">
        <v>105</v>
      </c>
      <c r="D5" s="95"/>
      <c r="E5" s="96"/>
      <c r="F5" s="95"/>
      <c r="G5" s="95" t="s">
        <v>81</v>
      </c>
      <c r="H5" s="95" t="s">
        <v>127</v>
      </c>
      <c r="I5" s="95" t="s">
        <v>128</v>
      </c>
      <c r="J5" s="95" t="s">
        <v>129</v>
      </c>
      <c r="K5" s="95" t="s">
        <v>81</v>
      </c>
      <c r="L5" s="95" t="s">
        <v>130</v>
      </c>
      <c r="M5" s="95" t="s">
        <v>136</v>
      </c>
      <c r="N5" s="95" t="s">
        <v>132</v>
      </c>
      <c r="O5" s="95" t="s">
        <v>137</v>
      </c>
      <c r="P5" s="95" t="s">
        <v>264</v>
      </c>
      <c r="Q5" s="95" t="s">
        <v>134</v>
      </c>
      <c r="R5" s="95" t="s">
        <v>138</v>
      </c>
      <c r="S5" s="97" t="s">
        <v>81</v>
      </c>
      <c r="T5" s="97" t="s">
        <v>315</v>
      </c>
      <c r="U5" s="97" t="s">
        <v>316</v>
      </c>
      <c r="V5" s="97" t="s">
        <v>317</v>
      </c>
    </row>
    <row r="6" s="88" customFormat="1" ht="31.5" customHeight="1" spans="1:247">
      <c r="A6" s="97"/>
      <c r="B6" s="95"/>
      <c r="C6" s="95"/>
      <c r="D6" s="95"/>
      <c r="E6" s="96"/>
      <c r="F6" s="98" t="s">
        <v>102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7"/>
      <c r="T6" s="97"/>
      <c r="U6" s="97"/>
      <c r="V6" s="97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5"/>
      <c r="IK6" s="105"/>
      <c r="IL6" s="105"/>
      <c r="IM6" s="105"/>
    </row>
    <row r="7" s="88" customFormat="1" ht="23.25" customHeight="1" spans="1:247">
      <c r="A7" s="98" t="s">
        <v>93</v>
      </c>
      <c r="B7" s="98" t="s">
        <v>93</v>
      </c>
      <c r="C7" s="98" t="s">
        <v>93</v>
      </c>
      <c r="D7" s="98" t="s">
        <v>93</v>
      </c>
      <c r="E7" s="98" t="s">
        <v>93</v>
      </c>
      <c r="F7" s="98">
        <v>1</v>
      </c>
      <c r="G7" s="98">
        <v>2</v>
      </c>
      <c r="H7" s="98">
        <v>3</v>
      </c>
      <c r="I7" s="100">
        <v>4</v>
      </c>
      <c r="J7" s="100">
        <v>5</v>
      </c>
      <c r="K7" s="98">
        <v>6</v>
      </c>
      <c r="L7" s="98">
        <v>7</v>
      </c>
      <c r="M7" s="98">
        <v>8</v>
      </c>
      <c r="N7" s="100">
        <v>9</v>
      </c>
      <c r="O7" s="100">
        <v>10</v>
      </c>
      <c r="P7" s="98">
        <v>11</v>
      </c>
      <c r="Q7" s="98">
        <v>12</v>
      </c>
      <c r="R7" s="98">
        <v>13</v>
      </c>
      <c r="S7" s="98">
        <v>14</v>
      </c>
      <c r="T7" s="98">
        <v>15</v>
      </c>
      <c r="U7" s="98">
        <v>16</v>
      </c>
      <c r="V7" s="98">
        <v>17</v>
      </c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  <c r="HT7" s="105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5"/>
      <c r="IK7" s="105"/>
      <c r="IL7" s="105"/>
      <c r="IM7" s="105"/>
    </row>
    <row r="8" s="89" customFormat="1" ht="24.95" customHeight="1" spans="1:22">
      <c r="A8" s="77"/>
      <c r="B8" s="77"/>
      <c r="C8" s="77"/>
      <c r="D8" s="78"/>
      <c r="E8" s="79" t="s">
        <v>81</v>
      </c>
      <c r="F8" s="78">
        <f t="shared" ref="F8:F15" si="0">G8+K8</f>
        <v>119.19</v>
      </c>
      <c r="G8" s="80">
        <f>G9+G14</f>
        <v>31.19</v>
      </c>
      <c r="H8" s="80">
        <f>H9+H14</f>
        <v>28.001154</v>
      </c>
      <c r="I8" s="80">
        <f>I9+I14</f>
        <v>3.19004</v>
      </c>
      <c r="J8" s="80">
        <f>J9+J14</f>
        <v>0</v>
      </c>
      <c r="K8" s="80">
        <v>88</v>
      </c>
      <c r="L8" s="80">
        <v>43.16</v>
      </c>
      <c r="M8" s="80">
        <f t="shared" ref="M8:R8" si="1">M9+M14</f>
        <v>29.84</v>
      </c>
      <c r="N8" s="80">
        <f t="shared" si="1"/>
        <v>0</v>
      </c>
      <c r="O8" s="80">
        <f t="shared" si="1"/>
        <v>0</v>
      </c>
      <c r="P8" s="80">
        <f t="shared" si="1"/>
        <v>0</v>
      </c>
      <c r="Q8" s="80">
        <f t="shared" si="1"/>
        <v>0</v>
      </c>
      <c r="R8" s="80">
        <f t="shared" si="1"/>
        <v>15</v>
      </c>
      <c r="S8" s="106"/>
      <c r="T8" s="80"/>
      <c r="U8" s="80"/>
      <c r="V8" s="80"/>
    </row>
    <row r="9" s="90" customFormat="1" ht="24.95" customHeight="1" spans="1:23">
      <c r="A9" s="77"/>
      <c r="B9" s="77"/>
      <c r="C9" s="77"/>
      <c r="D9" s="77" t="s">
        <v>94</v>
      </c>
      <c r="E9" s="77" t="s">
        <v>95</v>
      </c>
      <c r="F9" s="78">
        <f t="shared" si="0"/>
        <v>110.63</v>
      </c>
      <c r="G9" s="80">
        <v>22.63</v>
      </c>
      <c r="H9" s="64">
        <v>20.141154</v>
      </c>
      <c r="I9" s="64">
        <v>2.48804</v>
      </c>
      <c r="J9" s="80"/>
      <c r="K9" s="80">
        <v>88</v>
      </c>
      <c r="L9" s="80">
        <v>43.16</v>
      </c>
      <c r="M9" s="80">
        <v>29.84</v>
      </c>
      <c r="N9" s="86"/>
      <c r="O9" s="86"/>
      <c r="P9" s="86"/>
      <c r="Q9" s="86"/>
      <c r="R9" s="86">
        <v>15</v>
      </c>
      <c r="S9" s="106"/>
      <c r="T9" s="80"/>
      <c r="U9" s="80"/>
      <c r="V9" s="80"/>
      <c r="W9" s="89"/>
    </row>
    <row r="10" s="90" customFormat="1" ht="24.95" customHeight="1" spans="1:23">
      <c r="A10" s="77" t="s">
        <v>106</v>
      </c>
      <c r="B10" s="77" t="s">
        <v>107</v>
      </c>
      <c r="C10" s="77" t="s">
        <v>108</v>
      </c>
      <c r="D10" s="77" t="s">
        <v>94</v>
      </c>
      <c r="E10" s="77" t="s">
        <v>110</v>
      </c>
      <c r="F10" s="78">
        <f t="shared" si="0"/>
        <v>28.63</v>
      </c>
      <c r="G10" s="80">
        <v>22.63</v>
      </c>
      <c r="H10" s="64">
        <v>20.141154</v>
      </c>
      <c r="I10" s="64">
        <v>2.48804</v>
      </c>
      <c r="J10" s="80"/>
      <c r="K10" s="80">
        <v>6</v>
      </c>
      <c r="L10" s="80">
        <v>6</v>
      </c>
      <c r="M10" s="80"/>
      <c r="N10" s="86"/>
      <c r="O10" s="86"/>
      <c r="P10" s="86"/>
      <c r="Q10" s="86"/>
      <c r="R10" s="86"/>
      <c r="S10" s="106"/>
      <c r="T10" s="80"/>
      <c r="U10" s="80"/>
      <c r="V10" s="80"/>
      <c r="W10" s="89"/>
    </row>
    <row r="11" s="90" customFormat="1" ht="24.95" customHeight="1" spans="1:23">
      <c r="A11" s="77" t="s">
        <v>106</v>
      </c>
      <c r="B11" s="77" t="s">
        <v>107</v>
      </c>
      <c r="C11" s="77" t="s">
        <v>111</v>
      </c>
      <c r="D11" s="77" t="s">
        <v>94</v>
      </c>
      <c r="E11" s="77" t="s">
        <v>112</v>
      </c>
      <c r="F11" s="78">
        <f t="shared" si="0"/>
        <v>42</v>
      </c>
      <c r="G11" s="80"/>
      <c r="H11" s="80"/>
      <c r="I11" s="80"/>
      <c r="J11" s="80"/>
      <c r="K11" s="80">
        <v>42</v>
      </c>
      <c r="L11" s="80">
        <v>27.16</v>
      </c>
      <c r="M11" s="80">
        <v>14.84</v>
      </c>
      <c r="N11" s="86"/>
      <c r="O11" s="86"/>
      <c r="P11" s="86"/>
      <c r="Q11" s="86"/>
      <c r="R11" s="86"/>
      <c r="S11" s="106"/>
      <c r="T11" s="80"/>
      <c r="U11" s="80"/>
      <c r="V11" s="80"/>
      <c r="W11" s="89"/>
    </row>
    <row r="12" s="90" customFormat="1" ht="24.95" customHeight="1" spans="1:23">
      <c r="A12" s="77" t="s">
        <v>106</v>
      </c>
      <c r="B12" s="77" t="s">
        <v>107</v>
      </c>
      <c r="C12" s="77" t="s">
        <v>113</v>
      </c>
      <c r="D12" s="77" t="s">
        <v>94</v>
      </c>
      <c r="E12" s="77" t="s">
        <v>153</v>
      </c>
      <c r="F12" s="78">
        <f t="shared" si="0"/>
        <v>30</v>
      </c>
      <c r="G12" s="80"/>
      <c r="H12" s="80"/>
      <c r="I12" s="80"/>
      <c r="J12" s="80"/>
      <c r="K12" s="80">
        <v>30</v>
      </c>
      <c r="L12" s="80"/>
      <c r="M12" s="80">
        <v>15</v>
      </c>
      <c r="N12" s="86"/>
      <c r="O12" s="86"/>
      <c r="P12" s="86"/>
      <c r="Q12" s="86"/>
      <c r="R12" s="86">
        <v>15</v>
      </c>
      <c r="S12" s="106"/>
      <c r="T12" s="80"/>
      <c r="U12" s="80"/>
      <c r="V12" s="80"/>
      <c r="W12" s="89"/>
    </row>
    <row r="13" s="90" customFormat="1" ht="24.95" customHeight="1" spans="1:23">
      <c r="A13" s="77" t="s">
        <v>106</v>
      </c>
      <c r="B13" s="77" t="s">
        <v>107</v>
      </c>
      <c r="C13" s="77" t="s">
        <v>115</v>
      </c>
      <c r="D13" s="77" t="s">
        <v>94</v>
      </c>
      <c r="E13" s="77" t="s">
        <v>116</v>
      </c>
      <c r="F13" s="78">
        <f t="shared" si="0"/>
        <v>10</v>
      </c>
      <c r="G13" s="80"/>
      <c r="H13" s="80"/>
      <c r="I13" s="80"/>
      <c r="J13" s="80"/>
      <c r="K13" s="80">
        <v>10</v>
      </c>
      <c r="L13" s="80">
        <v>10</v>
      </c>
      <c r="M13" s="80"/>
      <c r="N13" s="86"/>
      <c r="O13" s="86"/>
      <c r="P13" s="86"/>
      <c r="Q13" s="86"/>
      <c r="R13" s="86"/>
      <c r="S13" s="106"/>
      <c r="T13" s="80"/>
      <c r="U13" s="80"/>
      <c r="V13" s="80"/>
      <c r="W13" s="89"/>
    </row>
    <row r="14" s="90" customFormat="1" ht="24.95" customHeight="1" spans="1:23">
      <c r="A14" s="77"/>
      <c r="B14" s="77"/>
      <c r="C14" s="77"/>
      <c r="D14" s="77" t="s">
        <v>96</v>
      </c>
      <c r="E14" s="77" t="s">
        <v>97</v>
      </c>
      <c r="F14" s="78">
        <f t="shared" si="0"/>
        <v>8.56</v>
      </c>
      <c r="G14" s="99">
        <v>8.56</v>
      </c>
      <c r="H14" s="82">
        <v>7.86</v>
      </c>
      <c r="I14" s="64">
        <v>0.702</v>
      </c>
      <c r="J14" s="99"/>
      <c r="K14" s="99"/>
      <c r="L14" s="99"/>
      <c r="M14" s="99"/>
      <c r="N14" s="101"/>
      <c r="O14" s="101"/>
      <c r="P14" s="101"/>
      <c r="Q14" s="101"/>
      <c r="R14" s="101"/>
      <c r="S14" s="107"/>
      <c r="T14" s="80"/>
      <c r="U14" s="80"/>
      <c r="V14" s="80"/>
      <c r="W14" s="89"/>
    </row>
    <row r="15" s="90" customFormat="1" ht="24.95" customHeight="1" spans="1:23">
      <c r="A15" s="77" t="s">
        <v>106</v>
      </c>
      <c r="B15" s="77" t="s">
        <v>107</v>
      </c>
      <c r="C15" s="77" t="s">
        <v>108</v>
      </c>
      <c r="D15" s="77" t="s">
        <v>117</v>
      </c>
      <c r="E15" s="77" t="s">
        <v>110</v>
      </c>
      <c r="F15" s="78">
        <f t="shared" si="0"/>
        <v>8.56</v>
      </c>
      <c r="G15" s="99">
        <v>8.56</v>
      </c>
      <c r="H15" s="82">
        <v>7.86</v>
      </c>
      <c r="I15" s="64">
        <v>0.702</v>
      </c>
      <c r="J15" s="99"/>
      <c r="K15" s="99"/>
      <c r="L15" s="99"/>
      <c r="M15" s="99"/>
      <c r="N15" s="101"/>
      <c r="O15" s="101"/>
      <c r="P15" s="101"/>
      <c r="Q15" s="101"/>
      <c r="R15" s="101"/>
      <c r="S15" s="107"/>
      <c r="T15" s="80"/>
      <c r="U15" s="80"/>
      <c r="V15" s="80"/>
      <c r="W15" s="89"/>
    </row>
    <row r="16" s="90" customFormat="1"/>
    <row r="17" s="90" customFormat="1"/>
    <row r="18" s="90" customFormat="1"/>
    <row r="1048506" ht="12.8" customHeight="1"/>
    <row r="1048507" ht="12.8" customHeight="1"/>
    <row r="1048508" ht="12.8" customHeight="1"/>
    <row r="1048509" ht="12.8" customHeight="1"/>
    <row r="1048510" ht="12.8" customHeight="1"/>
    <row r="1048511" ht="12.8" customHeight="1"/>
    <row r="1048512" ht="12.8" customHeight="1"/>
    <row r="1048513" ht="12.8" customHeight="1"/>
    <row r="1048514" ht="12.8" customHeight="1"/>
    <row r="1048515" ht="12.8" customHeight="1"/>
    <row r="1048516" ht="12.8" customHeight="1"/>
    <row r="1048517" ht="12.8" customHeight="1"/>
    <row r="1048518" ht="12.8" customHeight="1"/>
    <row r="1048519" ht="12.8" customHeight="1"/>
    <row r="1048520" ht="12.8" customHeight="1"/>
    <row r="1048521" ht="12.8" customHeight="1"/>
    <row r="1048522" ht="12.8" customHeight="1"/>
    <row r="1048523" ht="12.8" customHeight="1"/>
    <row r="1048524" ht="12.8" customHeight="1"/>
    <row r="1048525" ht="12.8" customHeight="1"/>
    <row r="1048526" ht="12.8" customHeight="1"/>
    <row r="1048527" ht="12.8" customHeight="1"/>
    <row r="1048528" ht="12.8" customHeight="1"/>
    <row r="1048529" ht="12.8" customHeight="1"/>
    <row r="1048530" ht="12.8" customHeight="1"/>
    <row r="1048531" ht="12.8" customHeight="1"/>
    <row r="1048532" ht="12.8" customHeight="1"/>
    <row r="1048533" ht="12.8" customHeight="1"/>
    <row r="1048534" ht="12.8" customHeight="1"/>
    <row r="1048535" ht="12.8" customHeight="1"/>
    <row r="1048536" ht="12.8" customHeight="1"/>
    <row r="1048537" ht="12.8" customHeight="1"/>
    <row r="1048538" ht="12.8" customHeight="1"/>
    <row r="1048539" ht="12.8" customHeight="1"/>
    <row r="1048540" ht="12.8" customHeight="1"/>
    <row r="1048541" ht="12.8" customHeight="1"/>
    <row r="1048542" ht="12.8" customHeight="1"/>
    <row r="1048543" ht="12.8" customHeight="1"/>
    <row r="1048544" ht="12.8" customHeight="1"/>
    <row r="1048545" ht="12.8" customHeight="1"/>
    <row r="1048546" ht="12.8" customHeight="1"/>
    <row r="1048547" ht="12.8" customHeight="1"/>
    <row r="1048548" ht="12.8" customHeight="1"/>
    <row r="1048549" ht="12.8" customHeight="1"/>
    <row r="1048550" ht="12.8" customHeight="1"/>
    <row r="1048551" ht="12.8" customHeight="1"/>
    <row r="1048552" ht="12.8" customHeight="1"/>
    <row r="1048553" ht="12.8" customHeight="1"/>
    <row r="1048554" ht="12.8" customHeight="1"/>
    <row r="1048555" ht="12.8" customHeight="1"/>
    <row r="1048556" ht="12.8" customHeight="1"/>
    <row r="1048557" ht="12.8" customHeight="1"/>
    <row r="1048558" ht="12.8" customHeight="1"/>
    <row r="1048559" ht="12.8" customHeight="1"/>
    <row r="1048560" ht="12.8" customHeight="1"/>
    <row r="1048561" ht="12.8" customHeight="1"/>
    <row r="1048562" ht="12.8" customHeight="1"/>
    <row r="1048563" ht="12.8" customHeight="1"/>
    <row r="1048564" ht="12.8" customHeight="1"/>
    <row r="1048565" ht="12.8" customHeight="1"/>
    <row r="1048566" ht="12.8" customHeight="1"/>
    <row r="1048567" ht="12.8" customHeight="1"/>
    <row r="1048568" ht="12.8" customHeight="1"/>
    <row r="1048569" ht="12.8" customHeight="1"/>
    <row r="1048570" ht="12.8" customHeight="1"/>
    <row r="1048571" ht="12.8" customHeight="1"/>
    <row r="1048572" ht="12.8" customHeight="1"/>
    <row r="1048573" ht="12.8" customHeight="1"/>
    <row r="1048574" ht="12.8" customHeight="1"/>
    <row r="1048575" ht="12.8" customHeight="1"/>
    <row r="1048576" ht="12.8" customHeight="1"/>
  </sheetData>
  <mergeCells count="28">
    <mergeCell ref="A2:V2"/>
    <mergeCell ref="U3:V3"/>
    <mergeCell ref="A4:C4"/>
    <mergeCell ref="G4:J4"/>
    <mergeCell ref="K4:R4"/>
    <mergeCell ref="S4:V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55" right="0.55" top="0.786805555555556" bottom="0.590277777777778" header="0.511805555555555" footer="0.511805555555555"/>
  <pageSetup paperSize="9" firstPageNumber="0" orientation="landscape" useFirstPageNumber="1" horizontalDpi="300" verticalDpi="300"/>
  <headerFooter>
    <oddFooter>&amp;C&amp;12第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showGridLines="0" showZeros="0" workbookViewId="0">
      <selection activeCell="A4" sqref="A4:U14"/>
    </sheetView>
  </sheetViews>
  <sheetFormatPr defaultColWidth="9" defaultRowHeight="11.25"/>
  <cols>
    <col min="1" max="1" width="5.16666666666667" customWidth="1"/>
    <col min="2" max="3" width="5.84444444444444" customWidth="1"/>
    <col min="4" max="4" width="9.65555555555555" customWidth="1"/>
    <col min="5" max="5" width="20.5" customWidth="1"/>
    <col min="6" max="6" width="14.1555555555556" customWidth="1"/>
    <col min="7" max="21" width="9.65555555555555" customWidth="1"/>
    <col min="22" max="1025" width="12.0111111111111" customWidth="1"/>
  </cols>
  <sheetData>
    <row r="1" ht="14.25" customHeight="1" spans="1:2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84" t="s">
        <v>318</v>
      </c>
    </row>
    <row r="2" ht="24.75" customHeight="1" spans="1:21">
      <c r="A2" s="75" t="s">
        <v>319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ht="19.5" customHeight="1" spans="1:2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85" t="s">
        <v>78</v>
      </c>
      <c r="U3" s="85"/>
    </row>
    <row r="4" ht="27.75" customHeight="1" spans="1:21">
      <c r="A4" s="76" t="s">
        <v>120</v>
      </c>
      <c r="B4" s="76"/>
      <c r="C4" s="76"/>
      <c r="D4" s="76" t="s">
        <v>159</v>
      </c>
      <c r="E4" s="76" t="s">
        <v>160</v>
      </c>
      <c r="F4" s="76" t="s">
        <v>102</v>
      </c>
      <c r="G4" s="76" t="s">
        <v>161</v>
      </c>
      <c r="H4" s="76" t="s">
        <v>162</v>
      </c>
      <c r="I4" s="76" t="s">
        <v>163</v>
      </c>
      <c r="J4" s="76" t="s">
        <v>164</v>
      </c>
      <c r="K4" s="76" t="s">
        <v>165</v>
      </c>
      <c r="L4" s="76" t="s">
        <v>166</v>
      </c>
      <c r="M4" s="76" t="s">
        <v>136</v>
      </c>
      <c r="N4" s="76" t="s">
        <v>167</v>
      </c>
      <c r="O4" s="76" t="s">
        <v>129</v>
      </c>
      <c r="P4" s="76" t="s">
        <v>137</v>
      </c>
      <c r="Q4" s="76" t="s">
        <v>132</v>
      </c>
      <c r="R4" s="76" t="s">
        <v>168</v>
      </c>
      <c r="S4" s="76" t="s">
        <v>169</v>
      </c>
      <c r="T4" s="76" t="s">
        <v>170</v>
      </c>
      <c r="U4" s="76" t="s">
        <v>138</v>
      </c>
    </row>
    <row r="5" ht="13.5" customHeight="1" spans="1:21">
      <c r="A5" s="76" t="s">
        <v>103</v>
      </c>
      <c r="B5" s="76" t="s">
        <v>104</v>
      </c>
      <c r="C5" s="76" t="s">
        <v>105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</row>
    <row r="6" ht="18" customHeight="1" spans="1:21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</row>
    <row r="7" ht="29.25" customHeight="1" spans="1:21">
      <c r="A7" s="77"/>
      <c r="B7" s="77"/>
      <c r="C7" s="77"/>
      <c r="D7" s="78"/>
      <c r="E7" s="79" t="s">
        <v>81</v>
      </c>
      <c r="F7" s="64">
        <f t="shared" ref="F7:F14" si="0">G7+H7+M7+U7</f>
        <v>119.191194</v>
      </c>
      <c r="G7" s="80">
        <f>G8+G13</f>
        <v>28.001154</v>
      </c>
      <c r="H7" s="81">
        <v>46.35004</v>
      </c>
      <c r="I7" s="64"/>
      <c r="J7" s="64"/>
      <c r="K7" s="64"/>
      <c r="L7" s="64"/>
      <c r="M7" s="80">
        <f>M8+M13</f>
        <v>29.84</v>
      </c>
      <c r="N7" s="64"/>
      <c r="O7" s="64"/>
      <c r="P7" s="83"/>
      <c r="Q7" s="83"/>
      <c r="R7" s="83"/>
      <c r="S7" s="83"/>
      <c r="T7" s="83"/>
      <c r="U7" s="80">
        <f>U8+U13</f>
        <v>15</v>
      </c>
    </row>
    <row r="8" ht="29.25" customHeight="1" spans="1:21">
      <c r="A8" s="77"/>
      <c r="B8" s="77"/>
      <c r="C8" s="77"/>
      <c r="D8" s="77" t="s">
        <v>94</v>
      </c>
      <c r="E8" s="77" t="s">
        <v>95</v>
      </c>
      <c r="F8" s="64">
        <f t="shared" si="0"/>
        <v>110.629194</v>
      </c>
      <c r="G8" s="64">
        <v>20.141154</v>
      </c>
      <c r="H8" s="81">
        <v>45.64804</v>
      </c>
      <c r="I8" s="64"/>
      <c r="J8" s="64"/>
      <c r="K8" s="64"/>
      <c r="L8" s="64"/>
      <c r="M8" s="80">
        <v>29.84</v>
      </c>
      <c r="N8" s="64"/>
      <c r="O8" s="64"/>
      <c r="P8" s="83"/>
      <c r="Q8" s="83"/>
      <c r="R8" s="83"/>
      <c r="S8" s="83"/>
      <c r="T8" s="83"/>
      <c r="U8" s="86">
        <v>15</v>
      </c>
    </row>
    <row r="9" ht="29.25" customHeight="1" spans="1:21">
      <c r="A9" s="77" t="s">
        <v>106</v>
      </c>
      <c r="B9" s="77" t="s">
        <v>107</v>
      </c>
      <c r="C9" s="77" t="s">
        <v>108</v>
      </c>
      <c r="D9" s="77" t="s">
        <v>94</v>
      </c>
      <c r="E9" s="77" t="s">
        <v>110</v>
      </c>
      <c r="F9" s="64">
        <f t="shared" si="0"/>
        <v>28.629194</v>
      </c>
      <c r="G9" s="64">
        <v>20.141154</v>
      </c>
      <c r="H9" s="81">
        <v>8.48804</v>
      </c>
      <c r="I9" s="64"/>
      <c r="J9" s="64"/>
      <c r="K9" s="64"/>
      <c r="L9" s="64"/>
      <c r="M9" s="80"/>
      <c r="N9" s="64"/>
      <c r="O9" s="64"/>
      <c r="P9" s="83"/>
      <c r="Q9" s="83"/>
      <c r="R9" s="83"/>
      <c r="S9" s="83"/>
      <c r="T9" s="83"/>
      <c r="U9" s="86"/>
    </row>
    <row r="10" ht="29.25" customHeight="1" spans="1:21">
      <c r="A10" s="77" t="s">
        <v>106</v>
      </c>
      <c r="B10" s="77" t="s">
        <v>107</v>
      </c>
      <c r="C10" s="77" t="s">
        <v>111</v>
      </c>
      <c r="D10" s="77" t="s">
        <v>94</v>
      </c>
      <c r="E10" s="77" t="s">
        <v>112</v>
      </c>
      <c r="F10" s="64">
        <f t="shared" si="0"/>
        <v>42</v>
      </c>
      <c r="G10" s="80"/>
      <c r="H10" s="81">
        <v>27.16</v>
      </c>
      <c r="I10" s="64"/>
      <c r="J10" s="64"/>
      <c r="K10" s="64"/>
      <c r="L10" s="64"/>
      <c r="M10" s="80">
        <v>14.84</v>
      </c>
      <c r="N10" s="64"/>
      <c r="O10" s="64"/>
      <c r="P10" s="83"/>
      <c r="Q10" s="83"/>
      <c r="R10" s="83"/>
      <c r="S10" s="83"/>
      <c r="T10" s="83"/>
      <c r="U10" s="86"/>
    </row>
    <row r="11" ht="29.25" customHeight="1" spans="1:21">
      <c r="A11" s="77" t="s">
        <v>106</v>
      </c>
      <c r="B11" s="77" t="s">
        <v>107</v>
      </c>
      <c r="C11" s="77" t="s">
        <v>113</v>
      </c>
      <c r="D11" s="77" t="s">
        <v>94</v>
      </c>
      <c r="E11" s="77" t="s">
        <v>153</v>
      </c>
      <c r="F11" s="64">
        <f t="shared" si="0"/>
        <v>30</v>
      </c>
      <c r="G11" s="80"/>
      <c r="H11" s="81">
        <v>0</v>
      </c>
      <c r="I11" s="64"/>
      <c r="J11" s="64"/>
      <c r="K11" s="64"/>
      <c r="L11" s="64"/>
      <c r="M11" s="80">
        <v>15</v>
      </c>
      <c r="N11" s="64"/>
      <c r="O11" s="64"/>
      <c r="P11" s="83"/>
      <c r="Q11" s="83"/>
      <c r="R11" s="83"/>
      <c r="S11" s="83"/>
      <c r="T11" s="83"/>
      <c r="U11" s="86">
        <v>15</v>
      </c>
    </row>
    <row r="12" ht="29.25" customHeight="1" spans="1:21">
      <c r="A12" s="77" t="s">
        <v>106</v>
      </c>
      <c r="B12" s="77" t="s">
        <v>107</v>
      </c>
      <c r="C12" s="77" t="s">
        <v>115</v>
      </c>
      <c r="D12" s="77" t="s">
        <v>94</v>
      </c>
      <c r="E12" s="77" t="s">
        <v>116</v>
      </c>
      <c r="F12" s="64">
        <f t="shared" si="0"/>
        <v>10</v>
      </c>
      <c r="G12" s="80"/>
      <c r="H12" s="81">
        <v>10</v>
      </c>
      <c r="I12" s="64"/>
      <c r="J12" s="64"/>
      <c r="K12" s="64"/>
      <c r="L12" s="64"/>
      <c r="M12" s="64"/>
      <c r="N12" s="64"/>
      <c r="O12" s="64"/>
      <c r="P12" s="83"/>
      <c r="Q12" s="83"/>
      <c r="R12" s="83"/>
      <c r="S12" s="83"/>
      <c r="T12" s="83"/>
      <c r="U12" s="83"/>
    </row>
    <row r="13" ht="30.55" customHeight="1" spans="1:21">
      <c r="A13" s="77"/>
      <c r="B13" s="77"/>
      <c r="C13" s="77"/>
      <c r="D13" s="77" t="s">
        <v>96</v>
      </c>
      <c r="E13" s="77" t="s">
        <v>97</v>
      </c>
      <c r="F13" s="64">
        <f t="shared" si="0"/>
        <v>8.562</v>
      </c>
      <c r="G13" s="82">
        <v>7.86</v>
      </c>
      <c r="H13" s="81">
        <v>0.702</v>
      </c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</row>
    <row r="14" ht="30.55" customHeight="1" spans="1:21">
      <c r="A14" s="77" t="s">
        <v>106</v>
      </c>
      <c r="B14" s="77" t="s">
        <v>107</v>
      </c>
      <c r="C14" s="77" t="s">
        <v>108</v>
      </c>
      <c r="D14" s="77" t="s">
        <v>117</v>
      </c>
      <c r="E14" s="77" t="s">
        <v>110</v>
      </c>
      <c r="F14" s="64">
        <f t="shared" si="0"/>
        <v>8.562</v>
      </c>
      <c r="G14" s="82">
        <v>7.86</v>
      </c>
      <c r="H14" s="81">
        <v>0.702</v>
      </c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</row>
  </sheetData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11805555555555" footer="0.511805555555555"/>
  <pageSetup paperSize="9" scale="75" firstPageNumber="0" orientation="landscape" useFirstPageNumber="1" horizontalDpi="300" verticalDpi="3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showGridLines="0" showZeros="0" workbookViewId="0">
      <selection activeCell="H10" sqref="H10"/>
    </sheetView>
  </sheetViews>
  <sheetFormatPr defaultColWidth="9" defaultRowHeight="11.25"/>
  <cols>
    <col min="1" max="1" width="20.6666666666667" style="52" customWidth="1"/>
    <col min="2" max="2" width="12.1666666666667" style="52" customWidth="1"/>
    <col min="3" max="8" width="10.5" style="52" customWidth="1"/>
    <col min="9" max="9" width="12.1666666666667" style="52" customWidth="1"/>
    <col min="10" max="15" width="10.5" style="52" customWidth="1"/>
    <col min="16" max="1025" width="9.18888888888889" style="52" customWidth="1"/>
  </cols>
  <sheetData>
    <row r="1" ht="12.75" customHeight="1" spans="15:15">
      <c r="O1" s="69" t="s">
        <v>320</v>
      </c>
    </row>
    <row r="2" ht="47.25" customHeight="1" spans="1:15">
      <c r="A2" s="53" t="s">
        <v>321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ht="12.75" customHeight="1" spans="1:15">
      <c r="A3" s="54"/>
      <c r="F3" s="54"/>
      <c r="G3" s="54"/>
      <c r="H3" s="54"/>
      <c r="I3" s="54"/>
      <c r="J3" s="54"/>
      <c r="K3" s="54"/>
      <c r="L3" s="54"/>
      <c r="M3" s="54"/>
      <c r="N3" s="54"/>
      <c r="O3" s="54" t="s">
        <v>78</v>
      </c>
    </row>
    <row r="4" ht="23.25" customHeight="1" spans="1:15">
      <c r="A4" s="55" t="s">
        <v>322</v>
      </c>
      <c r="B4" s="56" t="s">
        <v>323</v>
      </c>
      <c r="C4" s="56"/>
      <c r="D4" s="56"/>
      <c r="E4" s="56"/>
      <c r="F4" s="56"/>
      <c r="G4" s="56"/>
      <c r="H4" s="56"/>
      <c r="I4" s="70" t="s">
        <v>324</v>
      </c>
      <c r="J4" s="70"/>
      <c r="K4" s="70"/>
      <c r="L4" s="70"/>
      <c r="M4" s="70"/>
      <c r="N4" s="70"/>
      <c r="O4" s="70"/>
    </row>
    <row r="5" ht="23.25" customHeight="1" spans="1:15">
      <c r="A5" s="55"/>
      <c r="B5" s="57" t="s">
        <v>81</v>
      </c>
      <c r="C5" s="57" t="s">
        <v>219</v>
      </c>
      <c r="D5" s="57" t="s">
        <v>325</v>
      </c>
      <c r="E5" s="58" t="s">
        <v>326</v>
      </c>
      <c r="F5" s="59" t="s">
        <v>227</v>
      </c>
      <c r="G5" s="59" t="s">
        <v>327</v>
      </c>
      <c r="H5" s="60" t="s">
        <v>228</v>
      </c>
      <c r="I5" s="71" t="s">
        <v>81</v>
      </c>
      <c r="J5" s="72" t="s">
        <v>219</v>
      </c>
      <c r="K5" s="72" t="s">
        <v>325</v>
      </c>
      <c r="L5" s="72" t="s">
        <v>326</v>
      </c>
      <c r="M5" s="72" t="s">
        <v>227</v>
      </c>
      <c r="N5" s="72" t="s">
        <v>327</v>
      </c>
      <c r="O5" s="72" t="s">
        <v>228</v>
      </c>
    </row>
    <row r="6" ht="33" customHeight="1" spans="1:15">
      <c r="A6" s="55"/>
      <c r="B6" s="57"/>
      <c r="C6" s="57"/>
      <c r="D6" s="57"/>
      <c r="E6" s="58"/>
      <c r="F6" s="59"/>
      <c r="G6" s="59"/>
      <c r="H6" s="60"/>
      <c r="I6" s="71"/>
      <c r="J6" s="72"/>
      <c r="K6" s="72"/>
      <c r="L6" s="72"/>
      <c r="M6" s="72"/>
      <c r="N6" s="72"/>
      <c r="O6" s="72"/>
    </row>
    <row r="7" ht="12.75" customHeight="1" spans="1:15">
      <c r="A7" s="61" t="s">
        <v>93</v>
      </c>
      <c r="B7" s="62">
        <v>7</v>
      </c>
      <c r="C7" s="62">
        <v>8</v>
      </c>
      <c r="D7" s="62">
        <v>9</v>
      </c>
      <c r="E7" s="62">
        <v>10</v>
      </c>
      <c r="F7" s="62">
        <v>11</v>
      </c>
      <c r="G7" s="62">
        <v>12</v>
      </c>
      <c r="H7" s="62">
        <v>13</v>
      </c>
      <c r="I7" s="62">
        <v>14</v>
      </c>
      <c r="J7" s="62">
        <v>15</v>
      </c>
      <c r="K7" s="62">
        <v>16</v>
      </c>
      <c r="L7" s="62">
        <v>17</v>
      </c>
      <c r="M7" s="62">
        <v>18</v>
      </c>
      <c r="N7" s="62">
        <v>19</v>
      </c>
      <c r="O7" s="62">
        <v>20</v>
      </c>
    </row>
    <row r="8" ht="28.5" customHeight="1" spans="1:15">
      <c r="A8" s="63" t="s">
        <v>81</v>
      </c>
      <c r="B8" s="64">
        <v>4.44</v>
      </c>
      <c r="C8" s="64">
        <v>2</v>
      </c>
      <c r="D8" s="65"/>
      <c r="E8" s="66"/>
      <c r="F8" s="64"/>
      <c r="G8" s="67"/>
      <c r="H8" s="68">
        <v>2.44</v>
      </c>
      <c r="I8" s="68">
        <v>3.44</v>
      </c>
      <c r="J8" s="73">
        <v>1</v>
      </c>
      <c r="K8" s="66">
        <v>0</v>
      </c>
      <c r="L8" s="66">
        <v>0</v>
      </c>
      <c r="M8" s="64">
        <v>0</v>
      </c>
      <c r="N8" s="67">
        <v>0</v>
      </c>
      <c r="O8" s="68">
        <v>2.44</v>
      </c>
    </row>
    <row r="9" ht="28.5" customHeight="1" spans="1:15">
      <c r="A9" s="63" t="s">
        <v>328</v>
      </c>
      <c r="B9" s="64">
        <v>4.44</v>
      </c>
      <c r="C9" s="64">
        <v>2</v>
      </c>
      <c r="D9" s="65"/>
      <c r="E9" s="66"/>
      <c r="F9" s="64"/>
      <c r="G9" s="67"/>
      <c r="H9" s="68">
        <v>2.44</v>
      </c>
      <c r="I9" s="68">
        <v>3.44</v>
      </c>
      <c r="J9" s="73">
        <v>1</v>
      </c>
      <c r="K9" s="66">
        <v>0</v>
      </c>
      <c r="L9" s="66">
        <v>0</v>
      </c>
      <c r="M9" s="64">
        <v>0</v>
      </c>
      <c r="N9" s="67">
        <v>0</v>
      </c>
      <c r="O9" s="68">
        <v>2.44</v>
      </c>
    </row>
    <row r="10" ht="28.5" customHeight="1" spans="1:15">
      <c r="A10" s="63" t="s">
        <v>329</v>
      </c>
      <c r="B10" s="64">
        <v>4.44</v>
      </c>
      <c r="C10" s="64">
        <v>2</v>
      </c>
      <c r="D10" s="65"/>
      <c r="E10" s="66"/>
      <c r="F10" s="64"/>
      <c r="G10" s="67"/>
      <c r="H10" s="68">
        <v>2.44</v>
      </c>
      <c r="I10" s="68">
        <v>3.44</v>
      </c>
      <c r="J10" s="73">
        <v>1</v>
      </c>
      <c r="K10" s="66">
        <v>0</v>
      </c>
      <c r="L10" s="66">
        <v>0</v>
      </c>
      <c r="M10" s="64">
        <v>0</v>
      </c>
      <c r="N10" s="67">
        <v>0</v>
      </c>
      <c r="O10" s="68">
        <v>2.44</v>
      </c>
    </row>
    <row r="13" ht="12.75" customHeight="1"/>
  </sheetData>
  <mergeCells count="18"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747916666666667" right="0.747916666666667" top="0.393055555555556" bottom="0.984027777777778" header="0.511805555555555" footer="0.511805555555555"/>
  <pageSetup paperSize="9" scale="70" firstPageNumber="0" orientation="landscape" useFirstPageNumber="1" horizontalDpi="300" verticalDpi="300"/>
  <headerFooter>
    <oddFooter>&amp;C&amp;12页(&amp;P)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Zeros="0" workbookViewId="0">
      <selection activeCell="A1" sqref="$A1:$XFD1048576"/>
    </sheetView>
  </sheetViews>
  <sheetFormatPr defaultColWidth="9" defaultRowHeight="14.25" outlineLevelCol="7"/>
  <cols>
    <col min="1" max="1" width="6.16666666666667" style="2" customWidth="1"/>
    <col min="2" max="3" width="8.84444444444444" style="1" customWidth="1"/>
    <col min="4" max="5" width="19.5" style="1" customWidth="1"/>
    <col min="6" max="6" width="26.8555555555556" style="1" customWidth="1"/>
    <col min="7" max="7" width="6.84444444444444" style="1" customWidth="1"/>
    <col min="8" max="8" width="27.5" style="1" customWidth="1"/>
    <col min="9" max="1025" width="12.0111111111111" style="1" customWidth="1"/>
  </cols>
  <sheetData>
    <row r="1" ht="20.1" customHeight="1" spans="1:8">
      <c r="A1" s="33" t="s">
        <v>330</v>
      </c>
      <c r="B1" s="34"/>
      <c r="C1" s="34"/>
      <c r="D1" s="34"/>
      <c r="E1" s="34"/>
      <c r="F1" s="34"/>
      <c r="G1" s="34"/>
      <c r="H1" s="34"/>
    </row>
    <row r="2" s="2" customFormat="1" ht="39.95" customHeight="1" spans="1:8">
      <c r="A2" s="35" t="s">
        <v>331</v>
      </c>
      <c r="B2" s="35"/>
      <c r="C2" s="35"/>
      <c r="D2" s="35"/>
      <c r="E2" s="35"/>
      <c r="F2" s="35"/>
      <c r="G2" s="35"/>
      <c r="H2" s="35"/>
    </row>
    <row r="3" s="2" customFormat="1" ht="20.25" spans="1:8">
      <c r="A3" s="36" t="s">
        <v>332</v>
      </c>
      <c r="B3" s="36"/>
      <c r="C3" s="36"/>
      <c r="D3" s="36"/>
      <c r="E3" s="36"/>
      <c r="F3" s="36"/>
      <c r="G3" s="36"/>
      <c r="H3" s="36"/>
    </row>
    <row r="4" s="31" customFormat="1" ht="20.1" customHeight="1" spans="1:8">
      <c r="A4" s="37" t="s">
        <v>333</v>
      </c>
      <c r="B4" s="37"/>
      <c r="C4" s="37"/>
      <c r="D4" s="37"/>
      <c r="E4" s="38"/>
      <c r="F4" s="38" t="s">
        <v>334</v>
      </c>
      <c r="G4" s="39" t="s">
        <v>335</v>
      </c>
      <c r="H4" s="39"/>
    </row>
    <row r="5" s="32" customFormat="1" ht="24.95" customHeight="1" spans="1:8">
      <c r="A5" s="40" t="s">
        <v>336</v>
      </c>
      <c r="B5" s="41" t="s">
        <v>337</v>
      </c>
      <c r="C5" s="41"/>
      <c r="D5" s="41" t="s">
        <v>328</v>
      </c>
      <c r="E5" s="41"/>
      <c r="F5" s="41"/>
      <c r="G5" s="41"/>
      <c r="H5" s="41"/>
    </row>
    <row r="6" ht="33" customHeight="1" spans="1:8">
      <c r="A6" s="40"/>
      <c r="B6" s="41" t="s">
        <v>338</v>
      </c>
      <c r="C6" s="41"/>
      <c r="D6" s="41" t="s">
        <v>339</v>
      </c>
      <c r="E6" s="41"/>
      <c r="F6" s="41" t="s">
        <v>340</v>
      </c>
      <c r="G6" s="41">
        <v>15274087428</v>
      </c>
      <c r="H6" s="41"/>
    </row>
    <row r="7" ht="24.95" customHeight="1" spans="1:8">
      <c r="A7" s="40"/>
      <c r="B7" s="41" t="s">
        <v>341</v>
      </c>
      <c r="C7" s="41"/>
      <c r="D7" s="41">
        <v>4</v>
      </c>
      <c r="E7" s="41"/>
      <c r="F7" s="41" t="s">
        <v>342</v>
      </c>
      <c r="G7" s="41">
        <v>3</v>
      </c>
      <c r="H7" s="41"/>
    </row>
    <row r="8" ht="104.1" customHeight="1" spans="1:8">
      <c r="A8" s="40"/>
      <c r="B8" s="41" t="s">
        <v>343</v>
      </c>
      <c r="C8" s="41"/>
      <c r="D8" s="42" t="s">
        <v>344</v>
      </c>
      <c r="E8" s="42"/>
      <c r="F8" s="42"/>
      <c r="G8" s="42"/>
      <c r="H8" s="42"/>
    </row>
    <row r="9" ht="24.95" customHeight="1" spans="1:8">
      <c r="A9" s="40"/>
      <c r="B9" s="43" t="s">
        <v>345</v>
      </c>
      <c r="C9" s="43"/>
      <c r="D9" s="43"/>
      <c r="E9" s="43"/>
      <c r="F9" s="43"/>
      <c r="G9" s="43"/>
      <c r="H9" s="43"/>
    </row>
    <row r="10" ht="24.95" customHeight="1" spans="1:8">
      <c r="A10" s="40"/>
      <c r="B10" s="41" t="s">
        <v>346</v>
      </c>
      <c r="C10" s="41"/>
      <c r="D10" s="41" t="s">
        <v>347</v>
      </c>
      <c r="E10" s="44" t="s">
        <v>84</v>
      </c>
      <c r="F10" s="41" t="s">
        <v>348</v>
      </c>
      <c r="G10" s="41" t="s">
        <v>349</v>
      </c>
      <c r="H10" s="41"/>
    </row>
    <row r="11" ht="24.95" customHeight="1" spans="1:8">
      <c r="A11" s="40"/>
      <c r="B11" s="41">
        <v>148.08</v>
      </c>
      <c r="C11" s="41"/>
      <c r="D11" s="45">
        <v>37.18</v>
      </c>
      <c r="E11" s="45"/>
      <c r="F11" s="41">
        <v>82</v>
      </c>
      <c r="G11" s="41">
        <v>28.9</v>
      </c>
      <c r="H11" s="41"/>
    </row>
    <row r="12" ht="24.95" customHeight="1" spans="1:8">
      <c r="A12" s="40"/>
      <c r="B12" s="43" t="s">
        <v>350</v>
      </c>
      <c r="C12" s="43"/>
      <c r="D12" s="43"/>
      <c r="E12" s="43"/>
      <c r="F12" s="43"/>
      <c r="G12" s="43"/>
      <c r="H12" s="43"/>
    </row>
    <row r="13" ht="24.95" customHeight="1" spans="1:8">
      <c r="A13" s="40"/>
      <c r="B13" s="41" t="s">
        <v>351</v>
      </c>
      <c r="C13" s="41"/>
      <c r="D13" s="41" t="s">
        <v>123</v>
      </c>
      <c r="E13" s="41"/>
      <c r="F13" s="41" t="s">
        <v>65</v>
      </c>
      <c r="G13" s="41"/>
      <c r="H13" s="41"/>
    </row>
    <row r="14" ht="24.95" customHeight="1" spans="1:8">
      <c r="A14" s="40"/>
      <c r="B14" s="41">
        <v>148.08</v>
      </c>
      <c r="C14" s="41"/>
      <c r="D14" s="46">
        <v>31.18</v>
      </c>
      <c r="E14" s="46"/>
      <c r="F14" s="41">
        <v>116.9</v>
      </c>
      <c r="G14" s="41"/>
      <c r="H14" s="41"/>
    </row>
    <row r="15" ht="24.95" customHeight="1" spans="1:8">
      <c r="A15" s="40"/>
      <c r="B15" s="41" t="s">
        <v>352</v>
      </c>
      <c r="C15" s="41"/>
      <c r="D15" s="43" t="s">
        <v>353</v>
      </c>
      <c r="E15" s="43"/>
      <c r="F15" s="43"/>
      <c r="G15" s="43"/>
      <c r="H15" s="43"/>
    </row>
    <row r="16" ht="24.95" customHeight="1" spans="1:8">
      <c r="A16" s="40"/>
      <c r="B16" s="41" t="s">
        <v>81</v>
      </c>
      <c r="C16" s="41"/>
      <c r="D16" s="41" t="s">
        <v>354</v>
      </c>
      <c r="E16" s="41"/>
      <c r="F16" s="41" t="s">
        <v>325</v>
      </c>
      <c r="G16" s="41"/>
      <c r="H16" s="41" t="s">
        <v>219</v>
      </c>
    </row>
    <row r="17" ht="24.95" customHeight="1" spans="1:8">
      <c r="A17" s="40"/>
      <c r="B17" s="41">
        <v>3.44</v>
      </c>
      <c r="C17" s="41"/>
      <c r="D17" s="41">
        <v>2.44</v>
      </c>
      <c r="E17" s="41"/>
      <c r="F17" s="41"/>
      <c r="G17" s="41"/>
      <c r="H17" s="41" t="s">
        <v>355</v>
      </c>
    </row>
    <row r="18" ht="180" customHeight="1" spans="1:8">
      <c r="A18" s="40" t="s">
        <v>356</v>
      </c>
      <c r="B18" s="47" t="s">
        <v>357</v>
      </c>
      <c r="C18" s="47"/>
      <c r="D18" s="47"/>
      <c r="E18" s="47"/>
      <c r="F18" s="47"/>
      <c r="G18" s="47"/>
      <c r="H18" s="47"/>
    </row>
    <row r="19" ht="24.95" customHeight="1" spans="1:8">
      <c r="A19" s="40" t="s">
        <v>358</v>
      </c>
      <c r="B19" s="43" t="s">
        <v>359</v>
      </c>
      <c r="C19" s="43"/>
      <c r="D19" s="43" t="s">
        <v>360</v>
      </c>
      <c r="E19" s="43" t="s">
        <v>361</v>
      </c>
      <c r="F19" s="43"/>
      <c r="G19" s="43" t="s">
        <v>362</v>
      </c>
      <c r="H19" s="43"/>
    </row>
    <row r="20" ht="235.05" customHeight="1" spans="1:8">
      <c r="A20" s="40"/>
      <c r="B20" s="41" t="s">
        <v>363</v>
      </c>
      <c r="C20" s="41"/>
      <c r="D20" s="41" t="s">
        <v>364</v>
      </c>
      <c r="E20" s="42" t="s">
        <v>365</v>
      </c>
      <c r="F20" s="42"/>
      <c r="G20" s="41" t="s">
        <v>366</v>
      </c>
      <c r="H20" s="41"/>
    </row>
    <row r="21" ht="39.95" customHeight="1" spans="1:8">
      <c r="A21" s="40"/>
      <c r="B21" s="41"/>
      <c r="C21" s="41"/>
      <c r="D21" s="41" t="s">
        <v>367</v>
      </c>
      <c r="E21" s="42" t="s">
        <v>368</v>
      </c>
      <c r="F21" s="42"/>
      <c r="G21" s="41" t="s">
        <v>369</v>
      </c>
      <c r="H21" s="41"/>
    </row>
    <row r="22" ht="39.95" customHeight="1" spans="1:8">
      <c r="A22" s="40"/>
      <c r="B22" s="41"/>
      <c r="C22" s="41"/>
      <c r="D22" s="41" t="s">
        <v>370</v>
      </c>
      <c r="E22" s="42" t="s">
        <v>371</v>
      </c>
      <c r="F22" s="42"/>
      <c r="G22" s="41"/>
      <c r="H22" s="41"/>
    </row>
    <row r="23" ht="240.75" customHeight="1" spans="1:8">
      <c r="A23" s="40"/>
      <c r="B23" s="41"/>
      <c r="C23" s="41"/>
      <c r="D23" s="41" t="s">
        <v>372</v>
      </c>
      <c r="E23" s="42" t="s">
        <v>373</v>
      </c>
      <c r="F23" s="42"/>
      <c r="G23" s="42" t="s">
        <v>374</v>
      </c>
      <c r="H23" s="42"/>
    </row>
    <row r="24" ht="24.95" customHeight="1" spans="1:8">
      <c r="A24" s="40"/>
      <c r="B24" s="43" t="s">
        <v>359</v>
      </c>
      <c r="C24" s="43"/>
      <c r="D24" s="43" t="s">
        <v>360</v>
      </c>
      <c r="E24" s="43" t="s">
        <v>361</v>
      </c>
      <c r="F24" s="43"/>
      <c r="G24" s="43" t="s">
        <v>362</v>
      </c>
      <c r="H24" s="43"/>
    </row>
    <row r="25" ht="39.95" customHeight="1" spans="1:8">
      <c r="A25" s="40"/>
      <c r="B25" s="41" t="s">
        <v>375</v>
      </c>
      <c r="C25" s="41"/>
      <c r="D25" s="41" t="s">
        <v>376</v>
      </c>
      <c r="E25" s="42" t="s">
        <v>377</v>
      </c>
      <c r="F25" s="42"/>
      <c r="G25" s="41"/>
      <c r="H25" s="41"/>
    </row>
    <row r="26" ht="39.95" customHeight="1" spans="1:8">
      <c r="A26" s="40"/>
      <c r="B26" s="41"/>
      <c r="C26" s="41"/>
      <c r="D26" s="41" t="s">
        <v>378</v>
      </c>
      <c r="E26" s="42" t="s">
        <v>379</v>
      </c>
      <c r="F26" s="42"/>
      <c r="G26" s="41"/>
      <c r="H26" s="41"/>
    </row>
    <row r="27" ht="39.95" customHeight="1" spans="1:8">
      <c r="A27" s="40"/>
      <c r="B27" s="41"/>
      <c r="C27" s="41"/>
      <c r="D27" s="41" t="s">
        <v>380</v>
      </c>
      <c r="E27" s="42"/>
      <c r="F27" s="42"/>
      <c r="G27" s="41"/>
      <c r="H27" s="41"/>
    </row>
    <row r="28" ht="39.95" customHeight="1" spans="1:8">
      <c r="A28" s="40"/>
      <c r="B28" s="41"/>
      <c r="C28" s="41"/>
      <c r="D28" s="41" t="s">
        <v>381</v>
      </c>
      <c r="E28" s="42" t="s">
        <v>382</v>
      </c>
      <c r="F28" s="42"/>
      <c r="G28" s="41"/>
      <c r="H28" s="41"/>
    </row>
    <row r="29" ht="39.95" customHeight="1" spans="1:8">
      <c r="A29" s="40"/>
      <c r="B29" s="41"/>
      <c r="C29" s="41"/>
      <c r="D29" s="41" t="s">
        <v>383</v>
      </c>
      <c r="E29" s="42" t="s">
        <v>384</v>
      </c>
      <c r="F29" s="42"/>
      <c r="G29" s="41" t="s">
        <v>385</v>
      </c>
      <c r="H29" s="41"/>
    </row>
    <row r="30" ht="120" customHeight="1" spans="1:8">
      <c r="A30" s="40" t="s">
        <v>386</v>
      </c>
      <c r="B30" s="42" t="s">
        <v>387</v>
      </c>
      <c r="C30" s="42"/>
      <c r="D30" s="42"/>
      <c r="E30" s="42"/>
      <c r="F30" s="42"/>
      <c r="G30" s="42"/>
      <c r="H30" s="42"/>
    </row>
    <row r="31" s="2" customFormat="1" ht="204" customHeight="1" spans="1:8">
      <c r="A31" s="40" t="s">
        <v>388</v>
      </c>
      <c r="B31" s="48" t="s">
        <v>389</v>
      </c>
      <c r="C31" s="48"/>
      <c r="D31" s="48"/>
      <c r="E31" s="48"/>
      <c r="F31" s="48"/>
      <c r="G31" s="48"/>
      <c r="H31" s="48"/>
    </row>
    <row r="32" ht="13.5" spans="1:8">
      <c r="A32" s="49"/>
      <c r="B32" s="49"/>
      <c r="C32" s="50"/>
      <c r="D32" s="49"/>
      <c r="E32" s="49"/>
      <c r="F32" s="51"/>
      <c r="G32" s="49"/>
      <c r="H32" s="49"/>
    </row>
  </sheetData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5" right="0.588888888888889" top="0.979166666666667" bottom="0.588888888888889" header="0.511805555555555" footer="0.511805555555555"/>
  <pageSetup paperSize="9" firstPageNumber="0" orientation="portrait" useFirstPageNumber="1" horizontalDpi="300" verticalDpi="3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showZeros="0" topLeftCell="A13" workbookViewId="0">
      <selection activeCell="P25" sqref="P25"/>
    </sheetView>
  </sheetViews>
  <sheetFormatPr defaultColWidth="9" defaultRowHeight="11.25"/>
  <cols>
    <col min="1" max="1" width="8.84444444444444" style="4" customWidth="1"/>
    <col min="2" max="2" width="7.5" style="4" customWidth="1"/>
    <col min="3" max="3" width="7.5" style="5" customWidth="1"/>
    <col min="4" max="4" width="10.1666666666667" style="6" customWidth="1"/>
    <col min="5" max="5" width="6.67777777777778" style="6" customWidth="1"/>
    <col min="6" max="6" width="5.01111111111111" style="6" customWidth="1"/>
    <col min="7" max="7" width="8.33333333333333" style="6" customWidth="1"/>
    <col min="8" max="8" width="8.84444444444444" style="6" customWidth="1"/>
    <col min="9" max="9" width="7.83333333333333" style="6" customWidth="1"/>
    <col min="10" max="10" width="8.84444444444444" style="6" customWidth="1"/>
    <col min="11" max="11" width="7" style="6" customWidth="1"/>
    <col min="12" max="12" width="7.5" style="6" customWidth="1"/>
    <col min="13" max="13" width="15" style="6" customWidth="1"/>
    <col min="14" max="32" width="12.0111111111111" style="6" customWidth="1"/>
    <col min="33" max="224" width="11.6666666666667" style="6"/>
    <col min="225" max="253" width="12.0111111111111" style="6" customWidth="1"/>
    <col min="254" max="1025" width="11.6666666666667" style="1"/>
  </cols>
  <sheetData>
    <row r="1" s="1" customFormat="1" ht="20.1" customHeight="1" spans="1:2">
      <c r="A1" s="7" t="s">
        <v>390</v>
      </c>
      <c r="B1" s="7"/>
    </row>
    <row r="2" s="2" customFormat="1" ht="35.25" customHeight="1" spans="1:13">
      <c r="A2" s="8" t="s">
        <v>391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2" customFormat="1" ht="20.1" customHeight="1" spans="1:13">
      <c r="A3" s="9" t="s">
        <v>392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0.1" customHeight="1" spans="1:13">
      <c r="A4" s="10" t="s">
        <v>393</v>
      </c>
      <c r="B4" s="10"/>
      <c r="C4" s="10"/>
      <c r="D4" s="10"/>
      <c r="E4" s="11"/>
      <c r="F4" s="11"/>
      <c r="G4" s="11"/>
      <c r="H4" s="11"/>
      <c r="I4" s="29" t="s">
        <v>334</v>
      </c>
      <c r="J4" s="29"/>
      <c r="K4" s="29"/>
      <c r="L4" s="29"/>
      <c r="M4" s="11"/>
    </row>
    <row r="5" s="3" customFormat="1" ht="21" customHeight="1" spans="1:13">
      <c r="A5" s="12" t="s">
        <v>394</v>
      </c>
      <c r="B5" s="13" t="s">
        <v>395</v>
      </c>
      <c r="C5" s="13"/>
      <c r="D5" s="13" t="s">
        <v>396</v>
      </c>
      <c r="E5" s="13"/>
      <c r="F5" s="13"/>
      <c r="G5" s="13"/>
      <c r="H5" s="13"/>
      <c r="I5" s="13"/>
      <c r="J5" s="13"/>
      <c r="K5" s="13"/>
      <c r="L5" s="13"/>
      <c r="M5" s="13"/>
    </row>
    <row r="6" s="3" customFormat="1" ht="21" customHeight="1" spans="1:13">
      <c r="A6" s="12"/>
      <c r="B6" s="13" t="s">
        <v>397</v>
      </c>
      <c r="C6" s="13"/>
      <c r="D6" s="13" t="s">
        <v>398</v>
      </c>
      <c r="E6" s="13"/>
      <c r="F6" s="13"/>
      <c r="G6" s="13"/>
      <c r="H6" s="13"/>
      <c r="I6" s="13"/>
      <c r="J6" s="13"/>
      <c r="K6" s="13"/>
      <c r="L6" s="13"/>
      <c r="M6" s="13"/>
    </row>
    <row r="7" s="3" customFormat="1" ht="21" customHeight="1" spans="1:13">
      <c r="A7" s="12"/>
      <c r="B7" s="13" t="s">
        <v>399</v>
      </c>
      <c r="C7" s="13"/>
      <c r="D7" s="14"/>
      <c r="E7" s="14"/>
      <c r="F7" s="14"/>
      <c r="G7" s="13" t="s">
        <v>400</v>
      </c>
      <c r="H7" s="13"/>
      <c r="I7" s="13"/>
      <c r="J7" s="13"/>
      <c r="K7" s="13"/>
      <c r="L7" s="13"/>
      <c r="M7" s="13"/>
    </row>
    <row r="8" s="3" customFormat="1" ht="21" customHeight="1" spans="1:13">
      <c r="A8" s="12"/>
      <c r="B8" s="13" t="s">
        <v>401</v>
      </c>
      <c r="C8" s="13"/>
      <c r="D8" s="13"/>
      <c r="E8" s="13"/>
      <c r="F8" s="13"/>
      <c r="G8" s="13" t="s">
        <v>340</v>
      </c>
      <c r="H8" s="13"/>
      <c r="I8" s="13"/>
      <c r="J8" s="13"/>
      <c r="K8" s="13"/>
      <c r="L8" s="13"/>
      <c r="M8" s="13"/>
    </row>
    <row r="9" s="3" customFormat="1" ht="30" customHeight="1" spans="1:13">
      <c r="A9" s="12"/>
      <c r="B9" s="13" t="s">
        <v>338</v>
      </c>
      <c r="C9" s="13"/>
      <c r="D9" s="13"/>
      <c r="E9" s="13"/>
      <c r="F9" s="13"/>
      <c r="G9" s="13" t="s">
        <v>340</v>
      </c>
      <c r="H9" s="13"/>
      <c r="I9" s="13"/>
      <c r="J9" s="13"/>
      <c r="K9" s="13"/>
      <c r="L9" s="13"/>
      <c r="M9" s="13"/>
    </row>
    <row r="10" s="3" customFormat="1" ht="45" customHeight="1" spans="1:13">
      <c r="A10" s="12"/>
      <c r="B10" s="13" t="s">
        <v>402</v>
      </c>
      <c r="C10" s="13"/>
      <c r="D10" s="14" t="s">
        <v>403</v>
      </c>
      <c r="E10" s="14"/>
      <c r="F10" s="14"/>
      <c r="G10" s="14"/>
      <c r="H10" s="14"/>
      <c r="I10" s="14"/>
      <c r="J10" s="14"/>
      <c r="K10" s="14"/>
      <c r="L10" s="14"/>
      <c r="M10" s="14"/>
    </row>
    <row r="11" s="3" customFormat="1" ht="54.95" customHeight="1" spans="1:13">
      <c r="A11" s="12"/>
      <c r="B11" s="13" t="s">
        <v>404</v>
      </c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="3" customFormat="1" ht="54.95" customHeight="1" spans="1:13">
      <c r="A12" s="12"/>
      <c r="B12" s="13" t="s">
        <v>405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="3" customFormat="1" ht="21" customHeight="1" spans="1:13">
      <c r="A13" s="12" t="s">
        <v>406</v>
      </c>
      <c r="B13" s="13" t="s">
        <v>407</v>
      </c>
      <c r="C13" s="13"/>
      <c r="D13" s="15" t="s">
        <v>408</v>
      </c>
      <c r="E13" s="15"/>
      <c r="F13" s="15" t="s">
        <v>409</v>
      </c>
      <c r="G13" s="15"/>
      <c r="H13" s="15"/>
      <c r="I13" s="15"/>
      <c r="J13" s="15" t="s">
        <v>410</v>
      </c>
      <c r="K13" s="15"/>
      <c r="L13" s="15"/>
      <c r="M13" s="15"/>
    </row>
    <row r="14" s="3" customFormat="1" ht="21" customHeight="1" spans="1:13">
      <c r="A14" s="12"/>
      <c r="B14" s="13"/>
      <c r="C14" s="13"/>
      <c r="D14" s="13" t="s">
        <v>411</v>
      </c>
      <c r="E14" s="13"/>
      <c r="F14" s="13"/>
      <c r="G14" s="13"/>
      <c r="H14" s="13"/>
      <c r="I14" s="13"/>
      <c r="J14" s="13"/>
      <c r="K14" s="13"/>
      <c r="L14" s="13"/>
      <c r="M14" s="13"/>
    </row>
    <row r="15" s="3" customFormat="1" ht="21" customHeight="1" spans="1:13">
      <c r="A15" s="12"/>
      <c r="B15" s="13"/>
      <c r="C15" s="13"/>
      <c r="D15" s="13" t="s">
        <v>412</v>
      </c>
      <c r="E15" s="13"/>
      <c r="F15" s="13"/>
      <c r="G15" s="13"/>
      <c r="H15" s="13"/>
      <c r="I15" s="13"/>
      <c r="J15" s="13"/>
      <c r="K15" s="13"/>
      <c r="L15" s="13"/>
      <c r="M15" s="13"/>
    </row>
    <row r="16" s="3" customFormat="1" ht="21" customHeight="1" spans="1:13">
      <c r="A16" s="12"/>
      <c r="B16" s="13"/>
      <c r="C16" s="13"/>
      <c r="D16" s="13" t="s">
        <v>413</v>
      </c>
      <c r="E16" s="13"/>
      <c r="F16" s="13"/>
      <c r="G16" s="13"/>
      <c r="H16" s="13"/>
      <c r="I16" s="13"/>
      <c r="J16" s="13"/>
      <c r="K16" s="13"/>
      <c r="L16" s="13"/>
      <c r="M16" s="13"/>
    </row>
    <row r="17" s="3" customFormat="1" ht="21" customHeight="1" spans="1:13">
      <c r="A17" s="12"/>
      <c r="B17" s="13"/>
      <c r="C17" s="13"/>
      <c r="D17" s="13" t="s">
        <v>414</v>
      </c>
      <c r="E17" s="13"/>
      <c r="F17" s="13"/>
      <c r="G17" s="13"/>
      <c r="H17" s="13"/>
      <c r="I17" s="13"/>
      <c r="J17" s="13"/>
      <c r="K17" s="13"/>
      <c r="L17" s="13"/>
      <c r="M17" s="13"/>
    </row>
    <row r="18" s="3" customFormat="1" ht="21" customHeight="1" spans="1:13">
      <c r="A18" s="12"/>
      <c r="B18" s="13"/>
      <c r="C18" s="13"/>
      <c r="D18" s="13" t="s">
        <v>415</v>
      </c>
      <c r="E18" s="13"/>
      <c r="F18" s="13"/>
      <c r="G18" s="13"/>
      <c r="H18" s="13"/>
      <c r="I18" s="13"/>
      <c r="J18" s="13"/>
      <c r="K18" s="13"/>
      <c r="L18" s="13"/>
      <c r="M18" s="13"/>
    </row>
    <row r="19" s="3" customFormat="1" ht="21" customHeight="1" spans="1:13">
      <c r="A19" s="12"/>
      <c r="B19" s="13" t="s">
        <v>416</v>
      </c>
      <c r="C19" s="13"/>
      <c r="D19" s="13" t="s">
        <v>408</v>
      </c>
      <c r="E19" s="13"/>
      <c r="F19" s="16" t="s">
        <v>417</v>
      </c>
      <c r="G19" s="16"/>
      <c r="H19" s="16"/>
      <c r="I19" s="16" t="s">
        <v>418</v>
      </c>
      <c r="J19" s="16"/>
      <c r="K19" s="16"/>
      <c r="L19" s="16" t="s">
        <v>419</v>
      </c>
      <c r="M19" s="16"/>
    </row>
    <row r="20" s="3" customFormat="1" ht="21" customHeight="1" spans="1:13">
      <c r="A20" s="12"/>
      <c r="B20" s="13"/>
      <c r="C20" s="13"/>
      <c r="D20" s="13" t="s">
        <v>411</v>
      </c>
      <c r="E20" s="13"/>
      <c r="F20" s="14"/>
      <c r="G20" s="14"/>
      <c r="H20" s="14"/>
      <c r="I20" s="14"/>
      <c r="J20" s="14"/>
      <c r="K20" s="14"/>
      <c r="L20" s="14"/>
      <c r="M20" s="14"/>
    </row>
    <row r="21" s="3" customFormat="1" ht="21" customHeight="1" spans="1:13">
      <c r="A21" s="12"/>
      <c r="B21" s="13"/>
      <c r="C21" s="13"/>
      <c r="D21" s="14">
        <v>1</v>
      </c>
      <c r="E21" s="14"/>
      <c r="F21" s="14"/>
      <c r="G21" s="14"/>
      <c r="H21" s="14"/>
      <c r="I21" s="14"/>
      <c r="J21" s="14"/>
      <c r="K21" s="14"/>
      <c r="L21" s="14"/>
      <c r="M21" s="14"/>
    </row>
    <row r="22" s="3" customFormat="1" ht="21" customHeight="1" spans="1:13">
      <c r="A22" s="12"/>
      <c r="B22" s="13"/>
      <c r="C22" s="13"/>
      <c r="D22" s="14">
        <v>2</v>
      </c>
      <c r="E22" s="14"/>
      <c r="F22" s="14"/>
      <c r="G22" s="14"/>
      <c r="H22" s="14"/>
      <c r="I22" s="14"/>
      <c r="J22" s="14"/>
      <c r="K22" s="14"/>
      <c r="L22" s="14"/>
      <c r="M22" s="14"/>
    </row>
    <row r="23" s="3" customFormat="1" ht="21" customHeight="1" spans="1:13">
      <c r="A23" s="12"/>
      <c r="B23" s="13"/>
      <c r="C23" s="13"/>
      <c r="D23" s="14">
        <v>3</v>
      </c>
      <c r="E23" s="14"/>
      <c r="F23" s="13"/>
      <c r="G23" s="13"/>
      <c r="H23" s="13"/>
      <c r="I23" s="13"/>
      <c r="J23" s="13"/>
      <c r="K23" s="13"/>
      <c r="L23" s="13"/>
      <c r="M23" s="13"/>
    </row>
    <row r="24" s="3" customFormat="1" ht="21" customHeight="1" spans="1:13">
      <c r="A24" s="12"/>
      <c r="B24" s="13"/>
      <c r="C24" s="13"/>
      <c r="D24" s="14" t="s">
        <v>420</v>
      </c>
      <c r="E24" s="14"/>
      <c r="F24" s="14"/>
      <c r="G24" s="14"/>
      <c r="H24" s="14"/>
      <c r="I24" s="14"/>
      <c r="J24" s="14"/>
      <c r="K24" s="14"/>
      <c r="L24" s="14"/>
      <c r="M24" s="14"/>
    </row>
    <row r="25" s="3" customFormat="1" ht="80.1" customHeight="1" spans="1:13">
      <c r="A25" s="17" t="s">
        <v>421</v>
      </c>
      <c r="B25" s="17"/>
      <c r="C25" s="17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="3" customFormat="1" ht="20.1" customHeight="1" spans="1:13">
      <c r="A26" s="18" t="s">
        <v>422</v>
      </c>
      <c r="B26" s="18"/>
      <c r="C26" s="19" t="s">
        <v>423</v>
      </c>
      <c r="D26" s="19"/>
      <c r="E26" s="19"/>
      <c r="F26" s="19"/>
      <c r="G26" s="19"/>
      <c r="H26" s="15" t="s">
        <v>424</v>
      </c>
      <c r="I26" s="15"/>
      <c r="J26" s="15"/>
      <c r="K26" s="15" t="s">
        <v>425</v>
      </c>
      <c r="L26" s="15"/>
      <c r="M26" s="15"/>
    </row>
    <row r="27" s="3" customFormat="1" ht="20.1" customHeight="1" spans="1:13">
      <c r="A27" s="18"/>
      <c r="B27" s="18"/>
      <c r="C27" s="20" t="s">
        <v>426</v>
      </c>
      <c r="D27" s="20"/>
      <c r="E27" s="20"/>
      <c r="F27" s="20"/>
      <c r="G27" s="20"/>
      <c r="H27" s="13"/>
      <c r="I27" s="13"/>
      <c r="J27" s="13"/>
      <c r="K27" s="13"/>
      <c r="L27" s="13"/>
      <c r="M27" s="13"/>
    </row>
    <row r="28" s="3" customFormat="1" ht="20.1" customHeight="1" spans="1:13">
      <c r="A28" s="18"/>
      <c r="B28" s="18"/>
      <c r="C28" s="21" t="s">
        <v>427</v>
      </c>
      <c r="D28" s="21"/>
      <c r="E28" s="21"/>
      <c r="F28" s="21"/>
      <c r="G28" s="21"/>
      <c r="H28" s="13"/>
      <c r="I28" s="13"/>
      <c r="J28" s="13"/>
      <c r="K28" s="13"/>
      <c r="L28" s="13"/>
      <c r="M28" s="13"/>
    </row>
    <row r="29" s="3" customFormat="1" ht="20.1" customHeight="1" spans="1:13">
      <c r="A29" s="18"/>
      <c r="B29" s="18"/>
      <c r="C29" s="21" t="s">
        <v>420</v>
      </c>
      <c r="D29" s="21"/>
      <c r="E29" s="21"/>
      <c r="F29" s="21"/>
      <c r="G29" s="21"/>
      <c r="H29" s="13"/>
      <c r="I29" s="13"/>
      <c r="J29" s="13"/>
      <c r="K29" s="13"/>
      <c r="L29" s="13"/>
      <c r="M29" s="13"/>
    </row>
    <row r="30" s="3" customFormat="1" ht="60" customHeight="1" spans="1:16">
      <c r="A30" s="22" t="s">
        <v>428</v>
      </c>
      <c r="B30" s="23" t="s">
        <v>429</v>
      </c>
      <c r="C30" s="14" t="s">
        <v>387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P30" s="30"/>
    </row>
    <row r="31" s="3" customFormat="1" ht="60" customHeight="1" spans="1:13">
      <c r="A31" s="22"/>
      <c r="B31" s="23" t="s">
        <v>430</v>
      </c>
      <c r="C31" s="14" t="s">
        <v>387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="3" customFormat="1" ht="20.1" customHeight="1" spans="1:13">
      <c r="A32" s="22"/>
      <c r="B32" s="24" t="s">
        <v>431</v>
      </c>
      <c r="C32" s="13" t="s">
        <v>359</v>
      </c>
      <c r="D32" s="13"/>
      <c r="E32" s="13" t="s">
        <v>360</v>
      </c>
      <c r="F32" s="13"/>
      <c r="G32" s="13"/>
      <c r="H32" s="13" t="s">
        <v>361</v>
      </c>
      <c r="I32" s="13"/>
      <c r="J32" s="13"/>
      <c r="K32" s="13"/>
      <c r="L32" s="13" t="s">
        <v>362</v>
      </c>
      <c r="M32" s="13"/>
    </row>
    <row r="33" s="3" customFormat="1" ht="30" customHeight="1" spans="1:13">
      <c r="A33" s="22"/>
      <c r="B33" s="24"/>
      <c r="C33" s="13" t="s">
        <v>432</v>
      </c>
      <c r="D33" s="13"/>
      <c r="E33" s="13" t="s">
        <v>364</v>
      </c>
      <c r="F33" s="13"/>
      <c r="G33" s="13"/>
      <c r="H33" s="14" t="s">
        <v>433</v>
      </c>
      <c r="I33" s="14"/>
      <c r="J33" s="14"/>
      <c r="K33" s="14"/>
      <c r="L33" s="13"/>
      <c r="M33" s="13"/>
    </row>
    <row r="34" s="3" customFormat="1" ht="30" customHeight="1" spans="1:13">
      <c r="A34" s="22"/>
      <c r="B34" s="24"/>
      <c r="C34" s="13"/>
      <c r="D34" s="13"/>
      <c r="E34" s="13" t="s">
        <v>367</v>
      </c>
      <c r="F34" s="13"/>
      <c r="G34" s="13"/>
      <c r="H34" s="14" t="s">
        <v>433</v>
      </c>
      <c r="I34" s="14"/>
      <c r="J34" s="14"/>
      <c r="K34" s="14"/>
      <c r="L34" s="13"/>
      <c r="M34" s="13"/>
    </row>
    <row r="35" s="3" customFormat="1" ht="30" customHeight="1" spans="1:13">
      <c r="A35" s="22"/>
      <c r="B35" s="24"/>
      <c r="C35" s="13"/>
      <c r="D35" s="13"/>
      <c r="E35" s="13" t="s">
        <v>370</v>
      </c>
      <c r="F35" s="13"/>
      <c r="G35" s="13"/>
      <c r="H35" s="14" t="s">
        <v>433</v>
      </c>
      <c r="I35" s="14"/>
      <c r="J35" s="14"/>
      <c r="K35" s="14"/>
      <c r="L35" s="13"/>
      <c r="M35" s="13"/>
    </row>
    <row r="36" s="3" customFormat="1" ht="30" customHeight="1" spans="1:13">
      <c r="A36" s="22"/>
      <c r="B36" s="24"/>
      <c r="C36" s="13"/>
      <c r="D36" s="13"/>
      <c r="E36" s="13" t="s">
        <v>372</v>
      </c>
      <c r="F36" s="13"/>
      <c r="G36" s="13"/>
      <c r="H36" s="14" t="s">
        <v>433</v>
      </c>
      <c r="I36" s="14"/>
      <c r="J36" s="14"/>
      <c r="K36" s="14"/>
      <c r="L36" s="13"/>
      <c r="M36" s="13"/>
    </row>
    <row r="37" s="3" customFormat="1" ht="30" customHeight="1" spans="1:13">
      <c r="A37" s="22"/>
      <c r="B37" s="24"/>
      <c r="C37" s="13"/>
      <c r="D37" s="13"/>
      <c r="E37" s="13" t="s">
        <v>420</v>
      </c>
      <c r="F37" s="13"/>
      <c r="G37" s="13"/>
      <c r="H37" s="14" t="s">
        <v>433</v>
      </c>
      <c r="I37" s="14"/>
      <c r="J37" s="14"/>
      <c r="K37" s="14"/>
      <c r="L37" s="13"/>
      <c r="M37" s="13"/>
    </row>
    <row r="38" s="3" customFormat="1" ht="21" customHeight="1" spans="1:13">
      <c r="A38" s="22"/>
      <c r="B38" s="24"/>
      <c r="C38" s="13" t="s">
        <v>359</v>
      </c>
      <c r="D38" s="13"/>
      <c r="E38" s="13" t="s">
        <v>360</v>
      </c>
      <c r="F38" s="13"/>
      <c r="G38" s="13"/>
      <c r="H38" s="13" t="s">
        <v>361</v>
      </c>
      <c r="I38" s="13"/>
      <c r="J38" s="13"/>
      <c r="K38" s="13"/>
      <c r="L38" s="13" t="s">
        <v>362</v>
      </c>
      <c r="M38" s="13"/>
    </row>
    <row r="39" s="3" customFormat="1" ht="30" customHeight="1" spans="1:13">
      <c r="A39" s="22"/>
      <c r="B39" s="24"/>
      <c r="C39" s="13" t="s">
        <v>432</v>
      </c>
      <c r="D39" s="13"/>
      <c r="E39" s="13" t="s">
        <v>376</v>
      </c>
      <c r="F39" s="13"/>
      <c r="G39" s="13"/>
      <c r="H39" s="14" t="s">
        <v>433</v>
      </c>
      <c r="I39" s="14"/>
      <c r="J39" s="14"/>
      <c r="K39" s="14"/>
      <c r="L39" s="13"/>
      <c r="M39" s="13"/>
    </row>
    <row r="40" s="3" customFormat="1" ht="30" customHeight="1" spans="1:13">
      <c r="A40" s="22"/>
      <c r="B40" s="24"/>
      <c r="C40" s="13"/>
      <c r="D40" s="13"/>
      <c r="E40" s="13" t="s">
        <v>378</v>
      </c>
      <c r="F40" s="13"/>
      <c r="G40" s="13"/>
      <c r="H40" s="14" t="s">
        <v>433</v>
      </c>
      <c r="I40" s="14"/>
      <c r="J40" s="14"/>
      <c r="K40" s="14"/>
      <c r="L40" s="13"/>
      <c r="M40" s="13"/>
    </row>
    <row r="41" s="3" customFormat="1" ht="30" customHeight="1" spans="1:13">
      <c r="A41" s="22"/>
      <c r="B41" s="24"/>
      <c r="C41" s="13"/>
      <c r="D41" s="13"/>
      <c r="E41" s="13" t="s">
        <v>380</v>
      </c>
      <c r="F41" s="13"/>
      <c r="G41" s="13"/>
      <c r="H41" s="14" t="s">
        <v>433</v>
      </c>
      <c r="I41" s="14"/>
      <c r="J41" s="14"/>
      <c r="K41" s="14"/>
      <c r="L41" s="13"/>
      <c r="M41" s="13"/>
    </row>
    <row r="42" s="3" customFormat="1" ht="30" customHeight="1" spans="1:13">
      <c r="A42" s="22"/>
      <c r="B42" s="24"/>
      <c r="C42" s="13"/>
      <c r="D42" s="13"/>
      <c r="E42" s="13" t="s">
        <v>381</v>
      </c>
      <c r="F42" s="13"/>
      <c r="G42" s="13"/>
      <c r="H42" s="14" t="s">
        <v>433</v>
      </c>
      <c r="I42" s="14"/>
      <c r="J42" s="14"/>
      <c r="K42" s="14"/>
      <c r="L42" s="13"/>
      <c r="M42" s="13"/>
    </row>
    <row r="43" s="3" customFormat="1" ht="30" customHeight="1" spans="1:13">
      <c r="A43" s="22"/>
      <c r="B43" s="24"/>
      <c r="C43" s="13"/>
      <c r="D43" s="13"/>
      <c r="E43" s="13" t="s">
        <v>383</v>
      </c>
      <c r="F43" s="13"/>
      <c r="G43" s="13"/>
      <c r="H43" s="14" t="s">
        <v>433</v>
      </c>
      <c r="I43" s="14"/>
      <c r="J43" s="14"/>
      <c r="K43" s="14"/>
      <c r="L43" s="13"/>
      <c r="M43" s="13"/>
    </row>
    <row r="44" s="3" customFormat="1" ht="30" customHeight="1" spans="1:13">
      <c r="A44" s="22"/>
      <c r="B44" s="24"/>
      <c r="C44" s="13"/>
      <c r="D44" s="13"/>
      <c r="E44" s="13" t="s">
        <v>420</v>
      </c>
      <c r="F44" s="13"/>
      <c r="G44" s="13"/>
      <c r="H44" s="14" t="s">
        <v>433</v>
      </c>
      <c r="I44" s="14"/>
      <c r="J44" s="14"/>
      <c r="K44" s="14"/>
      <c r="L44" s="13"/>
      <c r="M44" s="13"/>
    </row>
    <row r="45" s="3" customFormat="1" ht="60" customHeight="1" spans="1:13">
      <c r="A45" s="17" t="s">
        <v>434</v>
      </c>
      <c r="B45" s="17"/>
      <c r="C45" s="17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ht="69.95" customHeight="1" spans="1:13">
      <c r="A46" s="17" t="s">
        <v>435</v>
      </c>
      <c r="B46" s="17"/>
      <c r="C46" s="17"/>
      <c r="D46" s="25" t="s">
        <v>436</v>
      </c>
      <c r="E46" s="25"/>
      <c r="F46" s="25"/>
      <c r="G46" s="25"/>
      <c r="H46" s="25"/>
      <c r="I46" s="25"/>
      <c r="J46" s="25"/>
      <c r="K46" s="25"/>
      <c r="L46" s="25"/>
      <c r="M46" s="25"/>
    </row>
    <row r="47" s="2" customFormat="1" ht="20.1" customHeight="1" spans="1:10">
      <c r="A47" s="26"/>
      <c r="B47" s="26"/>
      <c r="C47" s="27"/>
      <c r="D47" s="27"/>
      <c r="E47" s="28"/>
      <c r="F47" s="26"/>
      <c r="J47" s="28"/>
    </row>
    <row r="48" ht="24.95" customHeight="1"/>
    <row r="49" ht="24.95" customHeight="1"/>
    <row r="50" ht="24.95" customHeight="1"/>
    <row r="51" ht="24.95" customHeight="1"/>
  </sheetData>
  <mergeCells count="138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5" right="0.629166666666667" top="0.788888888888889" bottom="0.709027777777778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LibreOffice/6.1.4.2$Windows_x86 LibreOffice_project/9d0f32d1f0b509096fd65e0d4bec26ddd1938fd3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经费拔款</vt:lpstr>
      <vt:lpstr>经费拨款(政府预算)</vt:lpstr>
      <vt:lpstr>三公</vt:lpstr>
      <vt:lpstr>部门整体绩效目标申报表</vt:lpstr>
      <vt:lpstr>专项资金绩效目标申报表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only</cp:lastModifiedBy>
  <cp:revision>72</cp:revision>
  <dcterms:created xsi:type="dcterms:W3CDTF">1996-12-17T01:32:00Z</dcterms:created>
  <cp:lastPrinted>2018-09-15T02:50:00Z</cp:lastPrinted>
  <dcterms:modified xsi:type="dcterms:W3CDTF">2019-12-15T13:30:10Z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53156752</vt:i4>
  </property>
  <property fmtid="{D5CDD505-2E9C-101B-9397-08002B2CF9AE}" pid="3" name="KSOProductBuildVer">
    <vt:lpwstr>2052-11.1.0.9208</vt:lpwstr>
  </property>
</Properties>
</file>