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898" firstSheet="22" activeTab="29"/>
  </bookViews>
  <sheets>
    <sheet name="部门收支总表" sheetId="1" r:id="rId1"/>
    <sheet name="部门收入总表" sheetId="5" r:id="rId2"/>
    <sheet name="部门支出总表 " sheetId="9" r:id="rId3"/>
    <sheet name="部门支出总表（分类）" sheetId="40" r:id="rId4"/>
    <sheet name="支出分类(政府预算)" sheetId="58" r:id="rId5"/>
    <sheet name="基本-工资福利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拔款" sheetId="57" r:id="rId26"/>
    <sheet name="经费拨款(政府预算)" sheetId="75" r:id="rId27"/>
    <sheet name="三公" sheetId="25" r:id="rId28"/>
    <sheet name="部门整体绩效目标申报表" sheetId="77" r:id="rId29"/>
    <sheet name="专项资金绩效目标申报表" sheetId="78" r:id="rId30"/>
  </sheets>
  <definedNames>
    <definedName name="_xlnm.Print_Area" localSheetId="1">部门收入总表!$A$1:$M$9</definedName>
    <definedName name="_xlnm.Print_Area" localSheetId="0">部门收支总表!$A$1:$H$29</definedName>
    <definedName name="_xlnm.Print_Area" localSheetId="2">#N/A</definedName>
    <definedName name="_xlnm.Print_Area" localSheetId="3">#N/A</definedName>
    <definedName name="_xlnm.Print_Area" localSheetId="11">财政拨款收支总表!$A$1:$F$27</definedName>
    <definedName name="_xlnm.Print_Area" localSheetId="10">'个人家庭(政府预算)'!$A$1:$K$6</definedName>
    <definedName name="_xlnm.Print_Area" localSheetId="19">'个人家庭(政府预算)(2)'!$A$1:$K$6</definedName>
    <definedName name="_xlnm.Print_Area" localSheetId="6">'工资福利(政府预算)'!$A$1:$N$8</definedName>
    <definedName name="_xlnm.Print_Area" localSheetId="15">'工资福利(政府预算)(2)'!$A$1:$N$14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'经费拨款(政府预算)'!$A$1:$U$16</definedName>
    <definedName name="_xlnm.Print_Area" localSheetId="27">#N/A</definedName>
    <definedName name="_xlnm.Print_Area" localSheetId="8">'商品服务(政府预算)'!$A$1:$U$9</definedName>
    <definedName name="_xlnm.Print_Area" localSheetId="17">'商品服务(政府预算)(2)'!$A$1:$T$9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'支出分类(政府预算)'!$A$1:$U$15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部门收入总表!$1:$7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'基本-工资福利'!$1:$7</definedName>
    <definedName name="_xlnm.Print_Titles" localSheetId="7">'基本-一般商品服务'!$1:$7</definedName>
    <definedName name="_xlnm.Print_Titles" localSheetId="25">经费拔款!$1:$7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4">#N/A</definedName>
    <definedName name="_xlnm.Print_Titles" localSheetId="16">'一般-商品和服务'!$1:$7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<sst xmlns="http://schemas.openxmlformats.org/spreadsheetml/2006/main" count="1839" uniqueCount="390">
  <si>
    <t>表-01</t>
  </si>
  <si>
    <t>部门收支总表</t>
  </si>
  <si>
    <t>单位:元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</si>
  <si>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</si>
  <si>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</si>
  <si>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</si>
  <si>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</si>
  <si>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</si>
  <si>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</si>
  <si>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</si>
  <si>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</si>
  <si>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</si>
  <si>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</si>
  <si>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</si>
  <si>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</si>
  <si>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</si>
  <si>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</si>
  <si>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</si>
  <si>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</si>
  <si>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</si>
  <si>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</si>
  <si>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</si>
  <si>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 xml:space="preserve">     专项经费拨款</t>
  </si>
  <si>
    <t>四、教育支出</t>
  </si>
  <si>
    <t xml:space="preserve">      对个人和家庭的补助</t>
  </si>
  <si>
    <t>四、机关资本性支出（二）</t>
  </si>
  <si>
    <t>二、纳入专户管理的非税收入拨款</t>
  </si>
  <si>
    <t>五、科学技术支出</t>
  </si>
  <si>
    <t>二、项目支出</t>
  </si>
  <si>
    <t>五、对事业单位经常性补助</t>
  </si>
  <si>
    <t>三、政府性基金拨款</t>
  </si>
  <si>
    <t>六、文化旅游体育与传媒支出</t>
  </si>
  <si>
    <t>　　　专项商品和服务支出</t>
  </si>
  <si>
    <t>六、对事业单位资本性补助</t>
  </si>
  <si>
    <t>四、事业单位经营服务收入</t>
  </si>
  <si>
    <t>七、社会保障和就业支出</t>
  </si>
  <si>
    <t xml:space="preserve">      对企业补助</t>
  </si>
  <si>
    <t>七、对企业补助</t>
  </si>
  <si>
    <t>五、上级补助收入</t>
  </si>
  <si>
    <t>八、卫生健康支出</t>
  </si>
  <si>
    <t xml:space="preserve">      债务利息及费用支出</t>
  </si>
  <si>
    <t>八、对企业资本性支出</t>
  </si>
  <si>
    <t>六、附属单位上缴收入</t>
  </si>
  <si>
    <t>九、节能环保支出</t>
  </si>
  <si>
    <t xml:space="preserve">      对社会保障基金补助</t>
  </si>
  <si>
    <t>九、对个人和家庭的补助</t>
  </si>
  <si>
    <t>七、其他收入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</si>
  <si>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</si>
  <si>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</si>
  <si>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</si>
  <si>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</si>
  <si>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</si>
  <si>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</si>
  <si>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</si>
  <si>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</si>
  <si>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</si>
  <si>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</si>
  <si>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</si>
  <si>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</si>
  <si>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</si>
  <si>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</si>
  <si>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</si>
  <si>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</si>
  <si>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</si>
  <si>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</si>
  <si>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</si>
  <si>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</si>
  <si>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</si>
  <si>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</si>
  <si>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</si>
  <si>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</si>
  <si>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</si>
  <si>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</si>
  <si>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</si>
  <si>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</si>
  <si>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</si>
  <si>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</si>
  <si>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</si>
  <si>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</si>
  <si>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</si>
  <si>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</si>
  <si>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</si>
  <si>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</si>
  <si>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</si>
  <si>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</si>
  <si>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</si>
  <si>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</si>
  <si>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</si>
  <si>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</si>
  <si>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</si>
  <si>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</si>
  <si>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</si>
  <si>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</si>
  <si>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区委政法委员会机关</t>
  </si>
  <si>
    <t>区法学会办公室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</si>
  <si>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</si>
  <si>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</si>
  <si>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</si>
  <si>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</si>
  <si>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</si>
  <si>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</si>
  <si>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</si>
  <si>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</si>
  <si>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**</t>
  </si>
  <si>
    <t>108001</t>
  </si>
  <si>
    <t>108002</t>
  </si>
  <si>
    <t>表-04</t>
  </si>
  <si>
    <t>部门支出总表（分类）</t>
  </si>
  <si>
    <t>功能科目</t>
  </si>
  <si>
    <t>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</si>
  <si>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</si>
  <si>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</si>
  <si>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</si>
  <si>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</si>
  <si>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</si>
  <si>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</si>
  <si>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</si>
  <si>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</si>
  <si>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</si>
  <si>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对企业补助</t>
  </si>
  <si>
    <t>债务利息及费用支出</t>
  </si>
  <si>
    <t>对社会保障基金补助</t>
  </si>
  <si>
    <t>资本性支出(基本建设)</t>
  </si>
  <si>
    <t>资本性支出</t>
  </si>
  <si>
    <t>其他支出</t>
  </si>
  <si>
    <t>201</t>
  </si>
  <si>
    <t>31</t>
  </si>
  <si>
    <t>01</t>
  </si>
  <si>
    <t xml:space="preserve">  108001</t>
  </si>
  <si>
    <t xml:space="preserve">  行政运行</t>
  </si>
  <si>
    <t xml:space="preserve">  108002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</si>
  <si>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</si>
  <si>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</si>
  <si>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</si>
  <si>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</si>
  <si>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</si>
  <si>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</si>
  <si>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</si>
  <si>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</si>
  <si>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</si>
  <si>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</si>
  <si>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</si>
  <si>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</si>
  <si>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</si>
  <si>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</si>
  <si>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</t>
  </si>
  <si>
    <t>预算06表</t>
  </si>
  <si>
    <t>工资福利支出预算表</t>
  </si>
  <si>
    <t>?位名称（功能科目）</t>
  </si>
  <si>
    <t>部门经济科目</t>
  </si>
  <si>
    <t>政府经济科目</t>
  </si>
  <si>
    <t>基本工资</t>
  </si>
  <si>
    <t>津贴补贴</t>
  </si>
  <si>
    <t>奖金</t>
  </si>
  <si>
    <t>伙食补助费</t>
  </si>
  <si>
    <t>绩效工资</t>
  </si>
  <si>
    <t>社会保障缴费</t>
  </si>
  <si>
    <t>住房公积金</t>
  </si>
  <si>
    <t>医疗费</t>
  </si>
  <si>
    <t>其他工资福利支出</t>
  </si>
  <si>
    <t>机关事业养老保险</t>
  </si>
  <si>
    <t>职业年金</t>
  </si>
  <si>
    <t>基本医疗保险</t>
  </si>
  <si>
    <t>公务员补充医疗保险</t>
  </si>
  <si>
    <t>失业保险</t>
  </si>
  <si>
    <t>生育保险</t>
  </si>
  <si>
    <t>工伤保险</t>
  </si>
  <si>
    <t>残疾人就业保障金</t>
  </si>
  <si>
    <t>机关事业单位基本养老保险缴费</t>
  </si>
  <si>
    <t>50102</t>
  </si>
  <si>
    <t>职工基本医疗保险缴费</t>
  </si>
  <si>
    <t>公务员医疗补助缴费</t>
  </si>
  <si>
    <t>职业年金缴费</t>
  </si>
  <si>
    <t>50101</t>
  </si>
  <si>
    <t>50103</t>
  </si>
  <si>
    <t>50501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</si>
  <si>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</si>
  <si>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</si>
  <si>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</si>
  <si>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</si>
  <si>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</si>
  <si>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表-08</t>
  </si>
  <si>
    <t>一般商品和服务支出预算表</t>
  </si>
  <si>
    <t>总计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</si>
  <si>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</si>
  <si>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</si>
  <si>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</si>
  <si>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</si>
  <si>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</si>
  <si>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</si>
  <si>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</si>
  <si>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</si>
  <si>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</si>
  <si>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</si>
  <si>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</si>
  <si>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</si>
  <si>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</si>
  <si>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</si>
  <si>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</si>
  <si>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</si>
  <si>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</si>
  <si>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</si>
  <si>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</si>
  <si>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</si>
  <si>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</si>
  <si>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</si>
  <si>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</si>
  <si>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</si>
  <si>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</si>
  <si>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</si>
  <si>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</si>
  <si>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表-09</t>
  </si>
  <si>
    <t>一般商品和服务支出预算(按政府预算)</t>
  </si>
  <si>
    <t>单位显示编码</t>
  </si>
  <si>
    <t>办公经费</t>
  </si>
  <si>
    <t>专用材料购置费</t>
  </si>
  <si>
    <t>因公出国(境费用</t>
  </si>
  <si>
    <t>维修(护费</t>
  </si>
  <si>
    <t>商品和服务支出</t>
  </si>
  <si>
    <t>表-10</t>
  </si>
  <si>
    <t>对个人和家庭的补助支出预算表</t>
  </si>
  <si>
    <t>退休费</t>
  </si>
  <si>
    <t>离休费</t>
  </si>
  <si>
    <t>离休生活补贴</t>
  </si>
  <si>
    <t>老干费</t>
  </si>
  <si>
    <t>医疗费补助</t>
  </si>
  <si>
    <t>助学金</t>
  </si>
  <si>
    <t>其他</t>
  </si>
  <si>
    <t>表-11</t>
  </si>
  <si>
    <t>对个人和家庭的补助支出预算表（按政府预算）</t>
  </si>
  <si>
    <t>社会福利和救助</t>
  </si>
  <si>
    <t>个人农业生产补贴</t>
  </si>
  <si>
    <t>离退休费</t>
  </si>
  <si>
    <t>其他对个人和家庭补助</t>
  </si>
  <si>
    <t>表-12</t>
  </si>
  <si>
    <t>财政拨款收支总表</t>
  </si>
  <si>
    <t>一般公共预算</t>
  </si>
  <si>
    <t>政府性基金预算</t>
  </si>
  <si>
    <t>一、一般公共预算拨款</t>
  </si>
  <si>
    <t xml:space="preserve">      经费拨款</t>
  </si>
  <si>
    <t xml:space="preserve">      专项经费拨款</t>
  </si>
  <si>
    <t>二、政府性基金拨款</t>
  </si>
  <si>
    <t>表-13</t>
  </si>
  <si>
    <t>一般预算拨款支出预算表</t>
  </si>
  <si>
    <t xml:space="preserve">
总计</t>
  </si>
  <si>
    <t>表-14</t>
  </si>
  <si>
    <t>一般预算拨款基本支出预算表</t>
  </si>
  <si>
    <t>预算15表</t>
  </si>
  <si>
    <t>一般预算拨款--工资福利支出预算表</t>
  </si>
  <si>
    <t>表-16</t>
  </si>
  <si>
    <t>一般预算拨款——工资福利支出预算表(按政府预算经济分类)</t>
  </si>
  <si>
    <t>表-17</t>
  </si>
  <si>
    <t>一般预算拨款——一般商品和服务支出预算表</t>
  </si>
  <si>
    <t>公务交通补贴</t>
  </si>
  <si>
    <t>离退休公用支出</t>
  </si>
  <si>
    <t>离退休党建经费</t>
  </si>
  <si>
    <t>表-18</t>
  </si>
  <si>
    <t>一般预算拨款——一般商品和服务支出预算表（按政府预算）</t>
  </si>
  <si>
    <t>表-19</t>
  </si>
  <si>
    <t>一般预算拨款——对个人和家庭的补助支出预算表</t>
  </si>
  <si>
    <t>退休生活补贴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</si>
  <si>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</si>
  <si>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</si>
  <si>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</si>
  <si>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</si>
  <si>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</si>
  <si>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</si>
  <si>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>维修(护)费</t>
  </si>
  <si>
    <t>表-22</t>
  </si>
  <si>
    <t>政府性基金拨款支出预算表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</si>
  <si>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</si>
  <si>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</si>
  <si>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</si>
  <si>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</si>
  <si>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</si>
  <si>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</si>
  <si>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预算26表</t>
  </si>
  <si>
    <t>经费拨款支出预算表</t>
  </si>
  <si>
    <t>单位(功能科目)</t>
  </si>
  <si>
    <t>工资福利费支出</t>
  </si>
  <si>
    <t>对个人和家庭补助支出</t>
  </si>
  <si>
    <t>资本性支出（基本建设）</t>
  </si>
  <si>
    <t>对企业补助（基本建设）</t>
  </si>
  <si>
    <t>表-27</t>
  </si>
  <si>
    <t>经费拔款支出预算表(按政府预算经济分类)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</si>
  <si>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</si>
  <si>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</si>
  <si>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</si>
  <si>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</si>
  <si>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</si>
  <si>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</si>
  <si>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</si>
  <si>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</si>
  <si>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 xml:space="preserve">  区法学会办公室</t>
  </si>
  <si>
    <t xml:space="preserve">  区委政法委员会机关</t>
  </si>
  <si>
    <t>附件1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</si>
  <si>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</si>
  <si>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 19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</si>
  <si>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</si>
  <si>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</si>
  <si>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部门基本信息</t>
  </si>
  <si>
    <t>预算单位</t>
  </si>
  <si>
    <t>屈原管理区委政法委员会</t>
  </si>
  <si>
    <t>绩效管理
联络员</t>
  </si>
  <si>
    <t xml:space="preserve"> 联系电话</t>
  </si>
  <si>
    <t>人员编制数</t>
  </si>
  <si>
    <t xml:space="preserve"> 实有人数</t>
  </si>
  <si>
    <t>部门职能
职责概述</t>
  </si>
  <si>
    <t>根据据党的路线、方针、政策和省委、市委的部署，统一政法部门的思想和行动，对一定时期内全区政法工作作出部署，并督促贯彻落实；组织、协调、指导维护社会稳定的工作，必要时直接参与影响稳定的重大群体性事件的处置；检查政法部门执行党的方针政策和法律法规的情况，结合实际研究制订落实党的方针政策、严格执法的具体措施；支持和监督政法各部门依法行使职权，指导和协调政法各部门在依法相互制约的同时密切配合，督促、推动大案要案的查处工作，研究、协调有争议的重大、疑难案件的查处；组织、协调社会治安综合治理工作，推动社会治安综合治理各项措施贯彻落实；研究分析涉及政法工作的舆论情况和影响社会稳定的舆情信息，组织、推动政法战线的调查研究工作，改革和加强政法工作，指导、协调政法综治维稳宣传和舆论引导工作;研究加强政法队伍建设和领导班子建设的措施，协助组织部门考察管理政法部门的领导干部；协助纪检、监察部门查处政法系统干警违法违纪案件；承办区委、区管委和市委政法委员会交办的其它事项。</t>
  </si>
  <si>
    <t>单位年度收入预算（万元）</t>
  </si>
  <si>
    <t>收入合计</t>
  </si>
  <si>
    <t>公共财政拨款</t>
  </si>
  <si>
    <t>其他拨款</t>
  </si>
  <si>
    <t>。</t>
  </si>
  <si>
    <t>支出合计</t>
  </si>
  <si>
    <t>其中</t>
  </si>
  <si>
    <t>三公经费预算（万元）</t>
  </si>
  <si>
    <t>公务用车运行和购置费</t>
  </si>
  <si>
    <t>年度绩效目标
部门整体支出</t>
  </si>
  <si>
    <t>1、维护全区社会大局和谐稳定，严厉打击违法犯罪。2、扫黑除恶取得新成效。3、社会治理不断创新提质。4、加强整体队伍建设，深化司法体制改革，落实警务机制改革，以及司法责任制为核心的四项改革。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</si>
  <si>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</si>
  <si>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</si>
  <si>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</si>
  <si>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</si>
  <si>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</si>
  <si>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</si>
  <si>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</si>
  <si>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确保全区社会大局稳定</t>
  </si>
  <si>
    <t>质量指标</t>
  </si>
  <si>
    <t>全力保障地方经济发展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</si>
  <si>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</si>
  <si>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</si>
  <si>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</si>
  <si>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</si>
  <si>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</si>
  <si>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>获得全市社会治安综合治理先进市</t>
  </si>
  <si>
    <t>环境效益</t>
  </si>
  <si>
    <t>可持续影响</t>
  </si>
  <si>
    <t>继续保持平安县市区称号</t>
  </si>
  <si>
    <t>服务对象满意度</t>
  </si>
  <si>
    <t>群众满意度100%</t>
  </si>
  <si>
    <t>审核意见
财政部门</t>
  </si>
  <si>
    <t xml:space="preserve">
                                （盖章）
                               年   月   日  
</t>
  </si>
  <si>
    <t>附件2</t>
  </si>
  <si>
    <t>项目支出预算绩效目标申报表</t>
  </si>
  <si>
    <t>（20  年度）</t>
  </si>
  <si>
    <t xml:space="preserve"> 填报单位（盖章）：</t>
  </si>
  <si>
    <t>项目基本情况</t>
  </si>
  <si>
    <t>项目名称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</si>
  <si>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</si>
  <si>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</si>
  <si>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</si>
  <si>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</si>
  <si>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</si>
  <si>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</si>
  <si>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</si>
  <si>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</si>
  <si>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</si>
  <si>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</si>
  <si>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</si>
  <si>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</si>
  <si>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</si>
  <si>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</si>
  <si>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</si>
  <si>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</si>
  <si>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</si>
  <si>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</si>
  <si>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</si>
  <si>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</si>
  <si>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</si>
  <si>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</si>
  <si>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</si>
  <si>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</si>
  <si>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</si>
  <si>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</si>
  <si>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</si>
  <si>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</si>
  <si>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</si>
  <si>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1、</t>
  </si>
  <si>
    <t>2、</t>
  </si>
  <si>
    <t>项目年度绩效目标情况</t>
  </si>
  <si>
    <t>长期绩效目标</t>
  </si>
  <si>
    <t>1.
2.
3.
……</t>
  </si>
  <si>
    <t>本年度绩效目标</t>
  </si>
  <si>
    <t>项目年度绩效指标</t>
  </si>
  <si>
    <t>产出
指标</t>
  </si>
  <si>
    <t>1.
2.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</si>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</sst>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0.00_);[Red]\(0.00\)"/>
    <numFmt numFmtId="178" formatCode=";;"/>
    <numFmt numFmtId="179" formatCode="00"/>
    <numFmt numFmtId="180" formatCode="* #,##0.00;* \-#,##0.00;* &quot;&quot;??;@"/>
    <numFmt numFmtId="181" formatCode="#,##0.0000"/>
    <numFmt numFmtId="182" formatCode="0000"/>
    <numFmt numFmtId="183" formatCode="0.00_ "/>
    <numFmt numFmtId="184" formatCode="#,##0.00_);[Red]\(#,##0.00\)"/>
  </numFmts>
  <fonts count="41"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indexed="8"/>
      <name val="宋体"/>
      <charset val="134"/>
      <scheme val="minor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6"/>
      <name val="宋体"/>
      <charset val="134"/>
    </font>
    <font>
      <b/>
      <sz val="18"/>
      <color indexed="62"/>
      <name val="宋体"/>
      <charset val="134"/>
    </font>
    <font>
      <sz val="11"/>
      <color indexed="53"/>
      <name val="宋体"/>
      <charset val="134"/>
    </font>
    <font>
      <b/>
      <sz val="11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134"/>
      <scheme val="minor"/>
    </font>
    <font>
      <b/>
      <u/>
      <sz val="16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69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4" borderId="18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" borderId="16" applyNumberFormat="0" applyAlignment="0" applyProtection="0">
      <alignment vertical="center"/>
    </xf>
    <xf numFmtId="0" fontId="23" fillId="2" borderId="17" applyNumberFormat="0" applyAlignment="0" applyProtection="0">
      <alignment vertical="center"/>
    </xf>
    <xf numFmtId="0" fontId="13" fillId="0" borderId="0">
      <alignment vertical="center"/>
    </xf>
    <xf numFmtId="0" fontId="30" fillId="16" borderId="2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</cellStyleXfs>
  <cellXfs count="500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wrapText="1"/>
    </xf>
    <xf numFmtId="0" fontId="13" fillId="0" borderId="0" xfId="58" applyFill="1">
      <alignment vertical="center"/>
    </xf>
    <xf numFmtId="0" fontId="13" fillId="0" borderId="0" xfId="58">
      <alignment vertical="center"/>
    </xf>
    <xf numFmtId="0" fontId="14" fillId="0" borderId="0" xfId="58" applyNumberFormat="1" applyFont="1" applyFill="1" applyAlignment="1" applyProtection="1">
      <alignment horizontal="center" vertical="center"/>
    </xf>
    <xf numFmtId="0" fontId="13" fillId="0" borderId="0" xfId="58" applyAlignment="1">
      <alignment horizontal="center" vertical="center"/>
    </xf>
    <xf numFmtId="0" fontId="13" fillId="0" borderId="3" xfId="58" applyNumberFormat="1" applyFont="1" applyFill="1" applyBorder="1" applyAlignment="1" applyProtection="1">
      <alignment horizontal="center" vertical="center" wrapText="1"/>
    </xf>
    <xf numFmtId="0" fontId="13" fillId="0" borderId="2" xfId="58" applyNumberFormat="1" applyFont="1" applyFill="1" applyBorder="1" applyAlignment="1" applyProtection="1">
      <alignment horizontal="center" vertical="center" wrapText="1"/>
    </xf>
    <xf numFmtId="0" fontId="15" fillId="2" borderId="9" xfId="58" applyNumberFormat="1" applyFont="1" applyFill="1" applyBorder="1" applyAlignment="1" applyProtection="1">
      <alignment horizontal="center" vertical="center" wrapText="1"/>
    </xf>
    <xf numFmtId="0" fontId="15" fillId="2" borderId="14" xfId="58" applyNumberFormat="1" applyFont="1" applyFill="1" applyBorder="1" applyAlignment="1" applyProtection="1">
      <alignment horizontal="center" vertical="center" wrapText="1"/>
    </xf>
    <xf numFmtId="0" fontId="15" fillId="2" borderId="10" xfId="58" applyNumberFormat="1" applyFont="1" applyFill="1" applyBorder="1" applyAlignment="1" applyProtection="1">
      <alignment horizontal="center" vertical="center" wrapText="1"/>
    </xf>
    <xf numFmtId="0" fontId="15" fillId="2" borderId="1" xfId="58" applyNumberFormat="1" applyFont="1" applyFill="1" applyBorder="1" applyAlignment="1" applyProtection="1">
      <alignment horizontal="center" vertical="center" wrapText="1"/>
    </xf>
    <xf numFmtId="0" fontId="15" fillId="2" borderId="3" xfId="58" applyNumberFormat="1" applyFont="1" applyFill="1" applyBorder="1" applyAlignment="1" applyProtection="1">
      <alignment horizontal="center" vertical="center" wrapText="1"/>
    </xf>
    <xf numFmtId="0" fontId="15" fillId="2" borderId="2" xfId="58" applyNumberFormat="1" applyFont="1" applyFill="1" applyBorder="1" applyAlignment="1" applyProtection="1">
      <alignment horizontal="center" vertical="center" wrapText="1"/>
    </xf>
    <xf numFmtId="0" fontId="15" fillId="2" borderId="4" xfId="58" applyNumberFormat="1" applyFont="1" applyFill="1" applyBorder="1" applyAlignment="1" applyProtection="1">
      <alignment horizontal="center" vertical="center" wrapText="1"/>
    </xf>
    <xf numFmtId="0" fontId="15" fillId="2" borderId="13" xfId="58" applyNumberFormat="1" applyFont="1" applyFill="1" applyBorder="1" applyAlignment="1" applyProtection="1">
      <alignment horizontal="center" vertical="center" wrapText="1"/>
    </xf>
    <xf numFmtId="0" fontId="13" fillId="2" borderId="11" xfId="58" applyFill="1" applyBorder="1" applyAlignment="1">
      <alignment horizontal="center" vertical="center" wrapText="1"/>
    </xf>
    <xf numFmtId="0" fontId="13" fillId="2" borderId="12" xfId="58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 applyProtection="1">
      <alignment horizontal="left" vertical="center"/>
    </xf>
    <xf numFmtId="4" fontId="13" fillId="2" borderId="2" xfId="0" applyNumberFormat="1" applyFont="1" applyFill="1" applyBorder="1" applyAlignment="1" applyProtection="1">
      <alignment horizontal="right" vertical="center" wrapText="1"/>
    </xf>
    <xf numFmtId="176" fontId="13" fillId="0" borderId="2" xfId="58" applyNumberFormat="1" applyFont="1" applyFill="1" applyBorder="1" applyAlignment="1" applyProtection="1">
      <alignment horizontal="right" vertical="center" wrapText="1"/>
    </xf>
    <xf numFmtId="0" fontId="13" fillId="0" borderId="2" xfId="58" applyFill="1" applyBorder="1">
      <alignment vertical="center"/>
    </xf>
    <xf numFmtId="0" fontId="13" fillId="0" borderId="2" xfId="58" applyBorder="1">
      <alignment vertical="center"/>
    </xf>
    <xf numFmtId="0" fontId="13" fillId="0" borderId="0" xfId="58" applyFont="1" applyAlignment="1">
      <alignment horizontal="right" vertical="center"/>
    </xf>
    <xf numFmtId="0" fontId="13" fillId="0" borderId="6" xfId="58" applyNumberFormat="1" applyFont="1" applyFill="1" applyBorder="1" applyAlignment="1" applyProtection="1">
      <alignment horizontal="center" vertical="center" wrapText="1"/>
    </xf>
    <xf numFmtId="0" fontId="13" fillId="0" borderId="11" xfId="58" applyNumberFormat="1" applyFont="1" applyFill="1" applyBorder="1" applyAlignment="1" applyProtection="1">
      <alignment horizontal="center" vertical="center" wrapText="1"/>
    </xf>
    <xf numFmtId="4" fontId="13" fillId="2" borderId="13" xfId="0" applyNumberFormat="1" applyFont="1" applyFill="1" applyBorder="1" applyAlignment="1" applyProtection="1">
      <alignment horizontal="right" vertical="center" wrapText="1"/>
    </xf>
    <xf numFmtId="177" fontId="13" fillId="0" borderId="2" xfId="58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 applyProtection="1">
      <alignment horizontal="left" vertical="center" wrapText="1"/>
    </xf>
    <xf numFmtId="178" fontId="13" fillId="2" borderId="3" xfId="0" applyNumberFormat="1" applyFont="1" applyFill="1" applyBorder="1" applyAlignment="1" applyProtection="1">
      <alignment horizontal="left" vertical="center" wrapText="1"/>
    </xf>
    <xf numFmtId="49" fontId="13" fillId="2" borderId="5" xfId="0" applyNumberFormat="1" applyFont="1" applyFill="1" applyBorder="1" applyAlignment="1" applyProtection="1">
      <alignment horizontal="center" vertical="center" wrapText="1"/>
    </xf>
    <xf numFmtId="49" fontId="13" fillId="2" borderId="2" xfId="0" applyNumberFormat="1" applyFont="1" applyFill="1" applyBorder="1" applyAlignment="1" applyProtection="1">
      <alignment horizontal="center" vertical="center" wrapText="1"/>
    </xf>
    <xf numFmtId="49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" fontId="15" fillId="0" borderId="14" xfId="0" applyNumberFormat="1" applyFont="1" applyFill="1" applyBorder="1" applyAlignment="1">
      <alignment wrapText="1"/>
    </xf>
    <xf numFmtId="4" fontId="15" fillId="0" borderId="2" xfId="0" applyNumberFormat="1" applyFont="1" applyFill="1" applyBorder="1" applyAlignment="1">
      <alignment horizontal="right" wrapText="1"/>
    </xf>
    <xf numFmtId="4" fontId="15" fillId="0" borderId="2" xfId="0" applyNumberFormat="1" applyFont="1" applyFill="1" applyBorder="1" applyAlignment="1">
      <alignment wrapText="1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2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4" fontId="13" fillId="2" borderId="4" xfId="0" applyNumberFormat="1" applyFont="1" applyFill="1" applyBorder="1" applyAlignment="1" applyProtection="1">
      <alignment horizontal="right" vertical="center" wrapText="1"/>
    </xf>
    <xf numFmtId="4" fontId="13" fillId="2" borderId="3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13" applyFill="1">
      <alignment vertical="center"/>
    </xf>
    <xf numFmtId="0" fontId="13" fillId="0" borderId="0" xfId="13">
      <alignment vertical="center"/>
    </xf>
    <xf numFmtId="0" fontId="15" fillId="0" borderId="0" xfId="13" applyFont="1" applyAlignment="1">
      <alignment horizontal="center" vertical="center" wrapText="1"/>
    </xf>
    <xf numFmtId="0" fontId="14" fillId="0" borderId="0" xfId="13" applyNumberFormat="1" applyFont="1" applyFill="1" applyAlignment="1" applyProtection="1">
      <alignment horizontal="center" vertical="center"/>
    </xf>
    <xf numFmtId="49" fontId="15" fillId="2" borderId="0" xfId="13" applyNumberFormat="1" applyFont="1" applyFill="1" applyAlignment="1">
      <alignment vertical="center"/>
    </xf>
    <xf numFmtId="0" fontId="15" fillId="0" borderId="0" xfId="13" applyFont="1" applyFill="1" applyAlignment="1">
      <alignment horizontal="centerContinuous" vertical="center"/>
    </xf>
    <xf numFmtId="0" fontId="15" fillId="0" borderId="0" xfId="13" applyFont="1" applyAlignment="1">
      <alignment horizontal="centerContinuous" vertical="center"/>
    </xf>
    <xf numFmtId="0" fontId="15" fillId="2" borderId="2" xfId="13" applyNumberFormat="1" applyFont="1" applyFill="1" applyBorder="1" applyAlignment="1" applyProtection="1">
      <alignment horizontal="center" vertical="center" wrapText="1"/>
    </xf>
    <xf numFmtId="0" fontId="15" fillId="2" borderId="13" xfId="13" applyNumberFormat="1" applyFont="1" applyFill="1" applyBorder="1" applyAlignment="1" applyProtection="1">
      <alignment horizontal="center" vertical="center" wrapText="1"/>
    </xf>
    <xf numFmtId="0" fontId="15" fillId="2" borderId="3" xfId="13" applyNumberFormat="1" applyFont="1" applyFill="1" applyBorder="1" applyAlignment="1" applyProtection="1">
      <alignment horizontal="center" vertical="center" wrapText="1"/>
    </xf>
    <xf numFmtId="0" fontId="15" fillId="2" borderId="9" xfId="13" applyNumberFormat="1" applyFont="1" applyFill="1" applyBorder="1" applyAlignment="1" applyProtection="1">
      <alignment horizontal="center" vertical="center" wrapText="1"/>
    </xf>
    <xf numFmtId="0" fontId="15" fillId="2" borderId="1" xfId="13" applyFont="1" applyFill="1" applyBorder="1" applyAlignment="1">
      <alignment horizontal="center" vertical="center" wrapText="1"/>
    </xf>
    <xf numFmtId="0" fontId="15" fillId="2" borderId="12" xfId="13" applyFont="1" applyFill="1" applyBorder="1" applyAlignment="1">
      <alignment horizontal="center" vertical="center" wrapText="1"/>
    </xf>
    <xf numFmtId="0" fontId="15" fillId="2" borderId="11" xfId="13" applyFont="1" applyFill="1" applyBorder="1" applyAlignment="1">
      <alignment horizontal="center" vertical="center" wrapText="1"/>
    </xf>
    <xf numFmtId="49" fontId="15" fillId="0" borderId="3" xfId="13" applyNumberFormat="1" applyFont="1" applyFill="1" applyBorder="1" applyAlignment="1" applyProtection="1">
      <alignment horizontal="center" vertical="center" wrapText="1"/>
    </xf>
    <xf numFmtId="49" fontId="15" fillId="0" borderId="2" xfId="13" applyNumberFormat="1" applyFont="1" applyFill="1" applyBorder="1" applyAlignment="1" applyProtection="1">
      <alignment horizontal="center" vertical="center" wrapText="1"/>
    </xf>
    <xf numFmtId="49" fontId="15" fillId="0" borderId="13" xfId="13" applyNumberFormat="1" applyFont="1" applyFill="1" applyBorder="1" applyAlignment="1" applyProtection="1">
      <alignment horizontal="left" vertical="center" wrapText="1"/>
    </xf>
    <xf numFmtId="0" fontId="15" fillId="0" borderId="3" xfId="13" applyNumberFormat="1" applyFont="1" applyFill="1" applyBorder="1" applyAlignment="1" applyProtection="1">
      <alignment horizontal="left" vertical="center" wrapText="1"/>
    </xf>
    <xf numFmtId="176" fontId="15" fillId="0" borderId="2" xfId="13" applyNumberFormat="1" applyFont="1" applyFill="1" applyBorder="1" applyAlignment="1" applyProtection="1">
      <alignment horizontal="right" vertical="center" wrapText="1"/>
    </xf>
    <xf numFmtId="176" fontId="15" fillId="0" borderId="13" xfId="13" applyNumberFormat="1" applyFont="1" applyFill="1" applyBorder="1" applyAlignment="1" applyProtection="1">
      <alignment horizontal="right" vertical="center" wrapText="1"/>
    </xf>
    <xf numFmtId="176" fontId="15" fillId="0" borderId="3" xfId="13" applyNumberFormat="1" applyFont="1" applyFill="1" applyBorder="1" applyAlignment="1" applyProtection="1">
      <alignment horizontal="right" vertical="center" wrapText="1"/>
    </xf>
    <xf numFmtId="49" fontId="15" fillId="0" borderId="0" xfId="13" applyNumberFormat="1" applyFont="1" applyFill="1" applyAlignment="1">
      <alignment horizontal="center" vertical="center"/>
    </xf>
    <xf numFmtId="0" fontId="15" fillId="0" borderId="0" xfId="13" applyFont="1" applyFill="1" applyAlignment="1">
      <alignment horizontal="left" vertical="center"/>
    </xf>
    <xf numFmtId="180" fontId="15" fillId="0" borderId="0" xfId="13" applyNumberFormat="1" applyFont="1" applyFill="1" applyAlignment="1">
      <alignment horizontal="center" vertical="center"/>
    </xf>
    <xf numFmtId="49" fontId="15" fillId="2" borderId="0" xfId="13" applyNumberFormat="1" applyFont="1" applyFill="1" applyAlignment="1">
      <alignment horizontal="center" vertical="center"/>
    </xf>
    <xf numFmtId="180" fontId="15" fillId="2" borderId="0" xfId="13" applyNumberFormat="1" applyFont="1" applyFill="1" applyAlignment="1">
      <alignment horizontal="center" vertical="center"/>
    </xf>
    <xf numFmtId="0" fontId="15" fillId="2" borderId="0" xfId="13" applyFont="1" applyFill="1" applyAlignment="1">
      <alignment horizontal="left" vertical="center"/>
    </xf>
    <xf numFmtId="0" fontId="15" fillId="2" borderId="14" xfId="13" applyNumberFormat="1" applyFont="1" applyFill="1" applyBorder="1" applyAlignment="1" applyProtection="1">
      <alignment horizontal="center" vertical="center" wrapText="1"/>
    </xf>
    <xf numFmtId="0" fontId="15" fillId="2" borderId="1" xfId="13" applyNumberFormat="1" applyFont="1" applyFill="1" applyBorder="1" applyAlignment="1" applyProtection="1">
      <alignment horizontal="center" vertical="center" wrapText="1"/>
    </xf>
    <xf numFmtId="0" fontId="15" fillId="2" borderId="2" xfId="60" applyNumberFormat="1" applyFont="1" applyFill="1" applyBorder="1" applyAlignment="1" applyProtection="1">
      <alignment horizontal="center" vertical="center" wrapText="1"/>
    </xf>
    <xf numFmtId="0" fontId="13" fillId="0" borderId="0" xfId="13" applyFont="1" applyAlignment="1">
      <alignment horizontal="right" vertical="center" wrapText="1"/>
    </xf>
    <xf numFmtId="180" fontId="15" fillId="2" borderId="0" xfId="13" applyNumberFormat="1" applyFont="1" applyFill="1" applyAlignment="1">
      <alignment vertical="center"/>
    </xf>
    <xf numFmtId="0" fontId="13" fillId="0" borderId="1" xfId="13" applyFont="1" applyBorder="1" applyAlignment="1">
      <alignment horizontal="left" vertical="center" wrapText="1"/>
    </xf>
    <xf numFmtId="0" fontId="15" fillId="0" borderId="1" xfId="13" applyNumberFormat="1" applyFont="1" applyFill="1" applyBorder="1" applyAlignment="1" applyProtection="1">
      <alignment horizontal="right" vertical="center"/>
    </xf>
    <xf numFmtId="0" fontId="15" fillId="2" borderId="0" xfId="13" applyFont="1" applyFill="1" applyAlignment="1">
      <alignment vertical="center"/>
    </xf>
    <xf numFmtId="0" fontId="15" fillId="2" borderId="4" xfId="13" applyNumberFormat="1" applyFont="1" applyFill="1" applyBorder="1" applyAlignment="1" applyProtection="1">
      <alignment horizontal="center" vertical="center" wrapText="1"/>
    </xf>
    <xf numFmtId="0" fontId="13" fillId="2" borderId="4" xfId="13" applyFont="1" applyFill="1" applyBorder="1" applyAlignment="1">
      <alignment horizontal="center" vertical="center" wrapText="1"/>
    </xf>
    <xf numFmtId="0" fontId="13" fillId="2" borderId="2" xfId="13" applyFont="1" applyFill="1" applyBorder="1" applyAlignment="1">
      <alignment horizontal="center" vertical="center" wrapText="1"/>
    </xf>
    <xf numFmtId="176" fontId="13" fillId="0" borderId="3" xfId="13" applyNumberFormat="1" applyFont="1" applyFill="1" applyBorder="1" applyAlignment="1" applyProtection="1">
      <alignment horizontal="right" vertical="center" wrapText="1"/>
    </xf>
    <xf numFmtId="176" fontId="13" fillId="0" borderId="2" xfId="13" applyNumberFormat="1" applyFont="1" applyFill="1" applyBorder="1" applyAlignment="1" applyProtection="1">
      <alignment horizontal="right" vertical="center" wrapText="1"/>
    </xf>
    <xf numFmtId="0" fontId="13" fillId="0" borderId="0" xfId="13" applyFont="1" applyFill="1" applyAlignment="1">
      <alignment horizontal="centerContinuous" vertical="center"/>
    </xf>
    <xf numFmtId="0" fontId="13" fillId="0" borderId="0" xfId="13" applyFont="1" applyAlignment="1">
      <alignment horizontal="centerContinuous" vertical="center"/>
    </xf>
    <xf numFmtId="0" fontId="13" fillId="0" borderId="0" xfId="47" applyFill="1">
      <alignment vertical="center"/>
    </xf>
    <xf numFmtId="0" fontId="13" fillId="0" borderId="0" xfId="47">
      <alignment vertical="center"/>
    </xf>
    <xf numFmtId="0" fontId="15" fillId="0" borderId="0" xfId="47" applyFont="1" applyAlignment="1">
      <alignment horizontal="center" vertical="center" wrapText="1"/>
    </xf>
    <xf numFmtId="0" fontId="14" fillId="0" borderId="0" xfId="47" applyNumberFormat="1" applyFont="1" applyFill="1" applyAlignment="1" applyProtection="1">
      <alignment horizontal="center" vertical="center"/>
    </xf>
    <xf numFmtId="49" fontId="15" fillId="2" borderId="0" xfId="47" applyNumberFormat="1" applyFont="1" applyFill="1" applyAlignment="1">
      <alignment vertical="center"/>
    </xf>
    <xf numFmtId="0" fontId="15" fillId="0" borderId="0" xfId="47" applyFont="1" applyFill="1" applyAlignment="1">
      <alignment horizontal="centerContinuous" vertical="center"/>
    </xf>
    <xf numFmtId="0" fontId="15" fillId="0" borderId="0" xfId="47" applyFont="1" applyAlignment="1">
      <alignment horizontal="centerContinuous" vertical="center"/>
    </xf>
    <xf numFmtId="0" fontId="15" fillId="2" borderId="11" xfId="47" applyFont="1" applyFill="1" applyBorder="1" applyAlignment="1">
      <alignment horizontal="centerContinuous" vertical="center"/>
    </xf>
    <xf numFmtId="0" fontId="15" fillId="2" borderId="5" xfId="47" applyFont="1" applyFill="1" applyBorder="1" applyAlignment="1">
      <alignment horizontal="centerContinuous" vertical="center"/>
    </xf>
    <xf numFmtId="0" fontId="15" fillId="2" borderId="3" xfId="47" applyNumberFormat="1" applyFont="1" applyFill="1" applyBorder="1" applyAlignment="1" applyProtection="1">
      <alignment horizontal="center" vertical="center" wrapText="1"/>
    </xf>
    <xf numFmtId="0" fontId="15" fillId="2" borderId="2" xfId="47" applyNumberFormat="1" applyFont="1" applyFill="1" applyBorder="1" applyAlignment="1" applyProtection="1">
      <alignment horizontal="center" vertical="center" wrapText="1"/>
    </xf>
    <xf numFmtId="0" fontId="15" fillId="2" borderId="6" xfId="47" applyFont="1" applyFill="1" applyBorder="1" applyAlignment="1">
      <alignment horizontal="centerContinuous" vertical="center"/>
    </xf>
    <xf numFmtId="0" fontId="15" fillId="2" borderId="3" xfId="47" applyNumberFormat="1" applyFont="1" applyFill="1" applyBorder="1" applyAlignment="1" applyProtection="1">
      <alignment horizontal="center" vertical="center"/>
    </xf>
    <xf numFmtId="0" fontId="15" fillId="2" borderId="1" xfId="47" applyFont="1" applyFill="1" applyBorder="1" applyAlignment="1">
      <alignment horizontal="center" vertical="center" wrapText="1"/>
    </xf>
    <xf numFmtId="0" fontId="15" fillId="2" borderId="12" xfId="47" applyFont="1" applyFill="1" applyBorder="1" applyAlignment="1">
      <alignment horizontal="center" vertical="center" wrapText="1"/>
    </xf>
    <xf numFmtId="0" fontId="15" fillId="2" borderId="11" xfId="47" applyFont="1" applyFill="1" applyBorder="1" applyAlignment="1">
      <alignment horizontal="center" vertical="center" wrapText="1"/>
    </xf>
    <xf numFmtId="49" fontId="15" fillId="0" borderId="3" xfId="47" applyNumberFormat="1" applyFont="1" applyFill="1" applyBorder="1" applyAlignment="1" applyProtection="1">
      <alignment horizontal="center" vertical="center" wrapText="1"/>
    </xf>
    <xf numFmtId="49" fontId="15" fillId="0" borderId="2" xfId="47" applyNumberFormat="1" applyFont="1" applyFill="1" applyBorder="1" applyAlignment="1" applyProtection="1">
      <alignment horizontal="center" vertical="center" wrapText="1"/>
    </xf>
    <xf numFmtId="49" fontId="15" fillId="0" borderId="13" xfId="47" applyNumberFormat="1" applyFont="1" applyFill="1" applyBorder="1" applyAlignment="1" applyProtection="1">
      <alignment horizontal="left" vertical="center" wrapText="1"/>
    </xf>
    <xf numFmtId="0" fontId="15" fillId="0" borderId="2" xfId="47" applyNumberFormat="1" applyFont="1" applyFill="1" applyBorder="1" applyAlignment="1" applyProtection="1">
      <alignment horizontal="left" vertical="center" wrapText="1"/>
    </xf>
    <xf numFmtId="176" fontId="15" fillId="0" borderId="13" xfId="47" applyNumberFormat="1" applyFont="1" applyFill="1" applyBorder="1" applyAlignment="1" applyProtection="1">
      <alignment horizontal="right" vertical="center" wrapText="1"/>
    </xf>
    <xf numFmtId="176" fontId="15" fillId="0" borderId="3" xfId="47" applyNumberFormat="1" applyFont="1" applyFill="1" applyBorder="1" applyAlignment="1" applyProtection="1">
      <alignment horizontal="right" vertical="center" wrapText="1"/>
    </xf>
    <xf numFmtId="49" fontId="15" fillId="0" borderId="0" xfId="47" applyNumberFormat="1" applyFont="1" applyFill="1" applyAlignment="1">
      <alignment horizontal="center" vertical="center"/>
    </xf>
    <xf numFmtId="0" fontId="15" fillId="0" borderId="0" xfId="47" applyFont="1" applyFill="1" applyAlignment="1">
      <alignment horizontal="left" vertical="center"/>
    </xf>
    <xf numFmtId="180" fontId="15" fillId="0" borderId="0" xfId="47" applyNumberFormat="1" applyFont="1" applyFill="1" applyAlignment="1">
      <alignment horizontal="center" vertical="center"/>
    </xf>
    <xf numFmtId="180" fontId="15" fillId="2" borderId="0" xfId="47" applyNumberFormat="1" applyFont="1" applyFill="1" applyAlignment="1">
      <alignment horizontal="center" vertical="center"/>
    </xf>
    <xf numFmtId="49" fontId="15" fillId="2" borderId="0" xfId="47" applyNumberFormat="1" applyFont="1" applyFill="1" applyAlignment="1">
      <alignment horizontal="center" vertical="center"/>
    </xf>
    <xf numFmtId="0" fontId="15" fillId="2" borderId="0" xfId="47" applyFont="1" applyFill="1" applyAlignment="1">
      <alignment horizontal="left" vertical="center"/>
    </xf>
    <xf numFmtId="0" fontId="15" fillId="2" borderId="13" xfId="47" applyNumberFormat="1" applyFont="1" applyFill="1" applyBorder="1" applyAlignment="1" applyProtection="1">
      <alignment horizontal="center" vertical="center"/>
    </xf>
    <xf numFmtId="0" fontId="15" fillId="2" borderId="1" xfId="47" applyNumberFormat="1" applyFont="1" applyFill="1" applyBorder="1" applyAlignment="1" applyProtection="1">
      <alignment horizontal="center" vertical="center" wrapText="1"/>
    </xf>
    <xf numFmtId="0" fontId="15" fillId="2" borderId="13" xfId="47" applyNumberFormat="1" applyFont="1" applyFill="1" applyBorder="1" applyAlignment="1" applyProtection="1">
      <alignment horizontal="center" vertical="center" wrapText="1"/>
    </xf>
    <xf numFmtId="176" fontId="15" fillId="0" borderId="2" xfId="47" applyNumberFormat="1" applyFont="1" applyFill="1" applyBorder="1" applyAlignment="1" applyProtection="1">
      <alignment horizontal="right" vertical="center" wrapText="1"/>
    </xf>
    <xf numFmtId="0" fontId="13" fillId="0" borderId="0" xfId="47" applyFont="1" applyAlignment="1">
      <alignment horizontal="right" vertical="center" wrapText="1"/>
    </xf>
    <xf numFmtId="180" fontId="15" fillId="2" borderId="0" xfId="47" applyNumberFormat="1" applyFont="1" applyFill="1" applyAlignment="1">
      <alignment vertical="center"/>
    </xf>
    <xf numFmtId="0" fontId="13" fillId="0" borderId="1" xfId="47" applyFont="1" applyBorder="1" applyAlignment="1">
      <alignment horizontal="left" vertical="center" wrapText="1"/>
    </xf>
    <xf numFmtId="0" fontId="15" fillId="0" borderId="1" xfId="47" applyNumberFormat="1" applyFont="1" applyFill="1" applyBorder="1" applyAlignment="1" applyProtection="1">
      <alignment horizontal="right" vertical="center"/>
    </xf>
    <xf numFmtId="0" fontId="15" fillId="2" borderId="0" xfId="47" applyFont="1" applyFill="1" applyAlignment="1">
      <alignment vertical="center"/>
    </xf>
    <xf numFmtId="0" fontId="15" fillId="2" borderId="4" xfId="47" applyNumberFormat="1" applyFont="1" applyFill="1" applyBorder="1" applyAlignment="1" applyProtection="1">
      <alignment horizontal="center" vertical="center"/>
    </xf>
    <xf numFmtId="0" fontId="13" fillId="2" borderId="6" xfId="47" applyFont="1" applyFill="1" applyBorder="1" applyAlignment="1">
      <alignment horizontal="center" vertical="center" wrapText="1"/>
    </xf>
    <xf numFmtId="0" fontId="13" fillId="2" borderId="2" xfId="47" applyFont="1" applyFill="1" applyBorder="1" applyAlignment="1">
      <alignment horizontal="center" vertical="center" wrapText="1"/>
    </xf>
    <xf numFmtId="0" fontId="13" fillId="2" borderId="8" xfId="47" applyFont="1" applyFill="1" applyBorder="1" applyAlignment="1" applyProtection="1">
      <alignment horizontal="center" vertical="center" wrapText="1"/>
      <protection locked="0"/>
    </xf>
    <xf numFmtId="0" fontId="13" fillId="2" borderId="10" xfId="47" applyFont="1" applyFill="1" applyBorder="1" applyAlignment="1">
      <alignment horizontal="center" vertical="center" wrapText="1"/>
    </xf>
    <xf numFmtId="176" fontId="13" fillId="0" borderId="3" xfId="47" applyNumberFormat="1" applyFont="1" applyFill="1" applyBorder="1" applyAlignment="1" applyProtection="1">
      <alignment horizontal="right" vertical="center" wrapText="1"/>
    </xf>
    <xf numFmtId="176" fontId="13" fillId="0" borderId="2" xfId="47" applyNumberFormat="1" applyFont="1" applyFill="1" applyBorder="1" applyAlignment="1" applyProtection="1">
      <alignment horizontal="right" vertical="center" wrapText="1"/>
    </xf>
    <xf numFmtId="0" fontId="13" fillId="0" borderId="0" xfId="47" applyFont="1" applyFill="1" applyAlignment="1">
      <alignment horizontal="centerContinuous" vertical="center"/>
    </xf>
    <xf numFmtId="0" fontId="13" fillId="0" borderId="0" xfId="47" applyFont="1" applyAlignment="1">
      <alignment horizontal="centerContinuous" vertical="center"/>
    </xf>
    <xf numFmtId="0" fontId="13" fillId="0" borderId="0" xfId="62" applyFill="1">
      <alignment vertical="center"/>
    </xf>
    <xf numFmtId="0" fontId="13" fillId="0" borderId="2" xfId="62" applyBorder="1">
      <alignment vertical="center"/>
    </xf>
    <xf numFmtId="0" fontId="13" fillId="0" borderId="0" xfId="62">
      <alignment vertical="center"/>
    </xf>
    <xf numFmtId="0" fontId="15" fillId="0" borderId="0" xfId="62" applyFont="1" applyAlignment="1">
      <alignment horizontal="right" vertical="center" wrapText="1"/>
    </xf>
    <xf numFmtId="0" fontId="14" fillId="0" borderId="0" xfId="62" applyNumberFormat="1" applyFont="1" applyFill="1" applyAlignment="1" applyProtection="1">
      <alignment horizontal="center" vertical="center" wrapText="1"/>
    </xf>
    <xf numFmtId="0" fontId="15" fillId="0" borderId="1" xfId="62" applyFont="1" applyBorder="1" applyAlignment="1">
      <alignment horizontal="left" vertical="center" wrapText="1"/>
    </xf>
    <xf numFmtId="0" fontId="15" fillId="0" borderId="0" xfId="62" applyFont="1" applyAlignment="1">
      <alignment horizontal="left" vertical="center" wrapText="1"/>
    </xf>
    <xf numFmtId="0" fontId="15" fillId="2" borderId="2" xfId="62" applyFont="1" applyFill="1" applyBorder="1" applyAlignment="1">
      <alignment horizontal="center" vertical="center" wrapText="1"/>
    </xf>
    <xf numFmtId="49" fontId="15" fillId="2" borderId="2" xfId="62" applyNumberFormat="1" applyFont="1" applyFill="1" applyBorder="1" applyAlignment="1" applyProtection="1">
      <alignment horizontal="center" vertical="center" wrapText="1"/>
    </xf>
    <xf numFmtId="0" fontId="15" fillId="2" borderId="3" xfId="62" applyFont="1" applyFill="1" applyBorder="1" applyAlignment="1">
      <alignment horizontal="center" vertical="center" wrapText="1"/>
    </xf>
    <xf numFmtId="0" fontId="15" fillId="2" borderId="2" xfId="62" applyNumberFormat="1" applyFont="1" applyFill="1" applyBorder="1" applyAlignment="1" applyProtection="1">
      <alignment horizontal="center" vertical="center" wrapText="1"/>
    </xf>
    <xf numFmtId="0" fontId="15" fillId="2" borderId="4" xfId="62" applyFont="1" applyFill="1" applyBorder="1" applyAlignment="1">
      <alignment horizontal="center" vertical="center" wrapText="1"/>
    </xf>
    <xf numFmtId="0" fontId="15" fillId="2" borderId="14" xfId="62" applyFont="1" applyFill="1" applyBorder="1" applyAlignment="1">
      <alignment horizontal="center" vertical="center" wrapText="1"/>
    </xf>
    <xf numFmtId="0" fontId="15" fillId="2" borderId="11" xfId="62" applyFont="1" applyFill="1" applyBorder="1" applyAlignment="1">
      <alignment horizontal="center" vertical="center" wrapText="1"/>
    </xf>
    <xf numFmtId="0" fontId="15" fillId="0" borderId="3" xfId="62" applyNumberFormat="1" applyFont="1" applyFill="1" applyBorder="1" applyAlignment="1" applyProtection="1">
      <alignment horizontal="left" vertical="center" wrapText="1"/>
    </xf>
    <xf numFmtId="178" fontId="13" fillId="2" borderId="2" xfId="0" applyNumberFormat="1" applyFont="1" applyFill="1" applyBorder="1" applyAlignment="1" applyProtection="1">
      <alignment horizontal="left" vertical="center" wrapText="1"/>
    </xf>
    <xf numFmtId="176" fontId="15" fillId="0" borderId="2" xfId="62" applyNumberFormat="1" applyFont="1" applyFill="1" applyBorder="1" applyAlignment="1" applyProtection="1">
      <alignment horizontal="right" vertical="center" wrapText="1"/>
    </xf>
    <xf numFmtId="176" fontId="15" fillId="0" borderId="13" xfId="62" applyNumberFormat="1" applyFont="1" applyFill="1" applyBorder="1" applyAlignment="1" applyProtection="1">
      <alignment horizontal="right" vertical="center" wrapText="1"/>
    </xf>
    <xf numFmtId="176" fontId="15" fillId="0" borderId="3" xfId="62" applyNumberFormat="1" applyFont="1" applyFill="1" applyBorder="1" applyAlignment="1" applyProtection="1">
      <alignment horizontal="right" vertical="center" wrapText="1"/>
    </xf>
    <xf numFmtId="178" fontId="13" fillId="2" borderId="2" xfId="0" applyNumberFormat="1" applyFont="1" applyFill="1" applyBorder="1" applyAlignment="1" applyProtection="1">
      <alignment horizontal="center" vertical="center" wrapText="1"/>
    </xf>
    <xf numFmtId="0" fontId="15" fillId="0" borderId="2" xfId="62" applyFont="1" applyBorder="1" applyAlignment="1">
      <alignment horizontal="centerContinuous" vertical="center"/>
    </xf>
    <xf numFmtId="0" fontId="15" fillId="0" borderId="2" xfId="62" applyFont="1" applyFill="1" applyBorder="1" applyAlignment="1">
      <alignment horizontal="centerContinuous" vertical="center"/>
    </xf>
    <xf numFmtId="0" fontId="13" fillId="0" borderId="11" xfId="62" applyBorder="1">
      <alignment vertical="center"/>
    </xf>
    <xf numFmtId="176" fontId="15" fillId="0" borderId="15" xfId="62" applyNumberFormat="1" applyFont="1" applyFill="1" applyBorder="1" applyAlignment="1" applyProtection="1">
      <alignment horizontal="right" vertical="center" wrapText="1"/>
    </xf>
    <xf numFmtId="176" fontId="15" fillId="0" borderId="11" xfId="62" applyNumberFormat="1" applyFont="1" applyFill="1" applyBorder="1" applyAlignment="1" applyProtection="1">
      <alignment horizontal="right" vertical="center" wrapText="1"/>
    </xf>
    <xf numFmtId="178" fontId="13" fillId="2" borderId="3" xfId="0" applyNumberFormat="1" applyFont="1" applyFill="1" applyBorder="1" applyAlignment="1" applyProtection="1">
      <alignment horizontal="center" vertical="center" wrapText="1"/>
    </xf>
    <xf numFmtId="0" fontId="13" fillId="0" borderId="0" xfId="62" applyBorder="1">
      <alignment vertical="center"/>
    </xf>
    <xf numFmtId="0" fontId="15" fillId="0" borderId="0" xfId="62" applyFont="1" applyAlignment="1">
      <alignment horizontal="centerContinuous" vertical="center"/>
    </xf>
    <xf numFmtId="0" fontId="15" fillId="0" borderId="0" xfId="62" applyNumberFormat="1" applyFont="1" applyFill="1" applyAlignment="1" applyProtection="1">
      <alignment vertical="center" wrapText="1"/>
    </xf>
    <xf numFmtId="0" fontId="15" fillId="0" borderId="0" xfId="62" applyNumberFormat="1" applyFont="1" applyFill="1" applyAlignment="1" applyProtection="1">
      <alignment horizontal="right" vertical="center"/>
    </xf>
    <xf numFmtId="0" fontId="15" fillId="0" borderId="1" xfId="62" applyNumberFormat="1" applyFont="1" applyFill="1" applyBorder="1" applyAlignment="1" applyProtection="1">
      <alignment wrapText="1"/>
    </xf>
    <xf numFmtId="0" fontId="15" fillId="0" borderId="1" xfId="62" applyNumberFormat="1" applyFont="1" applyFill="1" applyBorder="1" applyAlignment="1" applyProtection="1">
      <alignment horizontal="right" vertical="center" wrapText="1"/>
    </xf>
    <xf numFmtId="0" fontId="15" fillId="2" borderId="9" xfId="62" applyFont="1" applyFill="1" applyBorder="1" applyAlignment="1">
      <alignment horizontal="center" vertical="center" wrapText="1"/>
    </xf>
    <xf numFmtId="0" fontId="15" fillId="2" borderId="3" xfId="62" applyNumberFormat="1" applyFont="1" applyFill="1" applyBorder="1" applyAlignment="1" applyProtection="1">
      <alignment horizontal="center" vertical="center" wrapText="1"/>
    </xf>
    <xf numFmtId="0" fontId="15" fillId="2" borderId="2" xfId="62" applyNumberFormat="1" applyFont="1" applyFill="1" applyBorder="1" applyAlignment="1" applyProtection="1">
      <alignment horizontal="center" vertical="center"/>
    </xf>
    <xf numFmtId="0" fontId="13" fillId="2" borderId="11" xfId="62" applyFill="1" applyBorder="1" applyAlignment="1">
      <alignment horizontal="center" vertical="center"/>
    </xf>
    <xf numFmtId="0" fontId="15" fillId="2" borderId="2" xfId="62" applyFont="1" applyFill="1" applyBorder="1" applyAlignment="1">
      <alignment horizontal="center" vertical="center"/>
    </xf>
    <xf numFmtId="176" fontId="13" fillId="0" borderId="13" xfId="62" applyNumberFormat="1" applyFont="1" applyFill="1" applyBorder="1" applyAlignment="1" applyProtection="1">
      <alignment horizontal="right" vertical="center" wrapText="1"/>
    </xf>
    <xf numFmtId="0" fontId="15" fillId="0" borderId="2" xfId="0" applyFont="1" applyBorder="1" applyAlignment="1">
      <alignment horizontal="center" vertical="center"/>
    </xf>
    <xf numFmtId="4" fontId="13" fillId="2" borderId="3" xfId="0" applyNumberFormat="1" applyFont="1" applyFill="1" applyBorder="1" applyAlignment="1" applyProtection="1">
      <alignment horizontal="distributed"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3" fillId="0" borderId="0" xfId="40" applyFill="1">
      <alignment vertical="center"/>
    </xf>
    <xf numFmtId="0" fontId="15" fillId="0" borderId="0" xfId="40" applyFont="1" applyAlignment="1">
      <alignment horizontal="center" vertical="center"/>
    </xf>
    <xf numFmtId="0" fontId="15" fillId="0" borderId="0" xfId="40" applyFont="1" applyAlignment="1">
      <alignment horizontal="centerContinuous" vertical="center"/>
    </xf>
    <xf numFmtId="0" fontId="13" fillId="0" borderId="0" xfId="40">
      <alignment vertical="center"/>
    </xf>
    <xf numFmtId="0" fontId="14" fillId="0" borderId="0" xfId="40" applyNumberFormat="1" applyFont="1" applyFill="1" applyAlignment="1" applyProtection="1">
      <alignment horizontal="center" vertical="center"/>
    </xf>
    <xf numFmtId="0" fontId="15" fillId="0" borderId="0" xfId="40" applyFont="1" applyFill="1" applyAlignment="1">
      <alignment horizontal="center" vertical="center"/>
    </xf>
    <xf numFmtId="0" fontId="15" fillId="2" borderId="2" xfId="40" applyFont="1" applyFill="1" applyBorder="1" applyAlignment="1">
      <alignment horizontal="center" vertical="center" wrapText="1"/>
    </xf>
    <xf numFmtId="0" fontId="15" fillId="2" borderId="2" xfId="40" applyNumberFormat="1" applyFont="1" applyFill="1" applyBorder="1" applyAlignment="1" applyProtection="1">
      <alignment horizontal="center" vertical="center" wrapText="1"/>
    </xf>
    <xf numFmtId="0" fontId="15" fillId="2" borderId="2" xfId="40" applyNumberFormat="1" applyFont="1" applyFill="1" applyBorder="1" applyAlignment="1" applyProtection="1">
      <alignment horizontal="center" vertical="center"/>
    </xf>
    <xf numFmtId="0" fontId="15" fillId="2" borderId="11" xfId="40" applyFont="1" applyFill="1" applyBorder="1" applyAlignment="1">
      <alignment horizontal="center" vertical="center" wrapText="1"/>
    </xf>
    <xf numFmtId="49" fontId="15" fillId="0" borderId="3" xfId="40" applyNumberFormat="1" applyFont="1" applyFill="1" applyBorder="1" applyAlignment="1" applyProtection="1">
      <alignment horizontal="center" vertical="center" wrapText="1"/>
    </xf>
    <xf numFmtId="49" fontId="15" fillId="0" borderId="2" xfId="40" applyNumberFormat="1" applyFont="1" applyFill="1" applyBorder="1" applyAlignment="1" applyProtection="1">
      <alignment horizontal="center" vertical="center" wrapText="1"/>
    </xf>
    <xf numFmtId="4" fontId="13" fillId="2" borderId="3" xfId="0" applyNumberFormat="1" applyFont="1" applyFill="1" applyBorder="1" applyAlignment="1" applyProtection="1">
      <alignment horizontal="center" vertical="center" wrapText="1"/>
    </xf>
    <xf numFmtId="0" fontId="15" fillId="0" borderId="2" xfId="40" applyFont="1" applyFill="1" applyBorder="1" applyAlignment="1">
      <alignment horizontal="center" vertical="center"/>
    </xf>
    <xf numFmtId="0" fontId="0" fillId="0" borderId="2" xfId="0" applyBorder="1"/>
    <xf numFmtId="4" fontId="13" fillId="2" borderId="2" xfId="0" applyNumberFormat="1" applyFont="1" applyFill="1" applyBorder="1" applyAlignment="1" applyProtection="1">
      <alignment horizontal="center" vertical="center" wrapText="1"/>
    </xf>
    <xf numFmtId="0" fontId="15" fillId="0" borderId="1" xfId="40" applyNumberFormat="1" applyFont="1" applyFill="1" applyBorder="1" applyAlignment="1" applyProtection="1">
      <alignment horizontal="right" vertical="center"/>
    </xf>
    <xf numFmtId="176" fontId="13" fillId="0" borderId="2" xfId="40" applyNumberFormat="1" applyFill="1" applyBorder="1" applyAlignment="1">
      <alignment horizontal="right" vertical="center" wrapText="1"/>
    </xf>
    <xf numFmtId="181" fontId="15" fillId="0" borderId="0" xfId="40" applyNumberFormat="1" applyFont="1" applyFill="1" applyAlignment="1" applyProtection="1">
      <alignment horizontal="center" vertical="center"/>
    </xf>
    <xf numFmtId="0" fontId="15" fillId="0" borderId="0" xfId="40" applyFont="1" applyBorder="1" applyAlignment="1">
      <alignment horizontal="center" vertical="center"/>
    </xf>
    <xf numFmtId="183" fontId="15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/>
    <xf numFmtId="0" fontId="15" fillId="0" borderId="0" xfId="57" applyFont="1" applyFill="1" applyAlignment="1">
      <alignment horizontal="centerContinuous" vertical="center"/>
    </xf>
    <xf numFmtId="0" fontId="15" fillId="0" borderId="0" xfId="57" applyFont="1" applyAlignment="1">
      <alignment horizontal="centerContinuous" vertical="center"/>
    </xf>
    <xf numFmtId="0" fontId="15" fillId="0" borderId="0" xfId="57" applyFont="1" applyAlignment="1">
      <alignment horizontal="right" vertical="center" wrapText="1"/>
    </xf>
    <xf numFmtId="0" fontId="14" fillId="0" borderId="0" xfId="57" applyNumberFormat="1" applyFont="1" applyFill="1" applyAlignment="1" applyProtection="1">
      <alignment horizontal="center" vertical="center"/>
    </xf>
    <xf numFmtId="0" fontId="15" fillId="0" borderId="1" xfId="57" applyFont="1" applyBorder="1" applyAlignment="1">
      <alignment horizontal="centerContinuous" vertical="center" wrapText="1"/>
    </xf>
    <xf numFmtId="0" fontId="15" fillId="0" borderId="0" xfId="57" applyFont="1" applyAlignment="1">
      <alignment horizontal="left" vertical="center" wrapText="1"/>
    </xf>
    <xf numFmtId="0" fontId="15" fillId="2" borderId="2" xfId="57" applyFont="1" applyFill="1" applyBorder="1" applyAlignment="1">
      <alignment horizontal="center" vertical="center" wrapText="1"/>
    </xf>
    <xf numFmtId="0" fontId="15" fillId="2" borderId="2" xfId="57" applyNumberFormat="1" applyFont="1" applyFill="1" applyBorder="1" applyAlignment="1" applyProtection="1">
      <alignment horizontal="center" vertical="center" wrapText="1"/>
    </xf>
    <xf numFmtId="49" fontId="15" fillId="0" borderId="2" xfId="57" applyNumberFormat="1" applyFont="1" applyFill="1" applyBorder="1" applyAlignment="1" applyProtection="1">
      <alignment horizontal="center" vertical="center" wrapText="1"/>
    </xf>
    <xf numFmtId="183" fontId="15" fillId="0" borderId="2" xfId="57" applyNumberFormat="1" applyFont="1" applyFill="1" applyBorder="1" applyAlignment="1" applyProtection="1">
      <alignment horizontal="right" vertical="center" wrapText="1"/>
    </xf>
    <xf numFmtId="49" fontId="15" fillId="0" borderId="2" xfId="57" applyNumberFormat="1" applyFont="1" applyFill="1" applyBorder="1" applyAlignment="1" applyProtection="1">
      <alignment horizontal="left" vertical="center" wrapText="1"/>
    </xf>
    <xf numFmtId="0" fontId="15" fillId="0" borderId="2" xfId="57" applyNumberFormat="1" applyFont="1" applyFill="1" applyBorder="1" applyAlignment="1" applyProtection="1">
      <alignment horizontal="left" vertical="center" wrapText="1"/>
    </xf>
    <xf numFmtId="0" fontId="15" fillId="2" borderId="11" xfId="57" applyNumberFormat="1" applyFont="1" applyFill="1" applyBorder="1" applyAlignment="1" applyProtection="1">
      <alignment horizontal="center" vertical="center" wrapText="1"/>
    </xf>
    <xf numFmtId="0" fontId="15" fillId="2" borderId="12" xfId="57" applyNumberFormat="1" applyFont="1" applyFill="1" applyBorder="1" applyAlignment="1" applyProtection="1">
      <alignment horizontal="center" vertical="center" wrapText="1"/>
    </xf>
    <xf numFmtId="0" fontId="15" fillId="2" borderId="14" xfId="57" applyNumberFormat="1" applyFont="1" applyFill="1" applyBorder="1" applyAlignment="1" applyProtection="1">
      <alignment horizontal="center" vertical="center" wrapText="1"/>
    </xf>
    <xf numFmtId="0" fontId="15" fillId="0" borderId="0" xfId="57" applyNumberFormat="1" applyFont="1" applyFill="1" applyAlignment="1" applyProtection="1">
      <alignment horizontal="right" vertical="center" wrapText="1"/>
    </xf>
    <xf numFmtId="0" fontId="15" fillId="0" borderId="1" xfId="57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0" fontId="15" fillId="0" borderId="2" xfId="0" applyNumberFormat="1" applyFont="1" applyFill="1" applyBorder="1" applyAlignment="1">
      <alignment wrapText="1"/>
    </xf>
    <xf numFmtId="49" fontId="13" fillId="2" borderId="13" xfId="0" applyNumberFormat="1" applyFont="1" applyFill="1" applyBorder="1" applyAlignment="1" applyProtection="1">
      <alignment horizontal="left" vertical="center" wrapText="1"/>
    </xf>
    <xf numFmtId="0" fontId="0" fillId="0" borderId="2" xfId="0" applyFill="1" applyBorder="1"/>
    <xf numFmtId="49" fontId="13" fillId="2" borderId="2" xfId="0" applyNumberFormat="1" applyFont="1" applyFill="1" applyBorder="1" applyAlignment="1" applyProtection="1">
      <alignment horizontal="left" vertical="center" wrapText="1"/>
    </xf>
    <xf numFmtId="49" fontId="15" fillId="0" borderId="2" xfId="0" applyNumberFormat="1" applyFont="1" applyFill="1" applyBorder="1" applyAlignment="1">
      <alignment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5" fillId="2" borderId="0" xfId="60" applyFont="1" applyFill="1" applyAlignment="1">
      <alignment vertical="center"/>
    </xf>
    <xf numFmtId="0" fontId="13" fillId="0" borderId="0" xfId="60" applyFill="1" applyAlignment="1">
      <alignment vertical="center"/>
    </xf>
    <xf numFmtId="179" fontId="15" fillId="2" borderId="0" xfId="60" applyNumberFormat="1" applyFont="1" applyFill="1" applyAlignment="1">
      <alignment horizontal="center" vertical="center"/>
    </xf>
    <xf numFmtId="182" fontId="15" fillId="2" borderId="0" xfId="60" applyNumberFormat="1" applyFont="1" applyFill="1" applyAlignment="1">
      <alignment horizontal="center" vertical="center"/>
    </xf>
    <xf numFmtId="49" fontId="15" fillId="2" borderId="0" xfId="60" applyNumberFormat="1" applyFont="1" applyFill="1" applyAlignment="1">
      <alignment horizontal="center" vertical="center"/>
    </xf>
    <xf numFmtId="0" fontId="15" fillId="2" borderId="0" xfId="60" applyFont="1" applyFill="1" applyAlignment="1">
      <alignment horizontal="left" vertical="center"/>
    </xf>
    <xf numFmtId="180" fontId="15" fillId="2" borderId="0" xfId="60" applyNumberFormat="1" applyFont="1" applyFill="1" applyAlignment="1">
      <alignment horizontal="center" vertical="center"/>
    </xf>
    <xf numFmtId="0" fontId="15" fillId="2" borderId="0" xfId="60" applyFont="1" applyFill="1" applyAlignment="1">
      <alignment horizontal="center" vertical="center"/>
    </xf>
    <xf numFmtId="0" fontId="13" fillId="0" borderId="0" xfId="60">
      <alignment vertical="center"/>
    </xf>
    <xf numFmtId="0" fontId="15" fillId="0" borderId="0" xfId="60" applyFont="1" applyAlignment="1">
      <alignment horizontal="center" vertical="center" wrapText="1"/>
    </xf>
    <xf numFmtId="0" fontId="14" fillId="0" borderId="0" xfId="60" applyNumberFormat="1" applyFont="1" applyFill="1" applyAlignment="1" applyProtection="1">
      <alignment horizontal="center" vertical="center"/>
    </xf>
    <xf numFmtId="179" fontId="15" fillId="2" borderId="0" xfId="60" applyNumberFormat="1" applyFont="1" applyFill="1" applyAlignment="1">
      <alignment vertical="center"/>
    </xf>
    <xf numFmtId="0" fontId="15" fillId="0" borderId="0" xfId="60" applyFont="1" applyFill="1" applyAlignment="1">
      <alignment horizontal="centerContinuous" vertical="center"/>
    </xf>
    <xf numFmtId="0" fontId="15" fillId="2" borderId="2" xfId="60" applyFont="1" applyFill="1" applyBorder="1" applyAlignment="1">
      <alignment horizontal="centerContinuous" vertical="center"/>
    </xf>
    <xf numFmtId="0" fontId="15" fillId="2" borderId="2" xfId="60" applyNumberFormat="1" applyFont="1" applyFill="1" applyBorder="1" applyAlignment="1" applyProtection="1">
      <alignment horizontal="centerContinuous" vertical="center"/>
    </xf>
    <xf numFmtId="0" fontId="15" fillId="0" borderId="11" xfId="60" applyFont="1" applyFill="1" applyBorder="1" applyAlignment="1">
      <alignment horizontal="center" vertical="center" wrapText="1"/>
    </xf>
    <xf numFmtId="0" fontId="15" fillId="2" borderId="11" xfId="60" applyFont="1" applyFill="1" applyBorder="1" applyAlignment="1">
      <alignment horizontal="center" vertical="center" wrapText="1"/>
    </xf>
    <xf numFmtId="0" fontId="15" fillId="0" borderId="2" xfId="60" applyFont="1" applyFill="1" applyBorder="1" applyAlignment="1">
      <alignment horizontal="center" vertical="center" wrapText="1"/>
    </xf>
    <xf numFmtId="49" fontId="15" fillId="0" borderId="2" xfId="60" applyNumberFormat="1" applyFont="1" applyFill="1" applyBorder="1" applyAlignment="1" applyProtection="1">
      <alignment horizontal="center" vertical="center" wrapText="1"/>
    </xf>
    <xf numFmtId="49" fontId="15" fillId="0" borderId="13" xfId="60" applyNumberFormat="1" applyFont="1" applyFill="1" applyBorder="1" applyAlignment="1" applyProtection="1">
      <alignment horizontal="center" vertical="center" wrapText="1"/>
    </xf>
    <xf numFmtId="184" fontId="15" fillId="0" borderId="3" xfId="60" applyNumberFormat="1" applyFont="1" applyFill="1" applyBorder="1" applyAlignment="1" applyProtection="1">
      <alignment horizontal="right" vertical="center" wrapText="1"/>
    </xf>
    <xf numFmtId="184" fontId="15" fillId="0" borderId="2" xfId="60" applyNumberFormat="1" applyFont="1" applyFill="1" applyBorder="1" applyAlignment="1" applyProtection="1">
      <alignment horizontal="right" vertical="center" wrapText="1"/>
    </xf>
    <xf numFmtId="49" fontId="15" fillId="0" borderId="3" xfId="60" applyNumberFormat="1" applyFont="1" applyFill="1" applyBorder="1" applyAlignment="1" applyProtection="1">
      <alignment horizontal="left" vertical="center" wrapText="1"/>
    </xf>
    <xf numFmtId="0" fontId="15" fillId="0" borderId="3" xfId="60" applyNumberFormat="1" applyFont="1" applyFill="1" applyBorder="1" applyAlignment="1" applyProtection="1">
      <alignment horizontal="left" vertical="center" wrapText="1"/>
    </xf>
    <xf numFmtId="0" fontId="15" fillId="0" borderId="0" xfId="60" applyFont="1" applyFill="1" applyAlignment="1">
      <alignment horizontal="center" vertical="center"/>
    </xf>
    <xf numFmtId="0" fontId="15" fillId="2" borderId="11" xfId="60" applyNumberFormat="1" applyFont="1" applyFill="1" applyBorder="1" applyAlignment="1" applyProtection="1">
      <alignment horizontal="center" vertical="center" wrapText="1"/>
    </xf>
    <xf numFmtId="0" fontId="15" fillId="2" borderId="12" xfId="60" applyNumberFormat="1" applyFont="1" applyFill="1" applyBorder="1" applyAlignment="1" applyProtection="1">
      <alignment horizontal="center" vertical="center" wrapText="1"/>
    </xf>
    <xf numFmtId="0" fontId="15" fillId="2" borderId="14" xfId="60" applyNumberFormat="1" applyFont="1" applyFill="1" applyBorder="1" applyAlignment="1" applyProtection="1">
      <alignment horizontal="center" vertical="center" wrapText="1"/>
    </xf>
    <xf numFmtId="0" fontId="15" fillId="2" borderId="2" xfId="60" applyFont="1" applyFill="1" applyBorder="1" applyAlignment="1">
      <alignment horizontal="center" vertical="center" wrapText="1"/>
    </xf>
    <xf numFmtId="0" fontId="15" fillId="0" borderId="1" xfId="60" applyNumberFormat="1" applyFont="1" applyFill="1" applyBorder="1" applyAlignment="1" applyProtection="1">
      <alignment vertical="center"/>
    </xf>
    <xf numFmtId="0" fontId="15" fillId="2" borderId="2" xfId="60" applyFont="1" applyFill="1" applyBorder="1" applyAlignment="1">
      <alignment horizontal="center" vertical="center"/>
    </xf>
    <xf numFmtId="176" fontId="13" fillId="0" borderId="2" xfId="60" applyNumberFormat="1" applyFont="1" applyFill="1" applyBorder="1" applyAlignment="1" applyProtection="1">
      <alignment horizontal="right" vertical="center" wrapText="1"/>
    </xf>
    <xf numFmtId="0" fontId="16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right" vertical="top"/>
    </xf>
    <xf numFmtId="0" fontId="18" fillId="0" borderId="0" xfId="0" applyNumberFormat="1" applyFont="1" applyFill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right" vertical="center"/>
    </xf>
    <xf numFmtId="0" fontId="19" fillId="2" borderId="2" xfId="0" applyNumberFormat="1" applyFont="1" applyFill="1" applyBorder="1" applyAlignment="1" applyProtection="1">
      <alignment horizontal="centerContinuous" vertical="center"/>
    </xf>
    <xf numFmtId="0" fontId="19" fillId="2" borderId="2" xfId="0" applyNumberFormat="1" applyFont="1" applyFill="1" applyBorder="1" applyAlignment="1" applyProtection="1">
      <alignment horizontal="center" vertical="center" wrapText="1"/>
    </xf>
    <xf numFmtId="0" fontId="19" fillId="2" borderId="2" xfId="0" applyNumberFormat="1" applyFont="1" applyFill="1" applyBorder="1" applyAlignment="1" applyProtection="1">
      <alignment horizontal="center" vertical="center"/>
    </xf>
    <xf numFmtId="0" fontId="15" fillId="0" borderId="2" xfId="64" applyNumberFormat="1" applyFont="1" applyFill="1" applyBorder="1" applyAlignment="1" applyProtection="1">
      <alignment vertical="center"/>
    </xf>
    <xf numFmtId="177" fontId="15" fillId="0" borderId="2" xfId="0" applyNumberFormat="1" applyFont="1" applyFill="1" applyBorder="1" applyAlignment="1" applyProtection="1">
      <alignment horizontal="right" vertical="center" wrapText="1"/>
    </xf>
    <xf numFmtId="4" fontId="15" fillId="0" borderId="2" xfId="64" applyNumberFormat="1" applyFont="1" applyFill="1" applyBorder="1" applyAlignment="1" applyProtection="1">
      <alignment horizontal="right" vertical="center" wrapText="1"/>
    </xf>
    <xf numFmtId="0" fontId="15" fillId="0" borderId="2" xfId="64" applyFont="1" applyFill="1" applyBorder="1" applyAlignment="1">
      <alignment vertical="center"/>
    </xf>
    <xf numFmtId="177" fontId="15" fillId="0" borderId="2" xfId="64" applyNumberFormat="1" applyFont="1" applyFill="1" applyBorder="1" applyAlignment="1" applyProtection="1">
      <alignment horizontal="right" vertical="center" wrapText="1"/>
    </xf>
    <xf numFmtId="0" fontId="0" fillId="0" borderId="2" xfId="64" applyFill="1" applyBorder="1"/>
    <xf numFmtId="0" fontId="15" fillId="0" borderId="2" xfId="64" applyNumberFormat="1" applyFont="1" applyFill="1" applyBorder="1" applyAlignment="1" applyProtection="1">
      <alignment horizontal="left" vertical="center" wrapText="1"/>
    </xf>
    <xf numFmtId="0" fontId="15" fillId="0" borderId="2" xfId="64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left"/>
    </xf>
    <xf numFmtId="0" fontId="13" fillId="0" borderId="0" xfId="61" applyFill="1" applyAlignment="1">
      <alignment vertical="center"/>
    </xf>
    <xf numFmtId="0" fontId="15" fillId="0" borderId="0" xfId="61" applyFont="1" applyAlignment="1">
      <alignment horizontal="center" vertical="center"/>
    </xf>
    <xf numFmtId="0" fontId="15" fillId="0" borderId="0" xfId="61" applyFont="1" applyAlignment="1">
      <alignment horizontal="centerContinuous" vertical="center"/>
    </xf>
    <xf numFmtId="0" fontId="13" fillId="0" borderId="0" xfId="61">
      <alignment vertical="center"/>
    </xf>
    <xf numFmtId="0" fontId="14" fillId="0" borderId="0" xfId="61" applyNumberFormat="1" applyFont="1" applyFill="1" applyAlignment="1" applyProtection="1">
      <alignment horizontal="center" vertical="center"/>
    </xf>
    <xf numFmtId="0" fontId="15" fillId="2" borderId="11" xfId="61" applyFont="1" applyFill="1" applyBorder="1" applyAlignment="1">
      <alignment horizontal="center" vertical="center" wrapText="1"/>
    </xf>
    <xf numFmtId="0" fontId="15" fillId="2" borderId="5" xfId="61" applyFont="1" applyFill="1" applyBorder="1" applyAlignment="1">
      <alignment horizontal="center" vertical="center" wrapText="1"/>
    </xf>
    <xf numFmtId="0" fontId="15" fillId="2" borderId="2" xfId="61" applyNumberFormat="1" applyFont="1" applyFill="1" applyBorder="1" applyAlignment="1" applyProtection="1">
      <alignment horizontal="center" vertical="center" wrapText="1"/>
    </xf>
    <xf numFmtId="0" fontId="15" fillId="2" borderId="13" xfId="61" applyNumberFormat="1" applyFont="1" applyFill="1" applyBorder="1" applyAlignment="1" applyProtection="1">
      <alignment horizontal="center" vertical="center" wrapText="1"/>
    </xf>
    <xf numFmtId="0" fontId="15" fillId="2" borderId="11" xfId="61" applyNumberFormat="1" applyFont="1" applyFill="1" applyBorder="1" applyAlignment="1" applyProtection="1">
      <alignment horizontal="center" vertical="center" wrapText="1"/>
    </xf>
    <xf numFmtId="0" fontId="15" fillId="2" borderId="2" xfId="61" applyNumberFormat="1" applyFont="1" applyFill="1" applyBorder="1" applyAlignment="1" applyProtection="1">
      <alignment horizontal="center" vertical="center"/>
    </xf>
    <xf numFmtId="0" fontId="15" fillId="2" borderId="4" xfId="61" applyNumberFormat="1" applyFont="1" applyFill="1" applyBorder="1" applyAlignment="1" applyProtection="1">
      <alignment horizontal="center" vertical="center" wrapText="1"/>
    </xf>
    <xf numFmtId="0" fontId="15" fillId="2" borderId="12" xfId="61" applyNumberFormat="1" applyFont="1" applyFill="1" applyBorder="1" applyAlignment="1" applyProtection="1">
      <alignment horizontal="center" vertical="center" wrapText="1"/>
    </xf>
    <xf numFmtId="0" fontId="15" fillId="2" borderId="14" xfId="61" applyNumberFormat="1" applyFont="1" applyFill="1" applyBorder="1" applyAlignment="1" applyProtection="1">
      <alignment horizontal="center" vertical="center" wrapText="1"/>
    </xf>
    <xf numFmtId="0" fontId="15" fillId="2" borderId="12" xfId="61" applyFont="1" applyFill="1" applyBorder="1" applyAlignment="1">
      <alignment horizontal="center" vertical="center" wrapText="1"/>
    </xf>
    <xf numFmtId="49" fontId="15" fillId="0" borderId="3" xfId="61" applyNumberFormat="1" applyFont="1" applyFill="1" applyBorder="1" applyAlignment="1" applyProtection="1">
      <alignment horizontal="center" vertical="center" wrapText="1"/>
    </xf>
    <xf numFmtId="49" fontId="15" fillId="0" borderId="2" xfId="61" applyNumberFormat="1" applyFont="1" applyFill="1" applyBorder="1" applyAlignment="1" applyProtection="1">
      <alignment horizontal="center" vertical="center" wrapText="1"/>
    </xf>
    <xf numFmtId="176" fontId="15" fillId="0" borderId="3" xfId="61" applyNumberFormat="1" applyFont="1" applyFill="1" applyBorder="1" applyAlignment="1" applyProtection="1">
      <alignment horizontal="right" vertical="center" wrapText="1"/>
    </xf>
    <xf numFmtId="0" fontId="15" fillId="0" borderId="2" xfId="61" applyFont="1" applyFill="1" applyBorder="1" applyAlignment="1">
      <alignment horizontal="center" vertical="center"/>
    </xf>
    <xf numFmtId="0" fontId="15" fillId="0" borderId="0" xfId="61" applyFont="1" applyFill="1" applyAlignment="1">
      <alignment horizontal="center" vertical="center"/>
    </xf>
    <xf numFmtId="0" fontId="15" fillId="0" borderId="1" xfId="61" applyNumberFormat="1" applyFont="1" applyFill="1" applyBorder="1" applyAlignment="1" applyProtection="1">
      <alignment horizontal="right" vertical="center"/>
    </xf>
    <xf numFmtId="0" fontId="15" fillId="0" borderId="0" xfId="61" applyFont="1" applyBorder="1" applyAlignment="1">
      <alignment horizontal="center" vertical="center"/>
    </xf>
    <xf numFmtId="176" fontId="15" fillId="0" borderId="2" xfId="61" applyNumberFormat="1" applyFont="1" applyFill="1" applyBorder="1" applyAlignment="1" applyProtection="1">
      <alignment horizontal="right" vertical="center" wrapText="1"/>
    </xf>
    <xf numFmtId="0" fontId="15" fillId="0" borderId="0" xfId="61" applyFont="1" applyFill="1" applyBorder="1" applyAlignment="1">
      <alignment horizontal="center" vertical="center"/>
    </xf>
    <xf numFmtId="0" fontId="15" fillId="0" borderId="0" xfId="61" applyFont="1" applyFill="1" applyAlignment="1">
      <alignment horizontal="centerContinuous"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15" fillId="0" borderId="0" xfId="59" applyFont="1" applyFill="1" applyAlignment="1">
      <alignment horizontal="centerContinuous" vertical="center"/>
    </xf>
    <xf numFmtId="0" fontId="15" fillId="0" borderId="0" xfId="59" applyFont="1" applyAlignment="1">
      <alignment horizontal="centerContinuous" vertical="center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5" fillId="0" borderId="0" xfId="63" applyFont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178" fontId="13" fillId="2" borderId="3" xfId="0" applyNumberFormat="1" applyFont="1" applyFill="1" applyBorder="1" applyAlignment="1" applyProtection="1">
      <alignment horizontal="center" vertical="center"/>
    </xf>
    <xf numFmtId="49" fontId="13" fillId="2" borderId="2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2" borderId="0" xfId="63" applyFont="1" applyFill="1" applyAlignment="1">
      <alignment vertical="center"/>
    </xf>
    <xf numFmtId="0" fontId="13" fillId="0" borderId="0" xfId="63" applyFill="1" applyAlignment="1">
      <alignment vertical="center"/>
    </xf>
    <xf numFmtId="49" fontId="15" fillId="2" borderId="0" xfId="63" applyNumberFormat="1" applyFont="1" applyFill="1" applyAlignment="1">
      <alignment horizontal="center" vertical="center"/>
    </xf>
    <xf numFmtId="0" fontId="15" fillId="2" borderId="0" xfId="63" applyFont="1" applyFill="1" applyAlignment="1">
      <alignment horizontal="left" vertical="center"/>
    </xf>
    <xf numFmtId="180" fontId="15" fillId="2" borderId="0" xfId="63" applyNumberFormat="1" applyFont="1" applyFill="1" applyAlignment="1">
      <alignment horizontal="center" vertical="center"/>
    </xf>
    <xf numFmtId="0" fontId="13" fillId="0" borderId="0" xfId="63">
      <alignment vertical="center"/>
    </xf>
    <xf numFmtId="0" fontId="13" fillId="0" borderId="0" xfId="63" applyFont="1" applyAlignment="1">
      <alignment horizontal="centerContinuous" vertical="center"/>
    </xf>
    <xf numFmtId="0" fontId="14" fillId="0" borderId="0" xfId="63" applyNumberFormat="1" applyFont="1" applyFill="1" applyAlignment="1" applyProtection="1">
      <alignment horizontal="center" vertical="center"/>
    </xf>
    <xf numFmtId="49" fontId="15" fillId="2" borderId="0" xfId="63" applyNumberFormat="1" applyFont="1" applyFill="1" applyAlignment="1">
      <alignment vertical="center"/>
    </xf>
    <xf numFmtId="0" fontId="15" fillId="0" borderId="0" xfId="63" applyFont="1" applyFill="1" applyAlignment="1">
      <alignment horizontal="centerContinuous" vertical="center"/>
    </xf>
    <xf numFmtId="0" fontId="15" fillId="0" borderId="0" xfId="63" applyFont="1" applyAlignment="1">
      <alignment horizontal="centerContinuous" vertical="center"/>
    </xf>
    <xf numFmtId="0" fontId="15" fillId="2" borderId="11" xfId="63" applyFont="1" applyFill="1" applyBorder="1" applyAlignment="1">
      <alignment horizontal="centerContinuous" vertical="center"/>
    </xf>
    <xf numFmtId="0" fontId="15" fillId="2" borderId="5" xfId="63" applyFont="1" applyFill="1" applyBorder="1" applyAlignment="1">
      <alignment horizontal="centerContinuous" vertical="center"/>
    </xf>
    <xf numFmtId="0" fontId="15" fillId="2" borderId="3" xfId="63" applyNumberFormat="1" applyFont="1" applyFill="1" applyBorder="1" applyAlignment="1" applyProtection="1">
      <alignment horizontal="center" vertical="center" wrapText="1"/>
    </xf>
    <xf numFmtId="0" fontId="15" fillId="0" borderId="3" xfId="63" applyNumberFormat="1" applyFont="1" applyFill="1" applyBorder="1" applyAlignment="1" applyProtection="1">
      <alignment horizontal="center" vertical="center" wrapText="1"/>
    </xf>
    <xf numFmtId="0" fontId="15" fillId="2" borderId="2" xfId="63" applyNumberFormat="1" applyFont="1" applyFill="1" applyBorder="1" applyAlignment="1" applyProtection="1">
      <alignment horizontal="center" vertical="center" wrapText="1"/>
    </xf>
    <xf numFmtId="0" fontId="15" fillId="2" borderId="6" xfId="63" applyFont="1" applyFill="1" applyBorder="1" applyAlignment="1">
      <alignment horizontal="centerContinuous" vertical="center"/>
    </xf>
    <xf numFmtId="0" fontId="15" fillId="2" borderId="3" xfId="63" applyNumberFormat="1" applyFont="1" applyFill="1" applyBorder="1" applyAlignment="1" applyProtection="1">
      <alignment horizontal="center" vertical="center"/>
    </xf>
    <xf numFmtId="0" fontId="15" fillId="0" borderId="2" xfId="63" applyNumberFormat="1" applyFont="1" applyFill="1" applyBorder="1" applyAlignment="1" applyProtection="1">
      <alignment horizontal="center" vertical="center" wrapText="1"/>
    </xf>
    <xf numFmtId="0" fontId="15" fillId="2" borderId="1" xfId="63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80" fontId="15" fillId="2" borderId="0" xfId="63" applyNumberFormat="1" applyFont="1" applyFill="1" applyAlignment="1">
      <alignment vertical="center"/>
    </xf>
    <xf numFmtId="0" fontId="15" fillId="2" borderId="2" xfId="63" applyNumberFormat="1" applyFont="1" applyFill="1" applyBorder="1" applyAlignment="1" applyProtection="1">
      <alignment horizontal="center" vertical="center"/>
    </xf>
    <xf numFmtId="0" fontId="15" fillId="2" borderId="14" xfId="63" applyNumberFormat="1" applyFont="1" applyFill="1" applyBorder="1" applyAlignment="1" applyProtection="1">
      <alignment horizontal="center" vertical="center" wrapText="1"/>
    </xf>
    <xf numFmtId="180" fontId="15" fillId="2" borderId="14" xfId="63" applyNumberFormat="1" applyFont="1" applyFill="1" applyBorder="1" applyAlignment="1" applyProtection="1">
      <alignment horizontal="center" vertical="center" wrapText="1"/>
    </xf>
    <xf numFmtId="0" fontId="15" fillId="2" borderId="11" xfId="63" applyNumberFormat="1" applyFont="1" applyFill="1" applyBorder="1" applyAlignment="1" applyProtection="1">
      <alignment horizontal="center" vertical="center" wrapText="1"/>
    </xf>
    <xf numFmtId="180" fontId="15" fillId="2" borderId="2" xfId="63" applyNumberFormat="1" applyFont="1" applyFill="1" applyBorder="1" applyAlignment="1" applyProtection="1">
      <alignment horizontal="center" vertical="center" wrapText="1"/>
    </xf>
    <xf numFmtId="0" fontId="15" fillId="2" borderId="12" xfId="63" applyFont="1" applyFill="1" applyBorder="1" applyAlignment="1">
      <alignment horizontal="center" vertical="center" wrapText="1"/>
    </xf>
    <xf numFmtId="184" fontId="15" fillId="0" borderId="2" xfId="63" applyNumberFormat="1" applyFont="1" applyFill="1" applyBorder="1" applyAlignment="1" applyProtection="1">
      <alignment horizontal="right" vertical="center" wrapText="1"/>
    </xf>
    <xf numFmtId="184" fontId="15" fillId="0" borderId="3" xfId="63" applyNumberFormat="1" applyFont="1" applyFill="1" applyBorder="1" applyAlignment="1" applyProtection="1">
      <alignment horizontal="right" vertical="center" wrapText="1"/>
    </xf>
    <xf numFmtId="180" fontId="15" fillId="2" borderId="2" xfId="63" applyNumberFormat="1" applyFont="1" applyFill="1" applyBorder="1" applyAlignment="1">
      <alignment horizontal="center" vertical="center"/>
    </xf>
    <xf numFmtId="180" fontId="15" fillId="0" borderId="2" xfId="63" applyNumberFormat="1" applyFont="1" applyFill="1" applyBorder="1" applyAlignment="1">
      <alignment horizontal="center" vertical="center"/>
    </xf>
    <xf numFmtId="0" fontId="13" fillId="0" borderId="0" xfId="63" applyFont="1" applyAlignment="1">
      <alignment horizontal="right" vertical="center" wrapText="1"/>
    </xf>
    <xf numFmtId="0" fontId="13" fillId="0" borderId="1" xfId="63" applyFont="1" applyBorder="1" applyAlignment="1">
      <alignment horizontal="left" vertical="center" wrapText="1"/>
    </xf>
    <xf numFmtId="0" fontId="15" fillId="2" borderId="1" xfId="63" applyNumberFormat="1" applyFont="1" applyFill="1" applyBorder="1" applyAlignment="1" applyProtection="1">
      <alignment horizontal="right" vertical="center"/>
    </xf>
    <xf numFmtId="0" fontId="13" fillId="2" borderId="4" xfId="63" applyFont="1" applyFill="1" applyBorder="1" applyAlignment="1">
      <alignment horizontal="center" vertical="center" wrapText="1"/>
    </xf>
    <xf numFmtId="0" fontId="13" fillId="2" borderId="14" xfId="63" applyFont="1" applyFill="1" applyBorder="1" applyAlignment="1">
      <alignment horizontal="center" vertical="center" wrapText="1"/>
    </xf>
    <xf numFmtId="0" fontId="13" fillId="2" borderId="4" xfId="63" applyFont="1" applyFill="1" applyBorder="1" applyAlignment="1" applyProtection="1">
      <alignment horizontal="center" vertical="center" wrapText="1"/>
      <protection locked="0"/>
    </xf>
    <xf numFmtId="0" fontId="13" fillId="2" borderId="2" xfId="63" applyFont="1" applyFill="1" applyBorder="1" applyAlignment="1">
      <alignment horizontal="center" vertical="center" wrapText="1"/>
    </xf>
    <xf numFmtId="184" fontId="13" fillId="0" borderId="2" xfId="63" applyNumberFormat="1" applyFont="1" applyFill="1" applyBorder="1" applyAlignment="1" applyProtection="1">
      <alignment horizontal="right" vertical="center" wrapText="1"/>
    </xf>
    <xf numFmtId="184" fontId="13" fillId="0" borderId="13" xfId="63" applyNumberFormat="1" applyFont="1" applyFill="1" applyBorder="1" applyAlignment="1" applyProtection="1">
      <alignment horizontal="right" vertical="center" wrapText="1"/>
    </xf>
    <xf numFmtId="184" fontId="13" fillId="0" borderId="3" xfId="63" applyNumberFormat="1" applyFont="1" applyFill="1" applyBorder="1" applyAlignment="1" applyProtection="1">
      <alignment horizontal="right" vertical="center" wrapText="1"/>
    </xf>
    <xf numFmtId="0" fontId="13" fillId="0" borderId="2" xfId="63" applyBorder="1">
      <alignment vertical="center"/>
    </xf>
    <xf numFmtId="0" fontId="13" fillId="0" borderId="2" xfId="63" applyFont="1" applyBorder="1" applyAlignment="1">
      <alignment horizontal="centerContinuous" vertical="center"/>
    </xf>
    <xf numFmtId="0" fontId="13" fillId="0" borderId="0" xfId="65" applyFill="1">
      <alignment vertical="center"/>
    </xf>
    <xf numFmtId="0" fontId="15" fillId="0" borderId="0" xfId="65" applyFont="1" applyAlignment="1">
      <alignment horizontal="centerContinuous" vertical="center"/>
    </xf>
    <xf numFmtId="0" fontId="13" fillId="0" borderId="0" xfId="65">
      <alignment vertical="center"/>
    </xf>
    <xf numFmtId="0" fontId="15" fillId="0" borderId="0" xfId="65" applyFont="1" applyAlignment="1">
      <alignment horizontal="right" vertical="center" wrapText="1"/>
    </xf>
    <xf numFmtId="0" fontId="14" fillId="0" borderId="0" xfId="65" applyNumberFormat="1" applyFont="1" applyFill="1" applyAlignment="1" applyProtection="1">
      <alignment horizontal="center" vertical="center"/>
    </xf>
    <xf numFmtId="0" fontId="15" fillId="0" borderId="1" xfId="65" applyFont="1" applyBorder="1" applyAlignment="1">
      <alignment horizontal="centerContinuous" vertical="center" wrapText="1"/>
    </xf>
    <xf numFmtId="0" fontId="15" fillId="0" borderId="1" xfId="65" applyFont="1" applyBorder="1" applyAlignment="1">
      <alignment horizontal="left" vertical="center" wrapText="1"/>
    </xf>
    <xf numFmtId="0" fontId="15" fillId="0" borderId="0" xfId="65" applyFont="1" applyFill="1" applyAlignment="1">
      <alignment horizontal="left" vertical="center" wrapText="1"/>
    </xf>
    <xf numFmtId="0" fontId="15" fillId="0" borderId="0" xfId="65" applyFont="1" applyAlignment="1">
      <alignment horizontal="left" vertical="center" wrapText="1"/>
    </xf>
    <xf numFmtId="0" fontId="15" fillId="0" borderId="2" xfId="65" applyFont="1" applyFill="1" applyBorder="1" applyAlignment="1">
      <alignment horizontal="center" vertical="center" wrapText="1"/>
    </xf>
    <xf numFmtId="0" fontId="15" fillId="2" borderId="2" xfId="65" applyFont="1" applyFill="1" applyBorder="1" applyAlignment="1">
      <alignment horizontal="center" vertical="center" wrapText="1"/>
    </xf>
    <xf numFmtId="49" fontId="15" fillId="2" borderId="2" xfId="65" applyNumberFormat="1" applyFont="1" applyFill="1" applyBorder="1" applyAlignment="1" applyProtection="1">
      <alignment horizontal="center" vertical="center" wrapText="1"/>
    </xf>
    <xf numFmtId="0" fontId="15" fillId="2" borderId="3" xfId="65" applyFont="1" applyFill="1" applyBorder="1" applyAlignment="1">
      <alignment horizontal="center" vertical="center" wrapText="1"/>
    </xf>
    <xf numFmtId="0" fontId="15" fillId="2" borderId="2" xfId="65" applyNumberFormat="1" applyFont="1" applyFill="1" applyBorder="1" applyAlignment="1" applyProtection="1">
      <alignment horizontal="center" vertical="center" wrapText="1"/>
    </xf>
    <xf numFmtId="0" fontId="15" fillId="2" borderId="11" xfId="65" applyFont="1" applyFill="1" applyBorder="1" applyAlignment="1">
      <alignment horizontal="center" vertical="center" wrapText="1"/>
    </xf>
    <xf numFmtId="0" fontId="13" fillId="0" borderId="2" xfId="65" applyFill="1" applyBorder="1">
      <alignment vertical="center"/>
    </xf>
    <xf numFmtId="0" fontId="15" fillId="0" borderId="2" xfId="65" applyFont="1" applyBorder="1" applyAlignment="1">
      <alignment horizontal="centerContinuous" vertical="center"/>
    </xf>
    <xf numFmtId="49" fontId="15" fillId="0" borderId="3" xfId="65" applyNumberFormat="1" applyFont="1" applyFill="1" applyBorder="1" applyAlignment="1" applyProtection="1">
      <alignment horizontal="center" vertical="center" wrapText="1"/>
    </xf>
    <xf numFmtId="49" fontId="15" fillId="0" borderId="2" xfId="65" applyNumberFormat="1" applyFont="1" applyFill="1" applyBorder="1" applyAlignment="1" applyProtection="1">
      <alignment horizontal="center" vertical="center" wrapText="1"/>
    </xf>
    <xf numFmtId="0" fontId="15" fillId="0" borderId="13" xfId="65" applyNumberFormat="1" applyFont="1" applyFill="1" applyBorder="1" applyAlignment="1" applyProtection="1">
      <alignment horizontal="left" vertical="center" wrapText="1"/>
    </xf>
    <xf numFmtId="176" fontId="15" fillId="0" borderId="3" xfId="65" applyNumberFormat="1" applyFont="1" applyFill="1" applyBorder="1" applyAlignment="1" applyProtection="1">
      <alignment horizontal="right" vertical="center" wrapText="1"/>
    </xf>
    <xf numFmtId="176" fontId="15" fillId="0" borderId="2" xfId="65" applyNumberFormat="1" applyFont="1" applyFill="1" applyBorder="1" applyAlignment="1" applyProtection="1">
      <alignment horizontal="right" vertical="center" wrapText="1"/>
    </xf>
    <xf numFmtId="176" fontId="15" fillId="0" borderId="13" xfId="65" applyNumberFormat="1" applyFont="1" applyFill="1" applyBorder="1" applyAlignment="1" applyProtection="1">
      <alignment horizontal="right" vertical="center" wrapText="1"/>
    </xf>
    <xf numFmtId="0" fontId="15" fillId="0" borderId="0" xfId="65" applyFont="1" applyAlignment="1">
      <alignment horizontal="right" vertical="top"/>
    </xf>
    <xf numFmtId="0" fontId="15" fillId="0" borderId="1" xfId="65" applyNumberFormat="1" applyFont="1" applyFill="1" applyBorder="1" applyAlignment="1" applyProtection="1">
      <alignment horizontal="right" vertical="center"/>
    </xf>
    <xf numFmtId="0" fontId="15" fillId="2" borderId="9" xfId="65" applyNumberFormat="1" applyFont="1" applyFill="1" applyBorder="1" applyAlignment="1" applyProtection="1">
      <alignment horizontal="center" vertical="center"/>
    </xf>
    <xf numFmtId="0" fontId="15" fillId="2" borderId="14" xfId="65" applyNumberFormat="1" applyFont="1" applyFill="1" applyBorder="1" applyAlignment="1" applyProtection="1">
      <alignment horizontal="center" vertical="center"/>
    </xf>
    <xf numFmtId="0" fontId="15" fillId="2" borderId="3" xfId="65" applyNumberFormat="1" applyFont="1" applyFill="1" applyBorder="1" applyAlignment="1" applyProtection="1">
      <alignment horizontal="center" vertical="center"/>
    </xf>
    <xf numFmtId="0" fontId="15" fillId="2" borderId="2" xfId="65" applyNumberFormat="1" applyFont="1" applyFill="1" applyBorder="1" applyAlignment="1" applyProtection="1">
      <alignment horizontal="center" vertical="center"/>
    </xf>
    <xf numFmtId="0" fontId="13" fillId="2" borderId="11" xfId="65" applyFill="1" applyBorder="1" applyAlignment="1">
      <alignment horizontal="center" vertical="center"/>
    </xf>
    <xf numFmtId="0" fontId="15" fillId="2" borderId="12" xfId="65" applyFont="1" applyFill="1" applyBorder="1" applyAlignment="1">
      <alignment horizontal="center" vertical="center"/>
    </xf>
    <xf numFmtId="0" fontId="15" fillId="0" borderId="0" xfId="65" applyFont="1" applyAlignment="1">
      <alignment horizontal="center" vertical="center" wrapText="1"/>
    </xf>
    <xf numFmtId="0" fontId="15" fillId="0" borderId="0" xfId="65" applyFont="1" applyFill="1" applyAlignment="1">
      <alignment horizontal="centerContinuous" vertical="center"/>
    </xf>
    <xf numFmtId="0" fontId="13" fillId="0" borderId="0" xfId="30" applyFill="1">
      <alignment vertical="center"/>
    </xf>
    <xf numFmtId="0" fontId="15" fillId="0" borderId="0" xfId="30" applyFont="1" applyAlignment="1">
      <alignment horizontal="centerContinuous" vertical="center"/>
    </xf>
    <xf numFmtId="0" fontId="13" fillId="0" borderId="0" xfId="30">
      <alignment vertical="center"/>
    </xf>
    <xf numFmtId="0" fontId="15" fillId="0" borderId="0" xfId="30" applyFont="1" applyAlignment="1">
      <alignment horizontal="right" vertical="center"/>
    </xf>
    <xf numFmtId="0" fontId="14" fillId="0" borderId="0" xfId="30" applyNumberFormat="1" applyFont="1" applyFill="1" applyAlignment="1" applyProtection="1">
      <alignment horizontal="center" vertical="center"/>
    </xf>
    <xf numFmtId="0" fontId="15" fillId="0" borderId="1" xfId="30" applyFont="1" applyBorder="1" applyAlignment="1">
      <alignment horizontal="left" vertical="center" wrapText="1"/>
    </xf>
    <xf numFmtId="0" fontId="15" fillId="0" borderId="0" xfId="30" applyFont="1" applyAlignment="1">
      <alignment horizontal="left" vertical="center" wrapText="1"/>
    </xf>
    <xf numFmtId="0" fontId="15" fillId="2" borderId="2" xfId="30" applyFont="1" applyFill="1" applyBorder="1" applyAlignment="1">
      <alignment horizontal="center" vertical="center" wrapText="1"/>
    </xf>
    <xf numFmtId="0" fontId="15" fillId="2" borderId="3" xfId="30" applyFont="1" applyFill="1" applyBorder="1" applyAlignment="1">
      <alignment horizontal="center" vertical="center" wrapText="1"/>
    </xf>
    <xf numFmtId="0" fontId="15" fillId="2" borderId="2" xfId="30" applyNumberFormat="1" applyFont="1" applyFill="1" applyBorder="1" applyAlignment="1" applyProtection="1">
      <alignment horizontal="center" vertical="center" wrapText="1"/>
    </xf>
    <xf numFmtId="0" fontId="15" fillId="2" borderId="11" xfId="30" applyFont="1" applyFill="1" applyBorder="1" applyAlignment="1">
      <alignment horizontal="center" vertical="center" wrapText="1"/>
    </xf>
    <xf numFmtId="49" fontId="15" fillId="0" borderId="2" xfId="30" applyNumberFormat="1" applyFont="1" applyFill="1" applyBorder="1" applyAlignment="1" applyProtection="1">
      <alignment horizontal="left" vertical="center" wrapText="1"/>
    </xf>
    <xf numFmtId="49" fontId="15" fillId="0" borderId="13" xfId="30" applyNumberFormat="1" applyFont="1" applyFill="1" applyBorder="1" applyAlignment="1" applyProtection="1">
      <alignment horizontal="left" vertical="center" wrapText="1"/>
    </xf>
    <xf numFmtId="183" fontId="15" fillId="0" borderId="3" xfId="30" applyNumberFormat="1" applyFont="1" applyFill="1" applyBorder="1" applyAlignment="1" applyProtection="1">
      <alignment horizontal="right" vertical="center" wrapText="1"/>
    </xf>
    <xf numFmtId="183" fontId="15" fillId="0" borderId="2" xfId="30" applyNumberFormat="1" applyFont="1" applyFill="1" applyBorder="1" applyAlignment="1" applyProtection="1">
      <alignment horizontal="right" vertical="center" wrapText="1"/>
    </xf>
    <xf numFmtId="0" fontId="15" fillId="0" borderId="0" xfId="30" applyFont="1" applyFill="1" applyAlignment="1">
      <alignment horizontal="centerContinuous" vertical="center"/>
    </xf>
    <xf numFmtId="0" fontId="15" fillId="0" borderId="0" xfId="30" applyFont="1" applyFill="1" applyAlignment="1">
      <alignment horizontal="center" vertical="center"/>
    </xf>
    <xf numFmtId="49" fontId="13" fillId="0" borderId="0" xfId="0" applyNumberFormat="1" applyFont="1" applyFill="1" applyAlignment="1" applyProtection="1">
      <alignment horizontal="right" vertical="top"/>
    </xf>
    <xf numFmtId="0" fontId="15" fillId="0" borderId="1" xfId="30" applyNumberFormat="1" applyFont="1" applyFill="1" applyBorder="1" applyAlignment="1" applyProtection="1">
      <alignment horizontal="right" vertical="center" wrapText="1"/>
    </xf>
    <xf numFmtId="0" fontId="15" fillId="2" borderId="14" xfId="30" applyFont="1" applyFill="1" applyBorder="1" applyAlignment="1">
      <alignment horizontal="center" vertical="center" wrapText="1"/>
    </xf>
    <xf numFmtId="0" fontId="13" fillId="0" borderId="14" xfId="30" applyNumberFormat="1" applyFont="1" applyFill="1" applyBorder="1" applyAlignment="1" applyProtection="1">
      <alignment vertical="center"/>
    </xf>
    <xf numFmtId="0" fontId="13" fillId="0" borderId="2" xfId="30" applyNumberFormat="1" applyFont="1" applyFill="1" applyBorder="1" applyAlignment="1" applyProtection="1">
      <alignment vertical="center"/>
    </xf>
    <xf numFmtId="0" fontId="13" fillId="0" borderId="11" xfId="30" applyNumberFormat="1" applyFont="1" applyFill="1" applyBorder="1" applyAlignment="1" applyProtection="1">
      <alignment vertical="center"/>
    </xf>
    <xf numFmtId="0" fontId="15" fillId="2" borderId="11" xfId="3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177" fontId="15" fillId="0" borderId="2" xfId="0" applyNumberFormat="1" applyFont="1" applyFill="1" applyBorder="1" applyAlignment="1">
      <alignment horizontal="right" vertical="center" wrapText="1"/>
    </xf>
    <xf numFmtId="0" fontId="15" fillId="0" borderId="2" xfId="67" applyFont="1" applyFill="1" applyBorder="1">
      <alignment vertical="center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 applyProtection="1">
      <alignment horizontal="left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10FFF10EDCCA4317905A55AF0DC4BD23" xfId="5"/>
    <cellStyle name="常规_234CAB730E9A49B381A8B2597D07D69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_385200E607F04804B5C7988757B03D63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常规_E8AF75BCA17C4A7BA79F29CA83B6F5A7" xfId="25"/>
    <cellStyle name="标题 3" xfId="26" builtinId="18"/>
    <cellStyle name="60% - 强调文字颜色 4" xfId="27" builtinId="44"/>
    <cellStyle name="输出" xfId="28" builtinId="21"/>
    <cellStyle name="计算" xfId="29" builtinId="22"/>
    <cellStyle name="常规_F2C9F44EAE6D41698431DB70DDBCF964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_01024199FB0E4AA990B5AE7002822FBB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5E9FB8AE66E14E3CBF0A58F4E691094F" xfId="47"/>
    <cellStyle name="常规_FA85956AF29D46888C80C611E9FB4855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0B6CD2B80CC44853A61EA0F3C70718A7" xfId="57"/>
    <cellStyle name="常规_16D242D3E8CA48A39E7BABAD4C2ADF34" xfId="58"/>
    <cellStyle name="常规_39487248717147F198562F069F2ADD01" xfId="59"/>
    <cellStyle name="常规_76F45534EFC8460DA0F4824A8C8A34BC" xfId="60"/>
    <cellStyle name="常规_895BA4DC252E44F38DB6B1093505760C" xfId="61"/>
    <cellStyle name="常规_9BD24174709145A1A19E8F64762D88B5" xfId="62"/>
    <cellStyle name="常规_AB1B1E38243A4EE5BA45BBBA49A942B7" xfId="63"/>
    <cellStyle name="常规 2" xfId="64"/>
    <cellStyle name="常规_EA9ADEE351EC4FBE8D6B10FECBD78F3B" xfId="65"/>
    <cellStyle name="常规_FDEBF98641054675A285ACB70D2F65A1" xfId="66"/>
    <cellStyle name="常规_部门收支总表" xfId="67"/>
    <cellStyle name="常规_工资福利" xfId="6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D18" sqref="D18"/>
    </sheetView>
  </sheetViews>
  <sheetFormatPr defaultColWidth="9" defaultRowHeight="15" outlineLevelCol="7"/>
  <cols>
    <col min="1" max="1" width="33.875" customWidth="1"/>
    <col min="2" max="2" width="13.375" customWidth="1"/>
    <col min="3" max="3" width="22.125" customWidth="1"/>
    <col min="4" max="4" width="12.75" customWidth="1"/>
    <col min="5" max="5" width="22.625" customWidth="1"/>
    <col min="6" max="6" width="12.875" customWidth="1"/>
    <col min="7" max="7" width="21.75" customWidth="1"/>
    <col min="8" max="8" width="10.625" customWidth="1"/>
  </cols>
  <sheetData>
    <row r="1" ht="20.25" customHeight="1" spans="1:8">
      <c r="A1" s="335"/>
      <c r="B1" s="336"/>
      <c r="C1" s="336"/>
      <c r="D1" s="336"/>
      <c r="E1" s="336"/>
      <c r="H1" s="485" t="s">
        <v>0</v>
      </c>
    </row>
    <row r="2" ht="20.25" customHeight="1" spans="1:8">
      <c r="A2" s="338" t="s">
        <v>1</v>
      </c>
      <c r="B2" s="338"/>
      <c r="C2" s="338"/>
      <c r="D2" s="338"/>
      <c r="E2" s="338"/>
      <c r="F2" s="338"/>
      <c r="G2" s="338"/>
      <c r="H2" s="338"/>
    </row>
    <row r="3" ht="16.5" customHeight="1" spans="1:8">
      <c r="A3" s="339"/>
      <c r="B3" s="339"/>
      <c r="C3" s="339"/>
      <c r="D3" s="340"/>
      <c r="E3" s="340"/>
      <c r="H3" s="341" t="s">
        <v>2</v>
      </c>
    </row>
    <row r="4" ht="16.5" customHeight="1" spans="1:8">
      <c r="A4" s="342" t="s">
        <v>3</v>
      </c>
      <c r="B4" s="342"/>
      <c r="C4" s="344" t="s">
        <v>4</v>
      </c>
      <c r="D4" s="344"/>
      <c r="E4" s="344"/>
      <c r="F4" s="344"/>
      <c r="G4" s="344"/>
      <c r="H4" s="344"/>
    </row>
    <row r="5" customHeight="1" spans="1:8">
      <c r="A5" s="343" t="s">
        <v>5</v>
      </c>
      <c r="B5" s="343" t="s">
        <v>6</v>
      </c>
      <c r="C5" s="344" t="s">
        <v>7</v>
      </c>
      <c r="D5" s="343" t="s">
        <v>6</v>
      </c>
      <c r="E5" s="344" t="s">
        <v>8</v>
      </c>
      <c r="F5" s="343" t="s">
        <v>6</v>
      </c>
      <c r="G5" s="344" t="s">
        <v>9</v>
      </c>
      <c r="H5" s="343" t="s">
        <v>6</v>
      </c>
    </row>
    <row r="6" s="81" customFormat="1" customHeight="1" spans="1:8">
      <c r="A6" s="492" t="s">
        <v>10</v>
      </c>
      <c r="B6" s="346">
        <v>1266431.1</v>
      </c>
      <c r="C6" s="492" t="s">
        <v>11</v>
      </c>
      <c r="D6" s="346">
        <v>1266431.1</v>
      </c>
      <c r="E6" s="492" t="s">
        <v>12</v>
      </c>
      <c r="F6" s="346">
        <v>685431.1</v>
      </c>
      <c r="G6" s="493" t="s">
        <v>13</v>
      </c>
      <c r="H6" s="494">
        <v>602704.06</v>
      </c>
    </row>
    <row r="7" s="81" customFormat="1" customHeight="1" spans="1:8">
      <c r="A7" s="492" t="s">
        <v>14</v>
      </c>
      <c r="B7" s="346">
        <v>628731.1</v>
      </c>
      <c r="C7" s="493" t="s">
        <v>15</v>
      </c>
      <c r="D7" s="346"/>
      <c r="E7" s="492" t="s">
        <v>16</v>
      </c>
      <c r="F7" s="346">
        <v>602704.06</v>
      </c>
      <c r="G7" s="493" t="s">
        <v>17</v>
      </c>
      <c r="H7" s="494">
        <v>617971.01</v>
      </c>
    </row>
    <row r="8" s="81" customFormat="1" customHeight="1" spans="1:8">
      <c r="A8" s="492" t="s">
        <v>18</v>
      </c>
      <c r="B8" s="294"/>
      <c r="C8" s="492" t="s">
        <v>19</v>
      </c>
      <c r="D8" s="346"/>
      <c r="E8" s="492" t="s">
        <v>20</v>
      </c>
      <c r="F8" s="346">
        <v>36971.04</v>
      </c>
      <c r="G8" s="493" t="s">
        <v>21</v>
      </c>
      <c r="H8" s="494"/>
    </row>
    <row r="9" s="81" customFormat="1" customHeight="1" spans="1:8">
      <c r="A9" s="492" t="s">
        <v>22</v>
      </c>
      <c r="B9" s="346">
        <v>636800</v>
      </c>
      <c r="C9" s="492" t="s">
        <v>23</v>
      </c>
      <c r="D9" s="346"/>
      <c r="E9" s="492" t="s">
        <v>24</v>
      </c>
      <c r="F9" s="346">
        <v>45756</v>
      </c>
      <c r="G9" s="493" t="s">
        <v>25</v>
      </c>
      <c r="H9" s="494"/>
    </row>
    <row r="10" s="81" customFormat="1" customHeight="1" spans="1:8">
      <c r="A10" s="492" t="s">
        <v>26</v>
      </c>
      <c r="B10" s="346"/>
      <c r="C10" s="492" t="s">
        <v>27</v>
      </c>
      <c r="D10" s="346"/>
      <c r="E10" s="492" t="s">
        <v>28</v>
      </c>
      <c r="F10" s="346">
        <v>581000</v>
      </c>
      <c r="G10" s="493" t="s">
        <v>29</v>
      </c>
      <c r="H10" s="494"/>
    </row>
    <row r="11" s="81" customFormat="1" customHeight="1" spans="1:8">
      <c r="A11" s="492" t="s">
        <v>30</v>
      </c>
      <c r="B11" s="346"/>
      <c r="C11" s="492" t="s">
        <v>31</v>
      </c>
      <c r="D11" s="346"/>
      <c r="E11" s="495" t="s">
        <v>32</v>
      </c>
      <c r="F11" s="346">
        <v>581000</v>
      </c>
      <c r="G11" s="493" t="s">
        <v>33</v>
      </c>
      <c r="H11" s="494"/>
    </row>
    <row r="12" s="81" customFormat="1" customHeight="1" spans="1:8">
      <c r="A12" s="492" t="s">
        <v>34</v>
      </c>
      <c r="B12" s="346"/>
      <c r="C12" s="492" t="s">
        <v>35</v>
      </c>
      <c r="D12" s="346"/>
      <c r="E12" s="495" t="s">
        <v>36</v>
      </c>
      <c r="F12" s="346"/>
      <c r="G12" s="493" t="s">
        <v>37</v>
      </c>
      <c r="H12" s="494"/>
    </row>
    <row r="13" s="81" customFormat="1" customHeight="1" spans="1:8">
      <c r="A13" s="492" t="s">
        <v>38</v>
      </c>
      <c r="B13" s="346"/>
      <c r="C13" s="492" t="s">
        <v>39</v>
      </c>
      <c r="D13" s="346"/>
      <c r="E13" s="495" t="s">
        <v>40</v>
      </c>
      <c r="F13" s="346"/>
      <c r="G13" s="493" t="s">
        <v>41</v>
      </c>
      <c r="H13" s="494"/>
    </row>
    <row r="14" s="81" customFormat="1" customHeight="1" spans="1:8">
      <c r="A14" s="492" t="s">
        <v>42</v>
      </c>
      <c r="B14" s="346"/>
      <c r="C14" s="492" t="s">
        <v>43</v>
      </c>
      <c r="D14" s="346"/>
      <c r="E14" s="495" t="s">
        <v>44</v>
      </c>
      <c r="F14" s="346"/>
      <c r="G14" s="493" t="s">
        <v>45</v>
      </c>
      <c r="H14" s="494">
        <v>45756</v>
      </c>
    </row>
    <row r="15" s="81" customFormat="1" customHeight="1" spans="1:8">
      <c r="A15" s="492" t="s">
        <v>46</v>
      </c>
      <c r="B15" s="346"/>
      <c r="C15" s="492" t="s">
        <v>47</v>
      </c>
      <c r="D15" s="346"/>
      <c r="E15" s="495" t="s">
        <v>48</v>
      </c>
      <c r="F15" s="346"/>
      <c r="G15" s="493" t="s">
        <v>49</v>
      </c>
      <c r="H15" s="494"/>
    </row>
    <row r="16" s="81" customFormat="1" customHeight="1" spans="1:8">
      <c r="A16" s="492"/>
      <c r="B16" s="346"/>
      <c r="C16" s="492" t="s">
        <v>50</v>
      </c>
      <c r="D16" s="346"/>
      <c r="E16" s="495" t="s">
        <v>51</v>
      </c>
      <c r="F16" s="346"/>
      <c r="G16" s="493" t="s">
        <v>52</v>
      </c>
      <c r="H16" s="494"/>
    </row>
    <row r="17" s="81" customFormat="1" customHeight="1" spans="1:8">
      <c r="A17" s="294"/>
      <c r="B17" s="346"/>
      <c r="C17" s="492" t="s">
        <v>53</v>
      </c>
      <c r="D17" s="346"/>
      <c r="E17" s="495" t="s">
        <v>54</v>
      </c>
      <c r="F17" s="346"/>
      <c r="G17" s="493" t="s">
        <v>55</v>
      </c>
      <c r="H17" s="494"/>
    </row>
    <row r="18" s="81" customFormat="1" customHeight="1" spans="1:8">
      <c r="A18" s="492"/>
      <c r="B18" s="346"/>
      <c r="C18" s="496" t="s">
        <v>56</v>
      </c>
      <c r="D18" s="346"/>
      <c r="E18" s="492" t="s">
        <v>57</v>
      </c>
      <c r="F18" s="346"/>
      <c r="G18" s="493" t="s">
        <v>58</v>
      </c>
      <c r="H18" s="494"/>
    </row>
    <row r="19" s="81" customFormat="1" customHeight="1" spans="1:8">
      <c r="A19" s="492"/>
      <c r="B19" s="346"/>
      <c r="C19" s="496" t="s">
        <v>59</v>
      </c>
      <c r="D19" s="346"/>
      <c r="E19" s="492" t="s">
        <v>60</v>
      </c>
      <c r="F19" s="346"/>
      <c r="G19" s="493" t="s">
        <v>61</v>
      </c>
      <c r="H19" s="494"/>
    </row>
    <row r="20" s="81" customFormat="1" customHeight="1" spans="1:8">
      <c r="A20" s="294"/>
      <c r="B20" s="346"/>
      <c r="C20" s="496" t="s">
        <v>62</v>
      </c>
      <c r="D20" s="346"/>
      <c r="E20" s="492" t="s">
        <v>63</v>
      </c>
      <c r="F20" s="346"/>
      <c r="G20" s="493" t="s">
        <v>64</v>
      </c>
      <c r="H20" s="494"/>
    </row>
    <row r="21" s="81" customFormat="1" ht="15.75" customHeight="1" spans="1:8">
      <c r="A21" s="294"/>
      <c r="B21" s="346"/>
      <c r="C21" s="496" t="s">
        <v>65</v>
      </c>
      <c r="D21" s="346"/>
      <c r="E21" s="492"/>
      <c r="F21" s="346"/>
      <c r="G21" s="493"/>
      <c r="H21" s="494"/>
    </row>
    <row r="22" s="81" customFormat="1" customHeight="1" spans="1:8">
      <c r="A22" s="492"/>
      <c r="B22" s="346"/>
      <c r="C22" s="496" t="s">
        <v>66</v>
      </c>
      <c r="D22" s="346"/>
      <c r="E22" s="492"/>
      <c r="F22" s="346"/>
      <c r="G22" s="493"/>
      <c r="H22" s="494"/>
    </row>
    <row r="23" s="81" customFormat="1" customHeight="1" spans="1:8">
      <c r="A23" s="492"/>
      <c r="B23" s="346"/>
      <c r="C23" s="496" t="s">
        <v>67</v>
      </c>
      <c r="D23" s="346"/>
      <c r="E23" s="492"/>
      <c r="F23" s="346"/>
      <c r="G23" s="493"/>
      <c r="H23" s="494"/>
    </row>
    <row r="24" s="81" customFormat="1" customHeight="1" spans="1:8">
      <c r="A24" s="492"/>
      <c r="B24" s="346"/>
      <c r="C24" s="496" t="s">
        <v>68</v>
      </c>
      <c r="D24" s="346"/>
      <c r="E24" s="492"/>
      <c r="F24" s="346"/>
      <c r="G24" s="493"/>
      <c r="H24" s="494"/>
    </row>
    <row r="25" s="81" customFormat="1" customHeight="1" spans="1:8">
      <c r="A25" s="492"/>
      <c r="B25" s="346"/>
      <c r="C25" s="496" t="s">
        <v>69</v>
      </c>
      <c r="D25" s="346"/>
      <c r="E25" s="492"/>
      <c r="F25" s="346"/>
      <c r="G25" s="493"/>
      <c r="H25" s="494"/>
    </row>
    <row r="26" s="81" customFormat="1" customHeight="1" spans="1:8">
      <c r="A26" s="492"/>
      <c r="B26" s="346"/>
      <c r="C26" s="294"/>
      <c r="D26" s="294"/>
      <c r="E26" s="294"/>
      <c r="F26" s="294"/>
      <c r="G26" s="294"/>
      <c r="H26" s="294"/>
    </row>
    <row r="27" s="81" customFormat="1" customHeight="1" spans="1:8">
      <c r="A27" s="497" t="s">
        <v>70</v>
      </c>
      <c r="B27" s="346">
        <v>1266431.1</v>
      </c>
      <c r="C27" s="497" t="s">
        <v>71</v>
      </c>
      <c r="D27" s="346">
        <v>1266431.1</v>
      </c>
      <c r="E27" s="497" t="s">
        <v>71</v>
      </c>
      <c r="F27" s="494">
        <v>1266431.07</v>
      </c>
      <c r="G27" s="498" t="s">
        <v>72</v>
      </c>
      <c r="H27" s="494">
        <v>1266431.07</v>
      </c>
    </row>
    <row r="28" s="81" customFormat="1" customHeight="1" spans="1:8">
      <c r="A28" s="492" t="s">
        <v>73</v>
      </c>
      <c r="B28" s="346">
        <v>0</v>
      </c>
      <c r="C28" s="492"/>
      <c r="D28" s="346"/>
      <c r="E28" s="492"/>
      <c r="F28" s="346"/>
      <c r="G28" s="498"/>
      <c r="H28" s="494"/>
    </row>
    <row r="29" s="81" customFormat="1" ht="13.5" customHeight="1" spans="1:8">
      <c r="A29" s="497" t="s">
        <v>74</v>
      </c>
      <c r="B29" s="346">
        <v>1266431.1</v>
      </c>
      <c r="C29" s="497" t="s">
        <v>75</v>
      </c>
      <c r="D29" s="346">
        <v>1266431.1</v>
      </c>
      <c r="E29" s="497" t="s">
        <v>75</v>
      </c>
      <c r="F29" s="346">
        <v>1266431.1</v>
      </c>
      <c r="G29" s="498" t="s">
        <v>75</v>
      </c>
      <c r="H29" s="346">
        <v>1266431.1</v>
      </c>
    </row>
    <row r="30" spans="1:6">
      <c r="A30" s="499"/>
      <c r="B30" s="499"/>
      <c r="C30" s="499"/>
      <c r="D30" s="499"/>
      <c r="E30" s="499"/>
      <c r="F30" s="499"/>
    </row>
  </sheetData>
  <sheetProtection formatCells="0" formatColumns="0" formatRows="0"/>
  <mergeCells count="4">
    <mergeCell ref="A2:H2"/>
    <mergeCell ref="A3:C3"/>
    <mergeCell ref="C4:H4"/>
    <mergeCell ref="A30:F30"/>
  </mergeCells>
  <printOptions horizontalCentered="1"/>
  <pageMargins left="0.747916666666667" right="0.747916666666667" top="0.984027777777778" bottom="0.984027777777778" header="0.511805555555556" footer="0.511805555555556"/>
  <pageSetup paperSize="9" scale="8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8"/>
  <sheetViews>
    <sheetView showGridLines="0" showZeros="0" workbookViewId="0">
      <selection activeCell="E9" sqref="E9"/>
    </sheetView>
  </sheetViews>
  <sheetFormatPr defaultColWidth="6.875" defaultRowHeight="23.1" customHeight="1"/>
  <cols>
    <col min="1" max="1" width="8.375" style="469" customWidth="1"/>
    <col min="2" max="2" width="25.5" style="469" customWidth="1"/>
    <col min="3" max="3" width="9.875" style="469" customWidth="1"/>
    <col min="4" max="4" width="10.9166666666667" style="469" customWidth="1"/>
    <col min="5" max="5" width="9.875" style="469" customWidth="1"/>
    <col min="6" max="6" width="14.1666666666667" style="469" customWidth="1"/>
    <col min="7" max="13" width="9.875" style="469" customWidth="1"/>
    <col min="14" max="255" width="6.75" style="469" customWidth="1"/>
    <col min="256" max="16384" width="6.875" style="470"/>
  </cols>
  <sheetData>
    <row r="1" customHeight="1" spans="2:13">
      <c r="B1" s="471"/>
      <c r="C1" s="471"/>
      <c r="D1" s="471"/>
      <c r="E1" s="471"/>
      <c r="F1" s="471"/>
      <c r="G1" s="471"/>
      <c r="H1" s="471"/>
      <c r="I1" s="471"/>
      <c r="J1" s="471"/>
      <c r="M1" s="485" t="s">
        <v>76</v>
      </c>
    </row>
    <row r="2" customHeight="1" spans="1:13">
      <c r="A2" s="472" t="s">
        <v>77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</row>
    <row r="3" customHeight="1" spans="2:13">
      <c r="B3" s="473"/>
      <c r="C3" s="473"/>
      <c r="D3" s="474"/>
      <c r="E3" s="474"/>
      <c r="F3" s="474"/>
      <c r="G3" s="473"/>
      <c r="H3" s="473"/>
      <c r="I3" s="473"/>
      <c r="J3" s="473"/>
      <c r="L3" s="486" t="s">
        <v>78</v>
      </c>
      <c r="M3" s="486"/>
    </row>
    <row r="4" customHeight="1" spans="1:13">
      <c r="A4" s="475" t="s">
        <v>79</v>
      </c>
      <c r="B4" s="475" t="s">
        <v>80</v>
      </c>
      <c r="C4" s="476" t="s">
        <v>81</v>
      </c>
      <c r="D4" s="477" t="s">
        <v>82</v>
      </c>
      <c r="E4" s="477"/>
      <c r="F4" s="477"/>
      <c r="G4" s="475" t="s">
        <v>83</v>
      </c>
      <c r="H4" s="475" t="s">
        <v>84</v>
      </c>
      <c r="I4" s="475" t="s">
        <v>85</v>
      </c>
      <c r="J4" s="475" t="s">
        <v>86</v>
      </c>
      <c r="K4" s="475" t="s">
        <v>87</v>
      </c>
      <c r="L4" s="487" t="s">
        <v>88</v>
      </c>
      <c r="M4" s="488" t="s">
        <v>89</v>
      </c>
    </row>
    <row r="5" ht="36" customHeight="1" spans="1:13">
      <c r="A5" s="475"/>
      <c r="B5" s="475"/>
      <c r="C5" s="475"/>
      <c r="D5" s="475" t="s">
        <v>90</v>
      </c>
      <c r="E5" s="475" t="s">
        <v>91</v>
      </c>
      <c r="F5" s="475" t="s">
        <v>92</v>
      </c>
      <c r="G5" s="475"/>
      <c r="H5" s="475"/>
      <c r="I5" s="475"/>
      <c r="J5" s="475"/>
      <c r="K5" s="475"/>
      <c r="L5" s="475"/>
      <c r="M5" s="489"/>
    </row>
    <row r="6" ht="29" customHeight="1" spans="1:13">
      <c r="A6" s="478">
        <v>108001</v>
      </c>
      <c r="B6" s="478" t="s">
        <v>93</v>
      </c>
      <c r="C6" s="116">
        <v>1155817.63</v>
      </c>
      <c r="D6" s="116">
        <v>1155817.63</v>
      </c>
      <c r="E6" s="116">
        <v>1155817.63</v>
      </c>
      <c r="F6" s="478"/>
      <c r="G6" s="478"/>
      <c r="H6" s="478"/>
      <c r="I6" s="478"/>
      <c r="J6" s="478"/>
      <c r="K6" s="478"/>
      <c r="L6" s="478"/>
      <c r="M6" s="490"/>
    </row>
    <row r="7" customHeight="1" spans="1:13">
      <c r="A7" s="478">
        <v>108002</v>
      </c>
      <c r="B7" s="478" t="s">
        <v>94</v>
      </c>
      <c r="C7" s="116">
        <v>110613.47</v>
      </c>
      <c r="D7" s="116">
        <v>110613.47</v>
      </c>
      <c r="E7" s="116">
        <v>110613.47</v>
      </c>
      <c r="F7" s="478"/>
      <c r="G7" s="478"/>
      <c r="H7" s="478"/>
      <c r="I7" s="478"/>
      <c r="J7" s="478"/>
      <c r="K7" s="478"/>
      <c r="L7" s="478"/>
      <c r="M7" s="491"/>
    </row>
    <row r="8" s="468" customFormat="1" ht="23.25" customHeight="1" spans="1:255">
      <c r="A8" s="479"/>
      <c r="B8" s="480" t="s">
        <v>81</v>
      </c>
      <c r="C8" s="116">
        <v>1266431.1</v>
      </c>
      <c r="D8" s="116">
        <v>1266431.1</v>
      </c>
      <c r="E8" s="116">
        <v>1266431.1</v>
      </c>
      <c r="F8" s="481"/>
      <c r="G8" s="481">
        <v>0</v>
      </c>
      <c r="H8" s="481">
        <v>0</v>
      </c>
      <c r="I8" s="481">
        <v>0</v>
      </c>
      <c r="J8" s="481">
        <v>0</v>
      </c>
      <c r="K8" s="481">
        <v>0</v>
      </c>
      <c r="L8" s="481">
        <v>0</v>
      </c>
      <c r="M8" s="482">
        <v>0</v>
      </c>
      <c r="N8" s="483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483"/>
      <c r="Z8" s="483"/>
      <c r="AA8" s="483"/>
      <c r="AB8" s="483"/>
      <c r="AC8" s="483"/>
      <c r="AD8" s="483"/>
      <c r="AE8" s="483"/>
      <c r="AF8" s="483"/>
      <c r="AG8" s="483"/>
      <c r="AH8" s="483"/>
      <c r="AI8" s="483"/>
      <c r="AJ8" s="483"/>
      <c r="AK8" s="483"/>
      <c r="AL8" s="483"/>
      <c r="AM8" s="483"/>
      <c r="AN8" s="483"/>
      <c r="AO8" s="483"/>
      <c r="AP8" s="483"/>
      <c r="AQ8" s="483"/>
      <c r="AR8" s="483"/>
      <c r="AS8" s="483"/>
      <c r="AT8" s="483"/>
      <c r="AU8" s="483"/>
      <c r="AV8" s="483"/>
      <c r="AW8" s="483"/>
      <c r="AX8" s="483"/>
      <c r="AY8" s="483"/>
      <c r="AZ8" s="483"/>
      <c r="BA8" s="483"/>
      <c r="BB8" s="483"/>
      <c r="BC8" s="483"/>
      <c r="BD8" s="483"/>
      <c r="BE8" s="483"/>
      <c r="BF8" s="483"/>
      <c r="BG8" s="483"/>
      <c r="BH8" s="483"/>
      <c r="BI8" s="483"/>
      <c r="BJ8" s="483"/>
      <c r="BK8" s="483"/>
      <c r="BL8" s="483"/>
      <c r="BM8" s="483"/>
      <c r="BN8" s="483"/>
      <c r="BO8" s="483"/>
      <c r="BP8" s="483"/>
      <c r="BQ8" s="483"/>
      <c r="BR8" s="483"/>
      <c r="BS8" s="483"/>
      <c r="BT8" s="483"/>
      <c r="BU8" s="483"/>
      <c r="BV8" s="483"/>
      <c r="BW8" s="483"/>
      <c r="BX8" s="483"/>
      <c r="BY8" s="483"/>
      <c r="BZ8" s="483"/>
      <c r="CA8" s="483"/>
      <c r="CB8" s="483"/>
      <c r="CC8" s="483"/>
      <c r="CD8" s="483"/>
      <c r="CE8" s="483"/>
      <c r="CF8" s="483"/>
      <c r="CG8" s="483"/>
      <c r="CH8" s="483"/>
      <c r="CI8" s="483"/>
      <c r="CJ8" s="483"/>
      <c r="CK8" s="483"/>
      <c r="CL8" s="483"/>
      <c r="CM8" s="483"/>
      <c r="CN8" s="483"/>
      <c r="CO8" s="483"/>
      <c r="CP8" s="483"/>
      <c r="CQ8" s="483"/>
      <c r="CR8" s="483"/>
      <c r="CS8" s="483"/>
      <c r="CT8" s="483"/>
      <c r="CU8" s="483"/>
      <c r="CV8" s="483"/>
      <c r="CW8" s="483"/>
      <c r="CX8" s="483"/>
      <c r="CY8" s="483"/>
      <c r="CZ8" s="483"/>
      <c r="DA8" s="483"/>
      <c r="DB8" s="483"/>
      <c r="DC8" s="483"/>
      <c r="DD8" s="483"/>
      <c r="DE8" s="483"/>
      <c r="DF8" s="483"/>
      <c r="DG8" s="483"/>
      <c r="DH8" s="483"/>
      <c r="DI8" s="483"/>
      <c r="DJ8" s="483"/>
      <c r="DK8" s="483"/>
      <c r="DL8" s="483"/>
      <c r="DM8" s="483"/>
      <c r="DN8" s="483"/>
      <c r="DO8" s="483"/>
      <c r="DP8" s="483"/>
      <c r="DQ8" s="483"/>
      <c r="DR8" s="483"/>
      <c r="DS8" s="483"/>
      <c r="DT8" s="483"/>
      <c r="DU8" s="483"/>
      <c r="DV8" s="483"/>
      <c r="DW8" s="483"/>
      <c r="DX8" s="483"/>
      <c r="DY8" s="483"/>
      <c r="DZ8" s="483"/>
      <c r="EA8" s="483"/>
      <c r="EB8" s="483"/>
      <c r="EC8" s="483"/>
      <c r="ED8" s="483"/>
      <c r="EE8" s="483"/>
      <c r="EF8" s="483"/>
      <c r="EG8" s="483"/>
      <c r="EH8" s="483"/>
      <c r="EI8" s="483"/>
      <c r="EJ8" s="483"/>
      <c r="EK8" s="483"/>
      <c r="EL8" s="483"/>
      <c r="EM8" s="483"/>
      <c r="EN8" s="483"/>
      <c r="EO8" s="483"/>
      <c r="EP8" s="483"/>
      <c r="EQ8" s="483"/>
      <c r="ER8" s="483"/>
      <c r="ES8" s="483"/>
      <c r="ET8" s="483"/>
      <c r="EU8" s="483"/>
      <c r="EV8" s="483"/>
      <c r="EW8" s="483"/>
      <c r="EX8" s="483"/>
      <c r="EY8" s="483"/>
      <c r="EZ8" s="483"/>
      <c r="FA8" s="483"/>
      <c r="FB8" s="483"/>
      <c r="FC8" s="483"/>
      <c r="FD8" s="483"/>
      <c r="FE8" s="483"/>
      <c r="FF8" s="483"/>
      <c r="FG8" s="483"/>
      <c r="FH8" s="483"/>
      <c r="FI8" s="483"/>
      <c r="FJ8" s="483"/>
      <c r="FK8" s="483"/>
      <c r="FL8" s="483"/>
      <c r="FM8" s="483"/>
      <c r="FN8" s="483"/>
      <c r="FO8" s="483"/>
      <c r="FP8" s="483"/>
      <c r="FQ8" s="483"/>
      <c r="FR8" s="483"/>
      <c r="FS8" s="483"/>
      <c r="FT8" s="483"/>
      <c r="FU8" s="483"/>
      <c r="FV8" s="483"/>
      <c r="FW8" s="483"/>
      <c r="FX8" s="483"/>
      <c r="FY8" s="483"/>
      <c r="FZ8" s="483"/>
      <c r="GA8" s="483"/>
      <c r="GB8" s="483"/>
      <c r="GC8" s="483"/>
      <c r="GD8" s="483"/>
      <c r="GE8" s="483"/>
      <c r="GF8" s="483"/>
      <c r="GG8" s="483"/>
      <c r="GH8" s="483"/>
      <c r="GI8" s="483"/>
      <c r="GJ8" s="483"/>
      <c r="GK8" s="483"/>
      <c r="GL8" s="483"/>
      <c r="GM8" s="483"/>
      <c r="GN8" s="483"/>
      <c r="GO8" s="483"/>
      <c r="GP8" s="483"/>
      <c r="GQ8" s="483"/>
      <c r="GR8" s="483"/>
      <c r="GS8" s="483"/>
      <c r="GT8" s="483"/>
      <c r="GU8" s="483"/>
      <c r="GV8" s="483"/>
      <c r="GW8" s="483"/>
      <c r="GX8" s="483"/>
      <c r="GY8" s="483"/>
      <c r="GZ8" s="483"/>
      <c r="HA8" s="483"/>
      <c r="HB8" s="483"/>
      <c r="HC8" s="483"/>
      <c r="HD8" s="483"/>
      <c r="HE8" s="483"/>
      <c r="HF8" s="483"/>
      <c r="HG8" s="483"/>
      <c r="HH8" s="483"/>
      <c r="HI8" s="483"/>
      <c r="HJ8" s="483"/>
      <c r="HK8" s="483"/>
      <c r="HL8" s="483"/>
      <c r="HM8" s="483"/>
      <c r="HN8" s="483"/>
      <c r="HO8" s="483"/>
      <c r="HP8" s="483"/>
      <c r="HQ8" s="483"/>
      <c r="HR8" s="483"/>
      <c r="HS8" s="483"/>
      <c r="HT8" s="483"/>
      <c r="HU8" s="483"/>
      <c r="HV8" s="483"/>
      <c r="HW8" s="483"/>
      <c r="HX8" s="483"/>
      <c r="HY8" s="483"/>
      <c r="HZ8" s="483"/>
      <c r="IA8" s="483"/>
      <c r="IB8" s="483"/>
      <c r="IC8" s="483"/>
      <c r="ID8" s="483"/>
      <c r="IE8" s="483"/>
      <c r="IF8" s="483"/>
      <c r="IG8" s="483"/>
      <c r="IH8" s="483"/>
      <c r="II8" s="483"/>
      <c r="IJ8" s="483"/>
      <c r="IK8" s="483"/>
      <c r="IL8" s="483"/>
      <c r="IM8" s="483"/>
      <c r="IN8" s="483"/>
      <c r="IO8" s="483"/>
      <c r="IP8" s="483"/>
      <c r="IQ8" s="483"/>
      <c r="IR8" s="483"/>
      <c r="IS8" s="483"/>
      <c r="IT8" s="483"/>
      <c r="IU8" s="483"/>
    </row>
    <row r="9" ht="23.25" customHeight="1" spans="1:13">
      <c r="A9" s="479"/>
      <c r="B9" s="480"/>
      <c r="C9" s="481"/>
      <c r="D9" s="482"/>
      <c r="E9" s="482"/>
      <c r="F9" s="481"/>
      <c r="G9" s="481">
        <v>0</v>
      </c>
      <c r="H9" s="481">
        <v>0</v>
      </c>
      <c r="I9" s="481">
        <v>0</v>
      </c>
      <c r="J9" s="481">
        <v>0</v>
      </c>
      <c r="K9" s="481">
        <v>0</v>
      </c>
      <c r="L9" s="481">
        <v>0</v>
      </c>
      <c r="M9" s="482">
        <v>0</v>
      </c>
    </row>
    <row r="10" customHeight="1" spans="1:13">
      <c r="A10" s="483"/>
      <c r="B10" s="483"/>
      <c r="C10" s="483"/>
      <c r="D10" s="483"/>
      <c r="E10" s="483"/>
      <c r="F10" s="483"/>
      <c r="G10" s="483"/>
      <c r="H10" s="483"/>
      <c r="I10" s="483"/>
      <c r="J10" s="483"/>
      <c r="K10" s="483"/>
      <c r="L10" s="483"/>
      <c r="M10" s="483"/>
    </row>
    <row r="11" customHeight="1" spans="1:12">
      <c r="A11" s="483"/>
      <c r="B11" s="483"/>
      <c r="C11" s="484"/>
      <c r="D11" s="483"/>
      <c r="E11" s="483"/>
      <c r="F11" s="483"/>
      <c r="G11" s="483"/>
      <c r="H11" s="483"/>
      <c r="I11" s="483"/>
      <c r="J11" s="483"/>
      <c r="K11" s="483"/>
      <c r="L11" s="483"/>
    </row>
    <row r="12" customHeight="1" spans="2:12">
      <c r="B12" s="483"/>
      <c r="C12" s="483"/>
      <c r="D12" s="483"/>
      <c r="E12" s="483"/>
      <c r="F12" s="483"/>
      <c r="G12" s="483"/>
      <c r="H12" s="483"/>
      <c r="I12" s="483"/>
      <c r="J12" s="483"/>
      <c r="K12" s="483"/>
      <c r="L12" s="483"/>
    </row>
    <row r="13" customHeight="1" spans="2:12">
      <c r="B13" s="483"/>
      <c r="D13" s="483"/>
      <c r="G13" s="483"/>
      <c r="H13" s="483"/>
      <c r="I13" s="483"/>
      <c r="J13" s="483"/>
      <c r="K13" s="483"/>
      <c r="L13" s="483"/>
    </row>
    <row r="14" customHeight="1" spans="6:10">
      <c r="F14" s="483"/>
      <c r="I14" s="483"/>
      <c r="J14" s="483"/>
    </row>
    <row r="15" customHeight="1" spans="9:9">
      <c r="I15" s="483"/>
    </row>
    <row r="17" customHeight="1" spans="6:6">
      <c r="F17" s="483"/>
    </row>
    <row r="18" customHeight="1" spans="6:6">
      <c r="F18" s="483"/>
    </row>
  </sheetData>
  <sheetProtection formatCells="0" formatColumns="0" formatRows="0"/>
  <mergeCells count="13"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50694444444444" right="0.550694444444444" top="0.590277777777778" bottom="0.590277777777778" header="0.354166666666667" footer="0.511805555555556"/>
  <pageSetup paperSize="9" scale="87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5"/>
  <sheetViews>
    <sheetView showGridLines="0" showZeros="0" workbookViewId="0">
      <selection activeCell="J9" sqref="J9"/>
    </sheetView>
  </sheetViews>
  <sheetFormatPr defaultColWidth="6.875" defaultRowHeight="23.1" customHeight="1"/>
  <cols>
    <col min="1" max="1" width="4.75" style="436" customWidth="1"/>
    <col min="2" max="3" width="3.375" style="436" customWidth="1"/>
    <col min="4" max="4" width="7.375" style="436" customWidth="1"/>
    <col min="5" max="5" width="21.75" style="436" customWidth="1"/>
    <col min="6" max="6" width="12.5" style="436" customWidth="1"/>
    <col min="7" max="7" width="11.625" style="436" customWidth="1"/>
    <col min="8" max="16" width="10.5" style="436" customWidth="1"/>
    <col min="17" max="247" width="6.75" style="436" customWidth="1"/>
    <col min="248" max="16384" width="6.875" style="437"/>
  </cols>
  <sheetData>
    <row r="1" customHeight="1" spans="2:16"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P1" s="458" t="s">
        <v>95</v>
      </c>
    </row>
    <row r="2" customHeight="1" spans="1:17">
      <c r="A2" s="439" t="s">
        <v>96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66"/>
    </row>
    <row r="3" customHeight="1" spans="1:17">
      <c r="A3" s="440"/>
      <c r="B3" s="440"/>
      <c r="C3" s="440"/>
      <c r="D3" s="441"/>
      <c r="E3" s="442"/>
      <c r="F3" s="441"/>
      <c r="G3" s="443"/>
      <c r="H3" s="443"/>
      <c r="I3" s="443"/>
      <c r="J3" s="441"/>
      <c r="K3" s="441"/>
      <c r="L3" s="441"/>
      <c r="O3" s="459" t="s">
        <v>78</v>
      </c>
      <c r="P3" s="459"/>
      <c r="Q3" s="443"/>
    </row>
    <row r="4" ht="24.75" customHeight="1" spans="1:16">
      <c r="A4" s="444" t="s">
        <v>97</v>
      </c>
      <c r="B4" s="444"/>
      <c r="C4" s="444"/>
      <c r="D4" s="445" t="s">
        <v>79</v>
      </c>
      <c r="E4" s="446" t="s">
        <v>98</v>
      </c>
      <c r="F4" s="447" t="s">
        <v>99</v>
      </c>
      <c r="G4" s="448" t="s">
        <v>82</v>
      </c>
      <c r="H4" s="448"/>
      <c r="I4" s="448"/>
      <c r="J4" s="445" t="s">
        <v>83</v>
      </c>
      <c r="K4" s="445" t="s">
        <v>84</v>
      </c>
      <c r="L4" s="445" t="s">
        <v>85</v>
      </c>
      <c r="M4" s="445" t="s">
        <v>86</v>
      </c>
      <c r="N4" s="445" t="s">
        <v>87</v>
      </c>
      <c r="O4" s="460" t="s">
        <v>88</v>
      </c>
      <c r="P4" s="461" t="s">
        <v>89</v>
      </c>
    </row>
    <row r="5" ht="39" customHeight="1" spans="1:16">
      <c r="A5" s="445" t="s">
        <v>100</v>
      </c>
      <c r="B5" s="445" t="s">
        <v>101</v>
      </c>
      <c r="C5" s="445" t="s">
        <v>102</v>
      </c>
      <c r="D5" s="445"/>
      <c r="E5" s="446"/>
      <c r="F5" s="445"/>
      <c r="G5" s="445" t="s">
        <v>90</v>
      </c>
      <c r="H5" s="445" t="s">
        <v>91</v>
      </c>
      <c r="I5" s="445" t="s">
        <v>92</v>
      </c>
      <c r="J5" s="445"/>
      <c r="K5" s="445"/>
      <c r="L5" s="445"/>
      <c r="M5" s="445"/>
      <c r="N5" s="445"/>
      <c r="O5" s="462"/>
      <c r="P5" s="463"/>
    </row>
    <row r="6" customHeight="1" spans="1:16">
      <c r="A6" s="445" t="s">
        <v>103</v>
      </c>
      <c r="B6" s="445" t="s">
        <v>103</v>
      </c>
      <c r="C6" s="445" t="s">
        <v>103</v>
      </c>
      <c r="D6" s="449" t="s">
        <v>103</v>
      </c>
      <c r="E6" s="449" t="s">
        <v>103</v>
      </c>
      <c r="F6" s="449">
        <v>1</v>
      </c>
      <c r="G6" s="449">
        <v>2</v>
      </c>
      <c r="H6" s="449">
        <v>3</v>
      </c>
      <c r="I6" s="449">
        <v>4</v>
      </c>
      <c r="J6" s="449">
        <v>5</v>
      </c>
      <c r="K6" s="449">
        <v>6</v>
      </c>
      <c r="L6" s="449">
        <v>7</v>
      </c>
      <c r="M6" s="449">
        <v>8</v>
      </c>
      <c r="N6" s="449">
        <v>9</v>
      </c>
      <c r="O6" s="464">
        <v>10</v>
      </c>
      <c r="P6" s="465">
        <v>11</v>
      </c>
    </row>
    <row r="7" s="435" customFormat="1" ht="24.75" customHeight="1" spans="1:247">
      <c r="A7" s="450"/>
      <c r="B7" s="450"/>
      <c r="C7" s="450"/>
      <c r="D7" s="295"/>
      <c r="E7" s="229" t="s">
        <v>81</v>
      </c>
      <c r="F7" s="116">
        <v>1266431.1</v>
      </c>
      <c r="G7" s="116">
        <v>1266431.1</v>
      </c>
      <c r="H7" s="116">
        <v>1266431.1</v>
      </c>
      <c r="I7" s="72"/>
      <c r="J7" s="72"/>
      <c r="K7" s="72"/>
      <c r="L7" s="72"/>
      <c r="M7" s="455">
        <v>0</v>
      </c>
      <c r="N7" s="455">
        <v>0</v>
      </c>
      <c r="O7" s="455">
        <v>0</v>
      </c>
      <c r="P7" s="456">
        <v>0</v>
      </c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  <c r="AI7" s="467"/>
      <c r="AJ7" s="467"/>
      <c r="AK7" s="467"/>
      <c r="AL7" s="467"/>
      <c r="AM7" s="467"/>
      <c r="AN7" s="467"/>
      <c r="AO7" s="467"/>
      <c r="AP7" s="467"/>
      <c r="AQ7" s="467"/>
      <c r="AR7" s="467"/>
      <c r="AS7" s="467"/>
      <c r="AT7" s="467"/>
      <c r="AU7" s="467"/>
      <c r="AV7" s="467"/>
      <c r="AW7" s="467"/>
      <c r="AX7" s="467"/>
      <c r="AY7" s="467"/>
      <c r="AZ7" s="467"/>
      <c r="BA7" s="467"/>
      <c r="BB7" s="467"/>
      <c r="BC7" s="467"/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  <c r="DJ7" s="467"/>
      <c r="DK7" s="467"/>
      <c r="DL7" s="467"/>
      <c r="DM7" s="467"/>
      <c r="DN7" s="467"/>
      <c r="DO7" s="467"/>
      <c r="DP7" s="467"/>
      <c r="DQ7" s="467"/>
      <c r="DR7" s="467"/>
      <c r="DS7" s="467"/>
      <c r="DT7" s="467"/>
      <c r="DU7" s="467"/>
      <c r="DV7" s="467"/>
      <c r="DW7" s="467"/>
      <c r="DX7" s="467"/>
      <c r="DY7" s="467"/>
      <c r="DZ7" s="467"/>
      <c r="EA7" s="467"/>
      <c r="EB7" s="467"/>
      <c r="EC7" s="467"/>
      <c r="ED7" s="467"/>
      <c r="EE7" s="467"/>
      <c r="EF7" s="467"/>
      <c r="EG7" s="467"/>
      <c r="EH7" s="467"/>
      <c r="EI7" s="467"/>
      <c r="EJ7" s="467"/>
      <c r="EK7" s="467"/>
      <c r="EL7" s="467"/>
      <c r="EM7" s="467"/>
      <c r="EN7" s="467"/>
      <c r="EO7" s="467"/>
      <c r="EP7" s="467"/>
      <c r="EQ7" s="467"/>
      <c r="ER7" s="467"/>
      <c r="ES7" s="467"/>
      <c r="ET7" s="467"/>
      <c r="EU7" s="467"/>
      <c r="EV7" s="467"/>
      <c r="EW7" s="467"/>
      <c r="EX7" s="467"/>
      <c r="EY7" s="467"/>
      <c r="EZ7" s="467"/>
      <c r="FA7" s="467"/>
      <c r="FB7" s="467"/>
      <c r="FC7" s="467"/>
      <c r="FD7" s="467"/>
      <c r="FE7" s="467"/>
      <c r="FF7" s="467"/>
      <c r="FG7" s="467"/>
      <c r="FH7" s="467"/>
      <c r="FI7" s="467"/>
      <c r="FJ7" s="467"/>
      <c r="FK7" s="467"/>
      <c r="FL7" s="467"/>
      <c r="FM7" s="467"/>
      <c r="FN7" s="467"/>
      <c r="FO7" s="467"/>
      <c r="FP7" s="467"/>
      <c r="FQ7" s="467"/>
      <c r="FR7" s="467"/>
      <c r="FS7" s="467"/>
      <c r="FT7" s="467"/>
      <c r="FU7" s="467"/>
      <c r="FV7" s="467"/>
      <c r="FW7" s="467"/>
      <c r="FX7" s="467"/>
      <c r="FY7" s="467"/>
      <c r="FZ7" s="467"/>
      <c r="GA7" s="467"/>
      <c r="GB7" s="467"/>
      <c r="GC7" s="467"/>
      <c r="GD7" s="467"/>
      <c r="GE7" s="467"/>
      <c r="GF7" s="467"/>
      <c r="GG7" s="467"/>
      <c r="GH7" s="467"/>
      <c r="GI7" s="467"/>
      <c r="GJ7" s="467"/>
      <c r="GK7" s="467"/>
      <c r="GL7" s="467"/>
      <c r="GM7" s="467"/>
      <c r="GN7" s="467"/>
      <c r="GO7" s="467"/>
      <c r="GP7" s="467"/>
      <c r="GQ7" s="467"/>
      <c r="GR7" s="467"/>
      <c r="GS7" s="467"/>
      <c r="GT7" s="467"/>
      <c r="GU7" s="467"/>
      <c r="GV7" s="467"/>
      <c r="GW7" s="467"/>
      <c r="GX7" s="467"/>
      <c r="GY7" s="467"/>
      <c r="GZ7" s="467"/>
      <c r="HA7" s="467"/>
      <c r="HB7" s="467"/>
      <c r="HC7" s="467"/>
      <c r="HD7" s="467"/>
      <c r="HE7" s="467"/>
      <c r="HF7" s="467"/>
      <c r="HG7" s="467"/>
      <c r="HH7" s="467"/>
      <c r="HI7" s="467"/>
      <c r="HJ7" s="467"/>
      <c r="HK7" s="467"/>
      <c r="HL7" s="467"/>
      <c r="HM7" s="467"/>
      <c r="HN7" s="467"/>
      <c r="HO7" s="467"/>
      <c r="HP7" s="467"/>
      <c r="HQ7" s="467"/>
      <c r="HR7" s="467"/>
      <c r="HS7" s="467"/>
      <c r="HT7" s="467"/>
      <c r="HU7" s="467"/>
      <c r="HV7" s="467"/>
      <c r="HW7" s="467"/>
      <c r="HX7" s="467"/>
      <c r="HY7" s="467"/>
      <c r="HZ7" s="467"/>
      <c r="IA7" s="467"/>
      <c r="IB7" s="467"/>
      <c r="IC7" s="467"/>
      <c r="ID7" s="467"/>
      <c r="IE7" s="467"/>
      <c r="IF7" s="467"/>
      <c r="IG7" s="467"/>
      <c r="IH7" s="467"/>
      <c r="II7" s="467"/>
      <c r="IJ7" s="467"/>
      <c r="IK7" s="467"/>
      <c r="IL7" s="467"/>
      <c r="IM7" s="467"/>
    </row>
    <row r="8" ht="24.75" customHeight="1" spans="1:17">
      <c r="A8" s="451"/>
      <c r="B8" s="451"/>
      <c r="C8" s="451"/>
      <c r="D8" s="295" t="s">
        <v>104</v>
      </c>
      <c r="E8" s="225" t="s">
        <v>93</v>
      </c>
      <c r="F8" s="116">
        <v>1155817.63</v>
      </c>
      <c r="G8" s="116">
        <v>1155817.63</v>
      </c>
      <c r="H8" s="116">
        <v>1155817.63</v>
      </c>
      <c r="I8" s="72"/>
      <c r="J8" s="72"/>
      <c r="K8" s="72"/>
      <c r="L8" s="72"/>
      <c r="M8" s="455">
        <v>0</v>
      </c>
      <c r="N8" s="455">
        <v>0</v>
      </c>
      <c r="O8" s="455">
        <v>0</v>
      </c>
      <c r="P8" s="456">
        <v>0</v>
      </c>
      <c r="Q8" s="467"/>
    </row>
    <row r="9" ht="24.75" customHeight="1" spans="1:16">
      <c r="A9" s="452"/>
      <c r="B9" s="452"/>
      <c r="C9" s="452"/>
      <c r="D9" s="295" t="s">
        <v>105</v>
      </c>
      <c r="E9" s="95" t="s">
        <v>94</v>
      </c>
      <c r="F9" s="72">
        <v>110613.47</v>
      </c>
      <c r="G9" s="72">
        <v>110613.47</v>
      </c>
      <c r="H9" s="72">
        <v>110613.47</v>
      </c>
      <c r="I9" s="455"/>
      <c r="J9" s="455"/>
      <c r="K9" s="455"/>
      <c r="L9" s="455">
        <v>0</v>
      </c>
      <c r="M9" s="455">
        <v>0</v>
      </c>
      <c r="N9" s="455">
        <v>0</v>
      </c>
      <c r="O9" s="455">
        <v>0</v>
      </c>
      <c r="P9" s="456">
        <v>0</v>
      </c>
    </row>
    <row r="10" ht="24.75" customHeight="1" spans="1:16">
      <c r="A10" s="452"/>
      <c r="B10" s="452"/>
      <c r="C10" s="452"/>
      <c r="D10" s="453"/>
      <c r="E10" s="454"/>
      <c r="F10" s="451"/>
      <c r="G10" s="451"/>
      <c r="H10" s="451"/>
      <c r="I10" s="455"/>
      <c r="J10" s="455"/>
      <c r="K10" s="455"/>
      <c r="L10" s="455">
        <v>0</v>
      </c>
      <c r="M10" s="455">
        <v>0</v>
      </c>
      <c r="N10" s="455">
        <v>0</v>
      </c>
      <c r="O10" s="455">
        <v>0</v>
      </c>
      <c r="P10" s="456">
        <v>0</v>
      </c>
    </row>
    <row r="11" ht="24.75" customHeight="1" spans="1:16">
      <c r="A11" s="452"/>
      <c r="B11" s="452"/>
      <c r="C11" s="452"/>
      <c r="D11" s="453"/>
      <c r="E11" s="454"/>
      <c r="F11" s="455"/>
      <c r="G11" s="456"/>
      <c r="H11" s="457"/>
      <c r="I11" s="455"/>
      <c r="J11" s="455"/>
      <c r="K11" s="455"/>
      <c r="L11" s="455">
        <v>0</v>
      </c>
      <c r="M11" s="455">
        <v>0</v>
      </c>
      <c r="N11" s="455">
        <v>0</v>
      </c>
      <c r="O11" s="455">
        <v>0</v>
      </c>
      <c r="P11" s="456">
        <v>0</v>
      </c>
    </row>
    <row r="12" ht="24.75" customHeight="1" spans="1:16">
      <c r="A12" s="452"/>
      <c r="B12" s="452"/>
      <c r="C12" s="452"/>
      <c r="D12" s="453"/>
      <c r="E12" s="454"/>
      <c r="F12" s="455"/>
      <c r="G12" s="456"/>
      <c r="H12" s="457"/>
      <c r="I12" s="455"/>
      <c r="J12" s="455"/>
      <c r="K12" s="455"/>
      <c r="L12" s="455">
        <v>0</v>
      </c>
      <c r="M12" s="455">
        <v>0</v>
      </c>
      <c r="N12" s="455">
        <v>0</v>
      </c>
      <c r="O12" s="455">
        <v>0</v>
      </c>
      <c r="P12" s="456">
        <v>0</v>
      </c>
    </row>
    <row r="13" ht="24.75" customHeight="1" spans="1:16">
      <c r="A13" s="452"/>
      <c r="B13" s="452"/>
      <c r="C13" s="452"/>
      <c r="D13" s="453"/>
      <c r="E13" s="454"/>
      <c r="F13" s="455"/>
      <c r="G13" s="456"/>
      <c r="H13" s="457"/>
      <c r="I13" s="455"/>
      <c r="J13" s="455"/>
      <c r="K13" s="455"/>
      <c r="L13" s="455">
        <v>0</v>
      </c>
      <c r="M13" s="455">
        <v>0</v>
      </c>
      <c r="N13" s="455">
        <v>0</v>
      </c>
      <c r="O13" s="455">
        <v>0</v>
      </c>
      <c r="P13" s="456">
        <v>0</v>
      </c>
    </row>
    <row r="14" ht="24.75" customHeight="1" spans="1:16">
      <c r="A14" s="452"/>
      <c r="B14" s="452"/>
      <c r="C14" s="452"/>
      <c r="D14" s="453"/>
      <c r="E14" s="454"/>
      <c r="F14" s="455"/>
      <c r="G14" s="456"/>
      <c r="H14" s="457"/>
      <c r="I14" s="455"/>
      <c r="J14" s="455"/>
      <c r="K14" s="455"/>
      <c r="L14" s="455">
        <v>0</v>
      </c>
      <c r="M14" s="455">
        <v>0</v>
      </c>
      <c r="N14" s="455">
        <v>0</v>
      </c>
      <c r="O14" s="455">
        <v>0</v>
      </c>
      <c r="P14" s="456">
        <v>0</v>
      </c>
    </row>
    <row r="15" ht="24.75" customHeight="1" spans="1:16">
      <c r="A15" s="452"/>
      <c r="B15" s="452"/>
      <c r="C15" s="452"/>
      <c r="D15" s="453"/>
      <c r="E15" s="454"/>
      <c r="F15" s="455"/>
      <c r="G15" s="456"/>
      <c r="H15" s="457"/>
      <c r="I15" s="455"/>
      <c r="J15" s="455"/>
      <c r="K15" s="455"/>
      <c r="L15" s="455">
        <v>0</v>
      </c>
      <c r="M15" s="455">
        <v>0</v>
      </c>
      <c r="N15" s="455">
        <v>0</v>
      </c>
      <c r="O15" s="455">
        <v>0</v>
      </c>
      <c r="P15" s="456">
        <v>0</v>
      </c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472222222222222" right="0.472222222222222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8"/>
  <sheetViews>
    <sheetView showGridLines="0" showZeros="0" workbookViewId="0">
      <selection activeCell="K11" sqref="K11"/>
    </sheetView>
  </sheetViews>
  <sheetFormatPr defaultColWidth="6.875" defaultRowHeight="18.95" customHeight="1"/>
  <cols>
    <col min="1" max="3" width="3.5" style="393" customWidth="1"/>
    <col min="4" max="4" width="8.58333333333333" style="393" customWidth="1"/>
    <col min="5" max="5" width="25.625" style="394" customWidth="1"/>
    <col min="6" max="6" width="9.75" style="395" customWidth="1"/>
    <col min="7" max="10" width="8.5" style="395" customWidth="1"/>
    <col min="11" max="12" width="8.625" style="395" customWidth="1"/>
    <col min="13" max="17" width="8" style="395" customWidth="1"/>
    <col min="18" max="18" width="8" style="396" customWidth="1"/>
    <col min="19" max="21" width="8" style="397" customWidth="1"/>
    <col min="22" max="16384" width="6.875" style="396"/>
  </cols>
  <sheetData>
    <row r="1" ht="24.75" customHeight="1" spans="1:21">
      <c r="A1" s="386"/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S1" s="423"/>
      <c r="T1" s="423"/>
      <c r="U1" s="386" t="s">
        <v>106</v>
      </c>
    </row>
    <row r="2" ht="24.75" customHeight="1" spans="1:21">
      <c r="A2" s="398" t="s">
        <v>107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</row>
    <row r="3" s="391" customFormat="1" ht="24.75" customHeight="1" spans="1:21">
      <c r="A3" s="399"/>
      <c r="B3" s="400"/>
      <c r="C3" s="401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412"/>
      <c r="Q3" s="412"/>
      <c r="S3" s="424"/>
      <c r="T3" s="425" t="s">
        <v>78</v>
      </c>
      <c r="U3" s="425"/>
    </row>
    <row r="4" s="391" customFormat="1" ht="21.75" customHeight="1" spans="1:21">
      <c r="A4" s="402" t="s">
        <v>108</v>
      </c>
      <c r="B4" s="402"/>
      <c r="C4" s="403"/>
      <c r="D4" s="404" t="s">
        <v>79</v>
      </c>
      <c r="E4" s="405" t="s">
        <v>98</v>
      </c>
      <c r="F4" s="406" t="s">
        <v>109</v>
      </c>
      <c r="G4" s="407" t="s">
        <v>110</v>
      </c>
      <c r="H4" s="402"/>
      <c r="I4" s="402"/>
      <c r="J4" s="403"/>
      <c r="K4" s="413" t="s">
        <v>111</v>
      </c>
      <c r="L4" s="413"/>
      <c r="M4" s="413"/>
      <c r="N4" s="413"/>
      <c r="O4" s="413"/>
      <c r="P4" s="413"/>
      <c r="Q4" s="413"/>
      <c r="R4" s="413"/>
      <c r="S4" s="426" t="s">
        <v>112</v>
      </c>
      <c r="T4" s="427" t="s">
        <v>113</v>
      </c>
      <c r="U4" s="427" t="s">
        <v>114</v>
      </c>
    </row>
    <row r="5" s="391" customFormat="1" ht="21.75" customHeight="1" spans="1:21">
      <c r="A5" s="408" t="s">
        <v>100</v>
      </c>
      <c r="B5" s="404" t="s">
        <v>101</v>
      </c>
      <c r="C5" s="404" t="s">
        <v>102</v>
      </c>
      <c r="D5" s="404"/>
      <c r="E5" s="405"/>
      <c r="F5" s="406"/>
      <c r="G5" s="404" t="s">
        <v>81</v>
      </c>
      <c r="H5" s="404" t="s">
        <v>115</v>
      </c>
      <c r="I5" s="404" t="s">
        <v>116</v>
      </c>
      <c r="J5" s="406" t="s">
        <v>117</v>
      </c>
      <c r="K5" s="414" t="s">
        <v>81</v>
      </c>
      <c r="L5" s="415" t="s">
        <v>118</v>
      </c>
      <c r="M5" s="415" t="s">
        <v>119</v>
      </c>
      <c r="N5" s="414" t="s">
        <v>120</v>
      </c>
      <c r="O5" s="416" t="s">
        <v>121</v>
      </c>
      <c r="P5" s="416" t="s">
        <v>122</v>
      </c>
      <c r="Q5" s="416" t="s">
        <v>123</v>
      </c>
      <c r="R5" s="416" t="s">
        <v>124</v>
      </c>
      <c r="S5" s="428"/>
      <c r="T5" s="429"/>
      <c r="U5" s="429"/>
    </row>
    <row r="6" ht="29.25" customHeight="1" spans="1:21">
      <c r="A6" s="408"/>
      <c r="B6" s="404"/>
      <c r="C6" s="404"/>
      <c r="D6" s="404"/>
      <c r="E6" s="409"/>
      <c r="F6" s="410" t="s">
        <v>99</v>
      </c>
      <c r="G6" s="404"/>
      <c r="H6" s="404"/>
      <c r="I6" s="404"/>
      <c r="J6" s="406"/>
      <c r="K6" s="406"/>
      <c r="L6" s="417"/>
      <c r="M6" s="417"/>
      <c r="N6" s="406"/>
      <c r="O6" s="414"/>
      <c r="P6" s="414"/>
      <c r="Q6" s="414"/>
      <c r="R6" s="414"/>
      <c r="S6" s="429"/>
      <c r="T6" s="429"/>
      <c r="U6" s="429"/>
    </row>
    <row r="7" ht="24.75" customHeight="1" spans="1:21">
      <c r="A7" s="411" t="s">
        <v>103</v>
      </c>
      <c r="B7" s="411" t="s">
        <v>103</v>
      </c>
      <c r="C7" s="411" t="s">
        <v>103</v>
      </c>
      <c r="D7" s="111" t="s">
        <v>103</v>
      </c>
      <c r="E7" s="111" t="s">
        <v>103</v>
      </c>
      <c r="F7" s="111">
        <v>1</v>
      </c>
      <c r="G7" s="411">
        <v>2</v>
      </c>
      <c r="H7" s="411">
        <v>3</v>
      </c>
      <c r="I7" s="411">
        <v>4</v>
      </c>
      <c r="J7" s="411">
        <v>5</v>
      </c>
      <c r="K7" s="411">
        <v>6</v>
      </c>
      <c r="L7" s="411">
        <v>7</v>
      </c>
      <c r="M7" s="418">
        <v>8</v>
      </c>
      <c r="N7" s="418">
        <v>9</v>
      </c>
      <c r="O7" s="418">
        <v>10</v>
      </c>
      <c r="P7" s="418">
        <v>11</v>
      </c>
      <c r="Q7" s="418">
        <v>12</v>
      </c>
      <c r="R7" s="418">
        <v>13</v>
      </c>
      <c r="S7" s="418">
        <v>14</v>
      </c>
      <c r="T7" s="418">
        <v>15</v>
      </c>
      <c r="U7" s="418">
        <v>16</v>
      </c>
    </row>
    <row r="8" s="392" customFormat="1" ht="24.75" customHeight="1" spans="1:21">
      <c r="A8" s="295"/>
      <c r="B8" s="295"/>
      <c r="C8" s="295"/>
      <c r="D8" s="295"/>
      <c r="E8" s="225" t="s">
        <v>81</v>
      </c>
      <c r="F8" s="116">
        <v>1266431.1</v>
      </c>
      <c r="G8" s="72">
        <v>685431.1</v>
      </c>
      <c r="H8" s="72">
        <v>602704.06</v>
      </c>
      <c r="I8" s="72">
        <v>36971.04</v>
      </c>
      <c r="J8" s="72">
        <v>45756</v>
      </c>
      <c r="K8" s="72">
        <v>581000</v>
      </c>
      <c r="L8" s="72">
        <v>581000</v>
      </c>
      <c r="M8" s="419"/>
      <c r="N8" s="420"/>
      <c r="O8" s="420"/>
      <c r="P8" s="420"/>
      <c r="Q8" s="420"/>
      <c r="R8" s="430"/>
      <c r="S8" s="431">
        <v>0</v>
      </c>
      <c r="T8" s="432">
        <v>0</v>
      </c>
      <c r="U8" s="430">
        <v>0</v>
      </c>
    </row>
    <row r="9" ht="24.75" customHeight="1" spans="1:21">
      <c r="A9" s="295"/>
      <c r="B9" s="295"/>
      <c r="C9" s="295"/>
      <c r="D9" s="97" t="s">
        <v>104</v>
      </c>
      <c r="E9" s="225" t="s">
        <v>93</v>
      </c>
      <c r="F9" s="116">
        <v>1155817.63</v>
      </c>
      <c r="G9" s="72">
        <v>604817.63</v>
      </c>
      <c r="H9" s="72">
        <v>527061.63</v>
      </c>
      <c r="I9" s="72">
        <v>32000</v>
      </c>
      <c r="J9" s="72">
        <v>45756</v>
      </c>
      <c r="K9" s="72">
        <v>551000</v>
      </c>
      <c r="L9" s="72">
        <v>551000</v>
      </c>
      <c r="M9" s="419"/>
      <c r="N9" s="420"/>
      <c r="O9" s="420"/>
      <c r="P9" s="420"/>
      <c r="Q9" s="420"/>
      <c r="R9" s="430"/>
      <c r="S9" s="431">
        <v>0</v>
      </c>
      <c r="T9" s="432">
        <v>0</v>
      </c>
      <c r="U9" s="430">
        <v>0</v>
      </c>
    </row>
    <row r="10" ht="24.75" customHeight="1" spans="1:21">
      <c r="A10" s="295" t="s">
        <v>125</v>
      </c>
      <c r="B10" s="295" t="s">
        <v>126</v>
      </c>
      <c r="C10" s="295" t="s">
        <v>127</v>
      </c>
      <c r="D10" s="295" t="s">
        <v>128</v>
      </c>
      <c r="E10" s="225" t="s">
        <v>129</v>
      </c>
      <c r="F10" s="116">
        <v>551000</v>
      </c>
      <c r="G10" s="72">
        <v>0</v>
      </c>
      <c r="H10" s="72">
        <v>0</v>
      </c>
      <c r="I10" s="72">
        <v>0</v>
      </c>
      <c r="J10" s="72">
        <v>0</v>
      </c>
      <c r="K10" s="72">
        <v>551000</v>
      </c>
      <c r="L10" s="72">
        <v>0</v>
      </c>
      <c r="M10" s="419"/>
      <c r="N10" s="420"/>
      <c r="O10" s="420"/>
      <c r="P10" s="420"/>
      <c r="Q10" s="420"/>
      <c r="R10" s="430"/>
      <c r="S10" s="431">
        <v>0</v>
      </c>
      <c r="T10" s="432">
        <v>0</v>
      </c>
      <c r="U10" s="430">
        <v>0</v>
      </c>
    </row>
    <row r="11" ht="24.75" customHeight="1" spans="1:21">
      <c r="A11" s="295" t="s">
        <v>125</v>
      </c>
      <c r="B11" s="295" t="s">
        <v>126</v>
      </c>
      <c r="C11" s="295" t="s">
        <v>127</v>
      </c>
      <c r="D11" s="295" t="s">
        <v>128</v>
      </c>
      <c r="E11" s="225" t="s">
        <v>129</v>
      </c>
      <c r="F11" s="116">
        <v>0</v>
      </c>
      <c r="G11" s="72">
        <v>0</v>
      </c>
      <c r="H11" s="72">
        <v>48495.6</v>
      </c>
      <c r="I11" s="72">
        <v>0</v>
      </c>
      <c r="J11" s="72">
        <v>0</v>
      </c>
      <c r="K11" s="72">
        <v>0</v>
      </c>
      <c r="L11" s="72">
        <v>0</v>
      </c>
      <c r="M11" s="419"/>
      <c r="N11" s="420"/>
      <c r="O11" s="420"/>
      <c r="P11" s="420"/>
      <c r="Q11" s="420"/>
      <c r="R11" s="430"/>
      <c r="S11" s="431">
        <v>0</v>
      </c>
      <c r="T11" s="432">
        <v>0</v>
      </c>
      <c r="U11" s="430">
        <v>0</v>
      </c>
    </row>
    <row r="12" ht="24.75" customHeight="1" spans="1:21">
      <c r="A12" s="295" t="s">
        <v>125</v>
      </c>
      <c r="B12" s="295" t="s">
        <v>126</v>
      </c>
      <c r="C12" s="295" t="s">
        <v>127</v>
      </c>
      <c r="D12" s="295" t="s">
        <v>128</v>
      </c>
      <c r="E12" s="225" t="s">
        <v>129</v>
      </c>
      <c r="F12" s="116">
        <v>13937</v>
      </c>
      <c r="G12" s="72">
        <v>13937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419"/>
      <c r="N12" s="420"/>
      <c r="O12" s="420"/>
      <c r="P12" s="420"/>
      <c r="Q12" s="420"/>
      <c r="R12" s="430"/>
      <c r="S12" s="431">
        <v>0</v>
      </c>
      <c r="T12" s="432">
        <v>0</v>
      </c>
      <c r="U12" s="430">
        <v>0</v>
      </c>
    </row>
    <row r="13" ht="24.75" customHeight="1" spans="1:21">
      <c r="A13" s="295" t="s">
        <v>125</v>
      </c>
      <c r="B13" s="295" t="s">
        <v>126</v>
      </c>
      <c r="C13" s="295" t="s">
        <v>127</v>
      </c>
      <c r="D13" s="295" t="s">
        <v>128</v>
      </c>
      <c r="E13" s="225" t="s">
        <v>129</v>
      </c>
      <c r="F13" s="116">
        <v>0</v>
      </c>
      <c r="G13" s="72">
        <v>0</v>
      </c>
      <c r="H13" s="72">
        <v>0</v>
      </c>
      <c r="I13" s="72">
        <v>4000</v>
      </c>
      <c r="J13" s="72">
        <v>0</v>
      </c>
      <c r="K13" s="72">
        <v>0</v>
      </c>
      <c r="L13" s="72">
        <v>84000</v>
      </c>
      <c r="M13" s="419"/>
      <c r="N13" s="420"/>
      <c r="O13" s="420"/>
      <c r="P13" s="420"/>
      <c r="Q13" s="420"/>
      <c r="R13" s="430"/>
      <c r="S13" s="431">
        <v>0</v>
      </c>
      <c r="T13" s="432">
        <v>0</v>
      </c>
      <c r="U13" s="430">
        <v>0</v>
      </c>
    </row>
    <row r="14" ht="24.75" customHeight="1" spans="1:21">
      <c r="A14" s="295" t="s">
        <v>125</v>
      </c>
      <c r="B14" s="295" t="s">
        <v>126</v>
      </c>
      <c r="C14" s="295" t="s">
        <v>127</v>
      </c>
      <c r="D14" s="295" t="s">
        <v>128</v>
      </c>
      <c r="E14" s="225" t="s">
        <v>129</v>
      </c>
      <c r="F14" s="116">
        <v>0</v>
      </c>
      <c r="G14" s="72">
        <v>0</v>
      </c>
      <c r="H14" s="72">
        <v>12932.16</v>
      </c>
      <c r="I14" s="72">
        <v>0</v>
      </c>
      <c r="J14" s="72">
        <v>0</v>
      </c>
      <c r="K14" s="72">
        <v>0</v>
      </c>
      <c r="L14" s="72">
        <v>0</v>
      </c>
      <c r="M14" s="419"/>
      <c r="N14" s="420"/>
      <c r="O14" s="420"/>
      <c r="P14" s="420"/>
      <c r="Q14" s="420"/>
      <c r="R14" s="430"/>
      <c r="S14" s="431">
        <v>0</v>
      </c>
      <c r="T14" s="432">
        <v>0</v>
      </c>
      <c r="U14" s="430">
        <v>0</v>
      </c>
    </row>
    <row r="15" ht="24.75" customHeight="1" spans="1:21">
      <c r="A15" s="295" t="s">
        <v>125</v>
      </c>
      <c r="B15" s="295" t="s">
        <v>126</v>
      </c>
      <c r="C15" s="295" t="s">
        <v>127</v>
      </c>
      <c r="D15" s="295" t="s">
        <v>128</v>
      </c>
      <c r="E15" s="225" t="s">
        <v>129</v>
      </c>
      <c r="F15" s="116">
        <v>0</v>
      </c>
      <c r="G15" s="72">
        <v>0</v>
      </c>
      <c r="H15" s="72">
        <v>28019.68</v>
      </c>
      <c r="I15" s="72">
        <v>0</v>
      </c>
      <c r="J15" s="72">
        <v>0</v>
      </c>
      <c r="K15" s="72">
        <v>0</v>
      </c>
      <c r="L15" s="72">
        <v>0</v>
      </c>
      <c r="M15" s="419"/>
      <c r="N15" s="420"/>
      <c r="O15" s="420"/>
      <c r="P15" s="420"/>
      <c r="Q15" s="420"/>
      <c r="R15" s="430"/>
      <c r="S15" s="431">
        <v>0</v>
      </c>
      <c r="T15" s="432">
        <v>0</v>
      </c>
      <c r="U15" s="430">
        <v>0</v>
      </c>
    </row>
    <row r="16" ht="24.75" customHeight="1" spans="1:21">
      <c r="A16" s="295" t="s">
        <v>125</v>
      </c>
      <c r="B16" s="295" t="s">
        <v>126</v>
      </c>
      <c r="C16" s="295" t="s">
        <v>127</v>
      </c>
      <c r="D16" s="295" t="s">
        <v>128</v>
      </c>
      <c r="E16" s="225" t="s">
        <v>129</v>
      </c>
      <c r="F16" s="116">
        <v>0</v>
      </c>
      <c r="G16" s="72">
        <v>0</v>
      </c>
      <c r="H16" s="72">
        <v>0</v>
      </c>
      <c r="I16" s="72">
        <v>5000</v>
      </c>
      <c r="J16" s="72">
        <v>0</v>
      </c>
      <c r="K16" s="72">
        <v>0</v>
      </c>
      <c r="L16" s="72">
        <v>0</v>
      </c>
      <c r="M16" s="419"/>
      <c r="N16" s="420"/>
      <c r="O16" s="420"/>
      <c r="P16" s="420"/>
      <c r="Q16" s="420"/>
      <c r="R16" s="430"/>
      <c r="S16" s="431">
        <v>0</v>
      </c>
      <c r="T16" s="432">
        <v>0</v>
      </c>
      <c r="U16" s="430">
        <v>0</v>
      </c>
    </row>
    <row r="17" customHeight="1" spans="1:21">
      <c r="A17" s="295" t="s">
        <v>125</v>
      </c>
      <c r="B17" s="295" t="s">
        <v>126</v>
      </c>
      <c r="C17" s="295" t="s">
        <v>127</v>
      </c>
      <c r="D17" s="295" t="s">
        <v>128</v>
      </c>
      <c r="E17" s="225" t="s">
        <v>129</v>
      </c>
      <c r="F17" s="72">
        <v>156060</v>
      </c>
      <c r="G17" s="72">
        <v>156060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421"/>
      <c r="N17" s="421"/>
      <c r="O17" s="422"/>
      <c r="P17" s="421"/>
      <c r="Q17" s="421"/>
      <c r="R17" s="433"/>
      <c r="S17" s="434"/>
      <c r="T17" s="434"/>
      <c r="U17" s="434"/>
    </row>
    <row r="18" customHeight="1" spans="1:21">
      <c r="A18" s="295" t="s">
        <v>125</v>
      </c>
      <c r="B18" s="295" t="s">
        <v>126</v>
      </c>
      <c r="C18" s="295" t="s">
        <v>127</v>
      </c>
      <c r="D18" s="295" t="s">
        <v>128</v>
      </c>
      <c r="E18" s="225" t="s">
        <v>129</v>
      </c>
      <c r="F18" s="72">
        <v>0</v>
      </c>
      <c r="G18" s="72">
        <v>0</v>
      </c>
      <c r="H18" s="72">
        <v>0</v>
      </c>
      <c r="I18" s="72">
        <v>2000</v>
      </c>
      <c r="J18" s="72">
        <v>0</v>
      </c>
      <c r="K18" s="72">
        <v>0</v>
      </c>
      <c r="L18" s="72">
        <v>38000</v>
      </c>
      <c r="M18" s="421"/>
      <c r="N18" s="421"/>
      <c r="O18" s="421"/>
      <c r="P18" s="421"/>
      <c r="Q18" s="421"/>
      <c r="R18" s="433"/>
      <c r="S18" s="434"/>
      <c r="T18" s="434"/>
      <c r="U18" s="434"/>
    </row>
    <row r="19" customHeight="1" spans="1:21">
      <c r="A19" s="295" t="s">
        <v>125</v>
      </c>
      <c r="B19" s="295" t="s">
        <v>126</v>
      </c>
      <c r="C19" s="295" t="s">
        <v>127</v>
      </c>
      <c r="D19" s="295" t="s">
        <v>128</v>
      </c>
      <c r="E19" s="225" t="s">
        <v>129</v>
      </c>
      <c r="F19" s="72">
        <v>48495.6</v>
      </c>
      <c r="G19" s="72">
        <v>48495.6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421"/>
      <c r="N19" s="421"/>
      <c r="O19" s="421"/>
      <c r="P19" s="421"/>
      <c r="Q19" s="421"/>
      <c r="R19" s="433"/>
      <c r="S19" s="434"/>
      <c r="T19" s="434"/>
      <c r="U19" s="434"/>
    </row>
    <row r="20" customHeight="1" spans="1:21">
      <c r="A20" s="295" t="s">
        <v>125</v>
      </c>
      <c r="B20" s="295" t="s">
        <v>126</v>
      </c>
      <c r="C20" s="295" t="s">
        <v>127</v>
      </c>
      <c r="D20" s="295" t="s">
        <v>128</v>
      </c>
      <c r="E20" s="225" t="s">
        <v>129</v>
      </c>
      <c r="F20" s="72">
        <v>0</v>
      </c>
      <c r="G20" s="72">
        <v>0</v>
      </c>
      <c r="H20" s="72">
        <v>156060</v>
      </c>
      <c r="I20" s="72">
        <v>0</v>
      </c>
      <c r="J20" s="72">
        <v>0</v>
      </c>
      <c r="K20" s="72">
        <v>0</v>
      </c>
      <c r="L20" s="72">
        <v>0</v>
      </c>
      <c r="M20" s="421"/>
      <c r="N20" s="421"/>
      <c r="O20" s="421"/>
      <c r="P20" s="421"/>
      <c r="Q20" s="421"/>
      <c r="R20" s="433"/>
      <c r="S20" s="434"/>
      <c r="T20" s="434"/>
      <c r="U20" s="434"/>
    </row>
    <row r="21" customHeight="1" spans="1:21">
      <c r="A21" s="295" t="s">
        <v>125</v>
      </c>
      <c r="B21" s="295" t="s">
        <v>126</v>
      </c>
      <c r="C21" s="295" t="s">
        <v>127</v>
      </c>
      <c r="D21" s="295" t="s">
        <v>128</v>
      </c>
      <c r="E21" s="225" t="s">
        <v>129</v>
      </c>
      <c r="F21" s="72">
        <v>0</v>
      </c>
      <c r="G21" s="72">
        <v>0</v>
      </c>
      <c r="H21" s="72">
        <v>1672.44</v>
      </c>
      <c r="I21" s="72">
        <v>0</v>
      </c>
      <c r="J21" s="72">
        <v>0</v>
      </c>
      <c r="K21" s="72">
        <v>0</v>
      </c>
      <c r="L21" s="72">
        <v>0</v>
      </c>
      <c r="M21" s="421"/>
      <c r="N21" s="421"/>
      <c r="O21" s="421"/>
      <c r="P21" s="421"/>
      <c r="Q21" s="421"/>
      <c r="R21" s="433"/>
      <c r="S21" s="434"/>
      <c r="T21" s="434"/>
      <c r="U21" s="434"/>
    </row>
    <row r="22" customHeight="1" spans="1:21">
      <c r="A22" s="295" t="s">
        <v>125</v>
      </c>
      <c r="B22" s="295" t="s">
        <v>126</v>
      </c>
      <c r="C22" s="295" t="s">
        <v>127</v>
      </c>
      <c r="D22" s="295" t="s">
        <v>128</v>
      </c>
      <c r="E22" s="225" t="s">
        <v>129</v>
      </c>
      <c r="F22" s="72">
        <v>0</v>
      </c>
      <c r="G22" s="72">
        <v>0</v>
      </c>
      <c r="H22" s="72">
        <v>1170.71</v>
      </c>
      <c r="I22" s="72">
        <v>0</v>
      </c>
      <c r="J22" s="72">
        <v>0</v>
      </c>
      <c r="K22" s="72">
        <v>0</v>
      </c>
      <c r="L22" s="72">
        <v>0</v>
      </c>
      <c r="M22" s="421"/>
      <c r="N22" s="421"/>
      <c r="O22" s="421"/>
      <c r="P22" s="421"/>
      <c r="Q22" s="421"/>
      <c r="R22" s="433"/>
      <c r="S22" s="434"/>
      <c r="T22" s="434"/>
      <c r="U22" s="434"/>
    </row>
    <row r="23" customHeight="1" spans="1:21">
      <c r="A23" s="295" t="s">
        <v>125</v>
      </c>
      <c r="B23" s="295" t="s">
        <v>126</v>
      </c>
      <c r="C23" s="295" t="s">
        <v>127</v>
      </c>
      <c r="D23" s="295" t="s">
        <v>128</v>
      </c>
      <c r="E23" s="225" t="s">
        <v>129</v>
      </c>
      <c r="F23" s="72">
        <v>0</v>
      </c>
      <c r="G23" s="72">
        <v>0</v>
      </c>
      <c r="H23" s="72">
        <v>22631.28</v>
      </c>
      <c r="I23" s="72">
        <v>0</v>
      </c>
      <c r="J23" s="72">
        <v>0</v>
      </c>
      <c r="K23" s="72">
        <v>0</v>
      </c>
      <c r="L23" s="72">
        <v>0</v>
      </c>
      <c r="M23" s="421"/>
      <c r="N23" s="421"/>
      <c r="O23" s="421"/>
      <c r="P23" s="421"/>
      <c r="Q23" s="421"/>
      <c r="R23" s="433"/>
      <c r="S23" s="434"/>
      <c r="T23" s="434"/>
      <c r="U23" s="434"/>
    </row>
    <row r="24" customHeight="1" spans="1:21">
      <c r="A24" s="295" t="s">
        <v>125</v>
      </c>
      <c r="B24" s="295" t="s">
        <v>126</v>
      </c>
      <c r="C24" s="295" t="s">
        <v>127</v>
      </c>
      <c r="D24" s="295" t="s">
        <v>128</v>
      </c>
      <c r="E24" s="225" t="s">
        <v>129</v>
      </c>
      <c r="F24" s="72">
        <v>0</v>
      </c>
      <c r="G24" s="72">
        <v>0</v>
      </c>
      <c r="H24" s="72">
        <v>0</v>
      </c>
      <c r="I24" s="72">
        <v>0</v>
      </c>
      <c r="J24" s="72">
        <v>45756</v>
      </c>
      <c r="K24" s="72">
        <v>0</v>
      </c>
      <c r="L24" s="72">
        <v>0</v>
      </c>
      <c r="M24" s="421"/>
      <c r="N24" s="421"/>
      <c r="O24" s="421"/>
      <c r="P24" s="421"/>
      <c r="Q24" s="421"/>
      <c r="R24" s="433"/>
      <c r="S24" s="434"/>
      <c r="T24" s="434"/>
      <c r="U24" s="434"/>
    </row>
    <row r="25" customHeight="1" spans="1:21">
      <c r="A25" s="295" t="s">
        <v>125</v>
      </c>
      <c r="B25" s="295" t="s">
        <v>126</v>
      </c>
      <c r="C25" s="295" t="s">
        <v>127</v>
      </c>
      <c r="D25" s="295" t="s">
        <v>128</v>
      </c>
      <c r="E25" s="225" t="s">
        <v>129</v>
      </c>
      <c r="F25" s="72">
        <v>45756</v>
      </c>
      <c r="G25" s="72">
        <v>45756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421"/>
      <c r="N25" s="421"/>
      <c r="O25" s="421"/>
      <c r="P25" s="421"/>
      <c r="Q25" s="421"/>
      <c r="R25" s="433"/>
      <c r="S25" s="434"/>
      <c r="T25" s="434"/>
      <c r="U25" s="434"/>
    </row>
    <row r="26" customHeight="1" spans="1:21">
      <c r="A26" s="295" t="s">
        <v>125</v>
      </c>
      <c r="B26" s="295" t="s">
        <v>126</v>
      </c>
      <c r="C26" s="295" t="s">
        <v>127</v>
      </c>
      <c r="D26" s="295" t="s">
        <v>128</v>
      </c>
      <c r="E26" s="225" t="s">
        <v>129</v>
      </c>
      <c r="F26" s="72">
        <v>167244</v>
      </c>
      <c r="G26" s="72">
        <v>167244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421"/>
      <c r="N26" s="421"/>
      <c r="O26" s="421"/>
      <c r="P26" s="421"/>
      <c r="Q26" s="421"/>
      <c r="R26" s="433"/>
      <c r="S26" s="434"/>
      <c r="T26" s="434"/>
      <c r="U26" s="434"/>
    </row>
    <row r="27" customHeight="1" spans="1:21">
      <c r="A27" s="295" t="s">
        <v>125</v>
      </c>
      <c r="B27" s="295" t="s">
        <v>126</v>
      </c>
      <c r="C27" s="295" t="s">
        <v>127</v>
      </c>
      <c r="D27" s="295" t="s">
        <v>128</v>
      </c>
      <c r="E27" s="225" t="s">
        <v>129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25000</v>
      </c>
      <c r="M27" s="421"/>
      <c r="N27" s="421"/>
      <c r="O27" s="421"/>
      <c r="P27" s="421"/>
      <c r="Q27" s="421"/>
      <c r="R27" s="433"/>
      <c r="S27" s="434"/>
      <c r="T27" s="434"/>
      <c r="U27" s="434"/>
    </row>
    <row r="28" customHeight="1" spans="1:21">
      <c r="A28" s="295" t="s">
        <v>125</v>
      </c>
      <c r="B28" s="295" t="s">
        <v>126</v>
      </c>
      <c r="C28" s="295" t="s">
        <v>127</v>
      </c>
      <c r="D28" s="295" t="s">
        <v>128</v>
      </c>
      <c r="E28" s="225" t="s">
        <v>129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86000</v>
      </c>
      <c r="M28" s="421"/>
      <c r="N28" s="421"/>
      <c r="O28" s="421"/>
      <c r="P28" s="421"/>
      <c r="Q28" s="421"/>
      <c r="R28" s="433"/>
      <c r="S28" s="434"/>
      <c r="T28" s="434"/>
      <c r="U28" s="434"/>
    </row>
    <row r="29" customHeight="1" spans="1:21">
      <c r="A29" s="295" t="s">
        <v>125</v>
      </c>
      <c r="B29" s="295" t="s">
        <v>126</v>
      </c>
      <c r="C29" s="295" t="s">
        <v>127</v>
      </c>
      <c r="D29" s="295" t="s">
        <v>128</v>
      </c>
      <c r="E29" s="225" t="s">
        <v>129</v>
      </c>
      <c r="F29" s="72">
        <v>141325.03</v>
      </c>
      <c r="G29" s="72">
        <v>141325.03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421"/>
      <c r="N29" s="421"/>
      <c r="O29" s="421"/>
      <c r="P29" s="421"/>
      <c r="Q29" s="421"/>
      <c r="R29" s="433"/>
      <c r="S29" s="434"/>
      <c r="T29" s="434"/>
      <c r="U29" s="434"/>
    </row>
    <row r="30" customHeight="1" spans="1:21">
      <c r="A30" s="295" t="s">
        <v>125</v>
      </c>
      <c r="B30" s="295" t="s">
        <v>126</v>
      </c>
      <c r="C30" s="295" t="s">
        <v>127</v>
      </c>
      <c r="D30" s="295" t="s">
        <v>128</v>
      </c>
      <c r="E30" s="225" t="s">
        <v>129</v>
      </c>
      <c r="F30" s="72">
        <v>32000</v>
      </c>
      <c r="G30" s="72">
        <v>32000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421"/>
      <c r="N30" s="421"/>
      <c r="O30" s="421"/>
      <c r="P30" s="421"/>
      <c r="Q30" s="421"/>
      <c r="R30" s="433"/>
      <c r="S30" s="434"/>
      <c r="T30" s="434"/>
      <c r="U30" s="434"/>
    </row>
    <row r="31" customHeight="1" spans="1:21">
      <c r="A31" s="295" t="s">
        <v>125</v>
      </c>
      <c r="B31" s="295" t="s">
        <v>126</v>
      </c>
      <c r="C31" s="295" t="s">
        <v>127</v>
      </c>
      <c r="D31" s="295" t="s">
        <v>128</v>
      </c>
      <c r="E31" s="225" t="s">
        <v>129</v>
      </c>
      <c r="F31" s="72">
        <v>0</v>
      </c>
      <c r="G31" s="72">
        <v>0</v>
      </c>
      <c r="H31" s="72">
        <v>0</v>
      </c>
      <c r="I31" s="72">
        <v>4000</v>
      </c>
      <c r="J31" s="72">
        <v>0</v>
      </c>
      <c r="K31" s="72">
        <v>0</v>
      </c>
      <c r="L31" s="72">
        <v>0</v>
      </c>
      <c r="M31" s="421"/>
      <c r="N31" s="421"/>
      <c r="O31" s="421"/>
      <c r="P31" s="421"/>
      <c r="Q31" s="421"/>
      <c r="R31" s="433"/>
      <c r="S31" s="434"/>
      <c r="T31" s="434"/>
      <c r="U31" s="434"/>
    </row>
    <row r="32" customHeight="1" spans="1:21">
      <c r="A32" s="295" t="s">
        <v>125</v>
      </c>
      <c r="B32" s="295" t="s">
        <v>126</v>
      </c>
      <c r="C32" s="295" t="s">
        <v>127</v>
      </c>
      <c r="D32" s="295" t="s">
        <v>128</v>
      </c>
      <c r="E32" s="225" t="s">
        <v>129</v>
      </c>
      <c r="F32" s="72">
        <v>0</v>
      </c>
      <c r="G32" s="72">
        <v>0</v>
      </c>
      <c r="H32" s="72">
        <v>167244</v>
      </c>
      <c r="I32" s="72">
        <v>0</v>
      </c>
      <c r="J32" s="72">
        <v>0</v>
      </c>
      <c r="K32" s="72">
        <v>0</v>
      </c>
      <c r="L32" s="72">
        <v>0</v>
      </c>
      <c r="M32" s="421"/>
      <c r="N32" s="421"/>
      <c r="O32" s="421"/>
      <c r="P32" s="421"/>
      <c r="Q32" s="421"/>
      <c r="R32" s="433"/>
      <c r="S32" s="434"/>
      <c r="T32" s="434"/>
      <c r="U32" s="434"/>
    </row>
    <row r="33" customHeight="1" spans="1:21">
      <c r="A33" s="295" t="s">
        <v>125</v>
      </c>
      <c r="B33" s="295" t="s">
        <v>126</v>
      </c>
      <c r="C33" s="295" t="s">
        <v>127</v>
      </c>
      <c r="D33" s="295" t="s">
        <v>128</v>
      </c>
      <c r="E33" s="225" t="s">
        <v>129</v>
      </c>
      <c r="F33" s="72">
        <v>0</v>
      </c>
      <c r="G33" s="72">
        <v>0</v>
      </c>
      <c r="H33" s="72">
        <v>13937</v>
      </c>
      <c r="I33" s="72">
        <v>0</v>
      </c>
      <c r="J33" s="72">
        <v>0</v>
      </c>
      <c r="K33" s="72">
        <v>0</v>
      </c>
      <c r="L33" s="72">
        <v>0</v>
      </c>
      <c r="M33" s="421"/>
      <c r="N33" s="421"/>
      <c r="O33" s="421"/>
      <c r="P33" s="421"/>
      <c r="Q33" s="421"/>
      <c r="R33" s="433"/>
      <c r="S33" s="434"/>
      <c r="T33" s="434"/>
      <c r="U33" s="434"/>
    </row>
    <row r="34" customHeight="1" spans="1:21">
      <c r="A34" s="295" t="s">
        <v>125</v>
      </c>
      <c r="B34" s="295" t="s">
        <v>126</v>
      </c>
      <c r="C34" s="295" t="s">
        <v>127</v>
      </c>
      <c r="D34" s="295" t="s">
        <v>128</v>
      </c>
      <c r="E34" s="225" t="s">
        <v>129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25000</v>
      </c>
      <c r="M34" s="421"/>
      <c r="N34" s="421"/>
      <c r="O34" s="421"/>
      <c r="P34" s="421"/>
      <c r="Q34" s="421"/>
      <c r="R34" s="433"/>
      <c r="S34" s="434"/>
      <c r="T34" s="434"/>
      <c r="U34" s="434"/>
    </row>
    <row r="35" customHeight="1" spans="1:21">
      <c r="A35" s="295" t="s">
        <v>125</v>
      </c>
      <c r="B35" s="295" t="s">
        <v>126</v>
      </c>
      <c r="C35" s="295" t="s">
        <v>127</v>
      </c>
      <c r="D35" s="295" t="s">
        <v>128</v>
      </c>
      <c r="E35" s="225" t="s">
        <v>129</v>
      </c>
      <c r="F35" s="72">
        <v>0</v>
      </c>
      <c r="G35" s="72">
        <v>0</v>
      </c>
      <c r="H35" s="72">
        <v>4849.56</v>
      </c>
      <c r="I35" s="72">
        <v>0</v>
      </c>
      <c r="J35" s="72">
        <v>0</v>
      </c>
      <c r="K35" s="72">
        <v>0</v>
      </c>
      <c r="L35" s="72">
        <v>0</v>
      </c>
      <c r="M35" s="421"/>
      <c r="N35" s="421"/>
      <c r="O35" s="421"/>
      <c r="P35" s="421"/>
      <c r="Q35" s="421"/>
      <c r="R35" s="433"/>
      <c r="S35" s="434"/>
      <c r="T35" s="434"/>
      <c r="U35" s="434"/>
    </row>
    <row r="36" customHeight="1" spans="1:21">
      <c r="A36" s="295" t="s">
        <v>125</v>
      </c>
      <c r="B36" s="295" t="s">
        <v>126</v>
      </c>
      <c r="C36" s="295" t="s">
        <v>127</v>
      </c>
      <c r="D36" s="295" t="s">
        <v>128</v>
      </c>
      <c r="E36" s="225" t="s">
        <v>129</v>
      </c>
      <c r="F36" s="72">
        <v>0</v>
      </c>
      <c r="G36" s="72">
        <v>0</v>
      </c>
      <c r="H36" s="72">
        <v>70049.2</v>
      </c>
      <c r="I36" s="72">
        <v>0</v>
      </c>
      <c r="J36" s="72">
        <v>0</v>
      </c>
      <c r="K36" s="72">
        <v>0</v>
      </c>
      <c r="L36" s="72">
        <v>0</v>
      </c>
      <c r="M36" s="421"/>
      <c r="N36" s="421"/>
      <c r="O36" s="421"/>
      <c r="P36" s="421"/>
      <c r="Q36" s="421"/>
      <c r="R36" s="433"/>
      <c r="S36" s="434"/>
      <c r="T36" s="434"/>
      <c r="U36" s="434"/>
    </row>
    <row r="37" customHeight="1" spans="1:21">
      <c r="A37" s="295" t="s">
        <v>125</v>
      </c>
      <c r="B37" s="295" t="s">
        <v>126</v>
      </c>
      <c r="C37" s="295" t="s">
        <v>127</v>
      </c>
      <c r="D37" s="295" t="s">
        <v>128</v>
      </c>
      <c r="E37" s="225" t="s">
        <v>129</v>
      </c>
      <c r="F37" s="72">
        <v>0</v>
      </c>
      <c r="G37" s="72">
        <v>0</v>
      </c>
      <c r="H37" s="72">
        <v>0</v>
      </c>
      <c r="I37" s="72">
        <v>10000</v>
      </c>
      <c r="J37" s="72">
        <v>0</v>
      </c>
      <c r="K37" s="72">
        <v>0</v>
      </c>
      <c r="L37" s="72">
        <v>185000</v>
      </c>
      <c r="M37" s="421"/>
      <c r="N37" s="421"/>
      <c r="O37" s="421"/>
      <c r="P37" s="421"/>
      <c r="Q37" s="421"/>
      <c r="R37" s="433"/>
      <c r="S37" s="434"/>
      <c r="T37" s="434"/>
      <c r="U37" s="434"/>
    </row>
    <row r="38" customHeight="1" spans="1:21">
      <c r="A38" s="295" t="s">
        <v>125</v>
      </c>
      <c r="B38" s="295" t="s">
        <v>126</v>
      </c>
      <c r="C38" s="295" t="s">
        <v>127</v>
      </c>
      <c r="D38" s="295" t="s">
        <v>128</v>
      </c>
      <c r="E38" s="225" t="s">
        <v>129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15000</v>
      </c>
      <c r="M38" s="421"/>
      <c r="N38" s="421"/>
      <c r="O38" s="421"/>
      <c r="P38" s="421"/>
      <c r="Q38" s="421"/>
      <c r="R38" s="433"/>
      <c r="S38" s="434"/>
      <c r="T38" s="434"/>
      <c r="U38" s="434"/>
    </row>
    <row r="39" customHeight="1" spans="1:21">
      <c r="A39" s="295" t="s">
        <v>125</v>
      </c>
      <c r="B39" s="295" t="s">
        <v>126</v>
      </c>
      <c r="C39" s="295" t="s">
        <v>127</v>
      </c>
      <c r="D39" s="295" t="s">
        <v>128</v>
      </c>
      <c r="E39" s="225" t="s">
        <v>129</v>
      </c>
      <c r="F39" s="72">
        <v>0</v>
      </c>
      <c r="G39" s="72">
        <v>0</v>
      </c>
      <c r="H39" s="72">
        <v>0</v>
      </c>
      <c r="I39" s="72">
        <v>2000</v>
      </c>
      <c r="J39" s="72">
        <v>0</v>
      </c>
      <c r="K39" s="72">
        <v>0</v>
      </c>
      <c r="L39" s="72">
        <v>58000</v>
      </c>
      <c r="M39" s="421"/>
      <c r="N39" s="421"/>
      <c r="O39" s="421"/>
      <c r="P39" s="421"/>
      <c r="Q39" s="421"/>
      <c r="R39" s="433"/>
      <c r="S39" s="434"/>
      <c r="T39" s="434"/>
      <c r="U39" s="434"/>
    </row>
    <row r="40" customHeight="1" spans="1:21">
      <c r="A40" s="295" t="s">
        <v>125</v>
      </c>
      <c r="B40" s="295" t="s">
        <v>126</v>
      </c>
      <c r="C40" s="295" t="s">
        <v>127</v>
      </c>
      <c r="D40" s="295" t="s">
        <v>128</v>
      </c>
      <c r="E40" s="225" t="s">
        <v>129</v>
      </c>
      <c r="F40" s="72">
        <v>0</v>
      </c>
      <c r="G40" s="72">
        <v>0</v>
      </c>
      <c r="H40" s="72">
        <v>0</v>
      </c>
      <c r="I40" s="72">
        <v>5000</v>
      </c>
      <c r="J40" s="72">
        <v>0</v>
      </c>
      <c r="K40" s="72">
        <v>0</v>
      </c>
      <c r="L40" s="72">
        <v>35000</v>
      </c>
      <c r="M40" s="421"/>
      <c r="N40" s="421"/>
      <c r="O40" s="421"/>
      <c r="P40" s="421"/>
      <c r="Q40" s="421"/>
      <c r="R40" s="433"/>
      <c r="S40" s="434"/>
      <c r="T40" s="434"/>
      <c r="U40" s="434"/>
    </row>
    <row r="41" customHeight="1" spans="1:21">
      <c r="A41" s="295"/>
      <c r="B41" s="295"/>
      <c r="C41" s="295"/>
      <c r="D41" s="295" t="s">
        <v>105</v>
      </c>
      <c r="E41" s="225" t="s">
        <v>94</v>
      </c>
      <c r="F41" s="72">
        <v>110613.47</v>
      </c>
      <c r="G41" s="72">
        <v>80613.47</v>
      </c>
      <c r="H41" s="72">
        <v>75642.43</v>
      </c>
      <c r="I41" s="72">
        <v>4971.04</v>
      </c>
      <c r="J41" s="72">
        <v>0</v>
      </c>
      <c r="K41" s="72">
        <v>30000</v>
      </c>
      <c r="L41" s="72">
        <v>30000</v>
      </c>
      <c r="M41" s="421"/>
      <c r="N41" s="421"/>
      <c r="O41" s="421"/>
      <c r="P41" s="421"/>
      <c r="Q41" s="421"/>
      <c r="R41" s="433"/>
      <c r="S41" s="434"/>
      <c r="T41" s="434"/>
      <c r="U41" s="434"/>
    </row>
    <row r="42" customHeight="1" spans="1:21">
      <c r="A42" s="295" t="s">
        <v>125</v>
      </c>
      <c r="B42" s="295" t="s">
        <v>126</v>
      </c>
      <c r="C42" s="295" t="s">
        <v>127</v>
      </c>
      <c r="D42" s="295" t="s">
        <v>130</v>
      </c>
      <c r="E42" s="225" t="s">
        <v>129</v>
      </c>
      <c r="F42" s="72">
        <v>0</v>
      </c>
      <c r="G42" s="72">
        <v>0</v>
      </c>
      <c r="H42" s="72">
        <v>180.35</v>
      </c>
      <c r="I42" s="72">
        <v>0</v>
      </c>
      <c r="J42" s="72">
        <v>0</v>
      </c>
      <c r="K42" s="72">
        <v>0</v>
      </c>
      <c r="L42" s="72">
        <v>0</v>
      </c>
      <c r="M42" s="421"/>
      <c r="N42" s="421"/>
      <c r="O42" s="421"/>
      <c r="P42" s="421"/>
      <c r="Q42" s="421"/>
      <c r="R42" s="433"/>
      <c r="S42" s="434"/>
      <c r="T42" s="434"/>
      <c r="U42" s="434"/>
    </row>
    <row r="43" customHeight="1" spans="1:21">
      <c r="A43" s="295" t="s">
        <v>125</v>
      </c>
      <c r="B43" s="295" t="s">
        <v>126</v>
      </c>
      <c r="C43" s="295" t="s">
        <v>127</v>
      </c>
      <c r="D43" s="295" t="s">
        <v>130</v>
      </c>
      <c r="E43" s="225" t="s">
        <v>129</v>
      </c>
      <c r="F43" s="72">
        <v>25764</v>
      </c>
      <c r="G43" s="72">
        <v>25764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421"/>
      <c r="N43" s="421"/>
      <c r="O43" s="421"/>
      <c r="P43" s="421"/>
      <c r="Q43" s="421"/>
      <c r="R43" s="433"/>
      <c r="S43" s="434"/>
      <c r="T43" s="434"/>
      <c r="U43" s="434"/>
    </row>
    <row r="44" customHeight="1" spans="1:21">
      <c r="A44" s="295" t="s">
        <v>125</v>
      </c>
      <c r="B44" s="295" t="s">
        <v>126</v>
      </c>
      <c r="C44" s="295" t="s">
        <v>127</v>
      </c>
      <c r="D44" s="295" t="s">
        <v>130</v>
      </c>
      <c r="E44" s="225" t="s">
        <v>129</v>
      </c>
      <c r="F44" s="72">
        <v>0</v>
      </c>
      <c r="G44" s="72">
        <v>0</v>
      </c>
      <c r="H44" s="72">
        <v>515.28</v>
      </c>
      <c r="I44" s="72">
        <v>0</v>
      </c>
      <c r="J44" s="72">
        <v>0</v>
      </c>
      <c r="K44" s="72">
        <v>0</v>
      </c>
      <c r="L44" s="72">
        <v>0</v>
      </c>
      <c r="M44" s="421"/>
      <c r="N44" s="421"/>
      <c r="O44" s="421"/>
      <c r="P44" s="421"/>
      <c r="Q44" s="421"/>
      <c r="R44" s="433"/>
      <c r="S44" s="434"/>
      <c r="T44" s="434"/>
      <c r="U44" s="434"/>
    </row>
    <row r="45" customHeight="1" spans="1:21">
      <c r="A45" s="295" t="s">
        <v>125</v>
      </c>
      <c r="B45" s="295" t="s">
        <v>126</v>
      </c>
      <c r="C45" s="295" t="s">
        <v>127</v>
      </c>
      <c r="D45" s="295" t="s">
        <v>130</v>
      </c>
      <c r="E45" s="225" t="s">
        <v>129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2000</v>
      </c>
      <c r="M45" s="421"/>
      <c r="N45" s="421"/>
      <c r="O45" s="421"/>
      <c r="P45" s="421"/>
      <c r="Q45" s="421"/>
      <c r="R45" s="433"/>
      <c r="S45" s="434"/>
      <c r="T45" s="434"/>
      <c r="U45" s="434"/>
    </row>
    <row r="46" customHeight="1" spans="1:21">
      <c r="A46" s="295" t="s">
        <v>125</v>
      </c>
      <c r="B46" s="295" t="s">
        <v>126</v>
      </c>
      <c r="C46" s="295" t="s">
        <v>127</v>
      </c>
      <c r="D46" s="295" t="s">
        <v>130</v>
      </c>
      <c r="E46" s="225" t="s">
        <v>129</v>
      </c>
      <c r="F46" s="72">
        <v>180</v>
      </c>
      <c r="G46" s="72">
        <v>180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421"/>
      <c r="N46" s="421"/>
      <c r="O46" s="421"/>
      <c r="P46" s="421"/>
      <c r="Q46" s="421"/>
      <c r="R46" s="433"/>
      <c r="S46" s="434"/>
      <c r="T46" s="434"/>
      <c r="U46" s="434"/>
    </row>
    <row r="47" customHeight="1" spans="1:21">
      <c r="A47" s="295" t="s">
        <v>125</v>
      </c>
      <c r="B47" s="295" t="s">
        <v>126</v>
      </c>
      <c r="C47" s="295" t="s">
        <v>127</v>
      </c>
      <c r="D47" s="295" t="s">
        <v>130</v>
      </c>
      <c r="E47" s="225" t="s">
        <v>129</v>
      </c>
      <c r="F47" s="72">
        <v>0</v>
      </c>
      <c r="G47" s="72">
        <v>0</v>
      </c>
      <c r="H47" s="72">
        <v>3398.64</v>
      </c>
      <c r="I47" s="72">
        <v>0</v>
      </c>
      <c r="J47" s="72">
        <v>0</v>
      </c>
      <c r="K47" s="72">
        <v>0</v>
      </c>
      <c r="L47" s="72">
        <v>0</v>
      </c>
      <c r="M47" s="421"/>
      <c r="N47" s="421"/>
      <c r="O47" s="421"/>
      <c r="P47" s="421"/>
      <c r="Q47" s="421"/>
      <c r="R47" s="433"/>
      <c r="S47" s="434"/>
      <c r="T47" s="434"/>
      <c r="U47" s="434"/>
    </row>
    <row r="48" customHeight="1" spans="1:21">
      <c r="A48" s="295" t="s">
        <v>125</v>
      </c>
      <c r="B48" s="295" t="s">
        <v>126</v>
      </c>
      <c r="C48" s="295" t="s">
        <v>127</v>
      </c>
      <c r="D48" s="295" t="s">
        <v>130</v>
      </c>
      <c r="E48" s="225" t="s">
        <v>129</v>
      </c>
      <c r="F48" s="72">
        <v>19807.63</v>
      </c>
      <c r="G48" s="72">
        <v>19807.63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421"/>
      <c r="N48" s="421"/>
      <c r="O48" s="421"/>
      <c r="P48" s="421"/>
      <c r="Q48" s="421"/>
      <c r="R48" s="433"/>
      <c r="S48" s="434"/>
      <c r="T48" s="434"/>
      <c r="U48" s="434"/>
    </row>
    <row r="49" customHeight="1" spans="1:21">
      <c r="A49" s="295" t="s">
        <v>125</v>
      </c>
      <c r="B49" s="295" t="s">
        <v>126</v>
      </c>
      <c r="C49" s="295" t="s">
        <v>127</v>
      </c>
      <c r="D49" s="295" t="s">
        <v>130</v>
      </c>
      <c r="E49" s="225" t="s">
        <v>129</v>
      </c>
      <c r="F49" s="72">
        <v>4971.04</v>
      </c>
      <c r="G49" s="72">
        <v>4971.04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421"/>
      <c r="N49" s="421"/>
      <c r="O49" s="421"/>
      <c r="P49" s="421"/>
      <c r="Q49" s="421"/>
      <c r="R49" s="433"/>
      <c r="S49" s="434"/>
      <c r="T49" s="434"/>
      <c r="U49" s="434"/>
    </row>
    <row r="50" customHeight="1" spans="1:21">
      <c r="A50" s="295" t="s">
        <v>125</v>
      </c>
      <c r="B50" s="295" t="s">
        <v>126</v>
      </c>
      <c r="C50" s="295" t="s">
        <v>127</v>
      </c>
      <c r="D50" s="295" t="s">
        <v>130</v>
      </c>
      <c r="E50" s="225" t="s">
        <v>129</v>
      </c>
      <c r="F50" s="72">
        <v>0</v>
      </c>
      <c r="G50" s="72">
        <v>0</v>
      </c>
      <c r="H50" s="72">
        <v>4207.84</v>
      </c>
      <c r="I50" s="72">
        <v>0</v>
      </c>
      <c r="J50" s="72">
        <v>0</v>
      </c>
      <c r="K50" s="72">
        <v>0</v>
      </c>
      <c r="L50" s="72">
        <v>0</v>
      </c>
      <c r="M50" s="421"/>
      <c r="N50" s="421"/>
      <c r="O50" s="421"/>
      <c r="P50" s="421"/>
      <c r="Q50" s="421"/>
      <c r="R50" s="433"/>
      <c r="S50" s="434"/>
      <c r="T50" s="434"/>
      <c r="U50" s="434"/>
    </row>
    <row r="51" customHeight="1" spans="1:21">
      <c r="A51" s="295" t="s">
        <v>125</v>
      </c>
      <c r="B51" s="295" t="s">
        <v>126</v>
      </c>
      <c r="C51" s="295" t="s">
        <v>127</v>
      </c>
      <c r="D51" s="295" t="s">
        <v>130</v>
      </c>
      <c r="E51" s="225" t="s">
        <v>129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3000</v>
      </c>
      <c r="M51" s="421"/>
      <c r="N51" s="421"/>
      <c r="O51" s="421"/>
      <c r="P51" s="421"/>
      <c r="Q51" s="421"/>
      <c r="R51" s="433"/>
      <c r="S51" s="434"/>
      <c r="T51" s="434"/>
      <c r="U51" s="434"/>
    </row>
    <row r="52" customHeight="1" spans="1:21">
      <c r="A52" s="295" t="s">
        <v>125</v>
      </c>
      <c r="B52" s="295" t="s">
        <v>126</v>
      </c>
      <c r="C52" s="295" t="s">
        <v>127</v>
      </c>
      <c r="D52" s="295" t="s">
        <v>130</v>
      </c>
      <c r="E52" s="225" t="s">
        <v>129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4000</v>
      </c>
      <c r="M52" s="421"/>
      <c r="N52" s="421"/>
      <c r="O52" s="421"/>
      <c r="P52" s="421"/>
      <c r="Q52" s="421"/>
      <c r="R52" s="433"/>
      <c r="S52" s="434"/>
      <c r="T52" s="434"/>
      <c r="U52" s="434"/>
    </row>
    <row r="53" customHeight="1" spans="1:21">
      <c r="A53" s="295" t="s">
        <v>125</v>
      </c>
      <c r="B53" s="295" t="s">
        <v>126</v>
      </c>
      <c r="C53" s="295" t="s">
        <v>127</v>
      </c>
      <c r="D53" s="295" t="s">
        <v>130</v>
      </c>
      <c r="E53" s="225" t="s">
        <v>129</v>
      </c>
      <c r="F53" s="72">
        <v>7282.8</v>
      </c>
      <c r="G53" s="72">
        <v>7282.8</v>
      </c>
      <c r="H53" s="72">
        <v>0</v>
      </c>
      <c r="I53" s="72">
        <v>0</v>
      </c>
      <c r="J53" s="72">
        <v>0</v>
      </c>
      <c r="K53" s="72">
        <v>0</v>
      </c>
      <c r="L53" s="72">
        <v>0</v>
      </c>
      <c r="M53" s="421"/>
      <c r="N53" s="421"/>
      <c r="O53" s="421"/>
      <c r="P53" s="421"/>
      <c r="Q53" s="421"/>
      <c r="R53" s="433"/>
      <c r="S53" s="434"/>
      <c r="T53" s="434"/>
      <c r="U53" s="434"/>
    </row>
    <row r="54" customHeight="1" spans="1:21">
      <c r="A54" s="295" t="s">
        <v>125</v>
      </c>
      <c r="B54" s="295" t="s">
        <v>126</v>
      </c>
      <c r="C54" s="295" t="s">
        <v>127</v>
      </c>
      <c r="D54" s="295" t="s">
        <v>130</v>
      </c>
      <c r="E54" s="225" t="s">
        <v>129</v>
      </c>
      <c r="F54" s="72">
        <v>30000</v>
      </c>
      <c r="G54" s="72">
        <v>0</v>
      </c>
      <c r="H54" s="72">
        <v>0</v>
      </c>
      <c r="I54" s="72">
        <v>0</v>
      </c>
      <c r="J54" s="72">
        <v>0</v>
      </c>
      <c r="K54" s="72">
        <v>30000</v>
      </c>
      <c r="L54" s="72">
        <v>0</v>
      </c>
      <c r="M54" s="421"/>
      <c r="N54" s="421"/>
      <c r="O54" s="421"/>
      <c r="P54" s="421"/>
      <c r="Q54" s="421"/>
      <c r="R54" s="433"/>
      <c r="S54" s="434"/>
      <c r="T54" s="434"/>
      <c r="U54" s="434"/>
    </row>
    <row r="55" customHeight="1" spans="1:21">
      <c r="A55" s="295" t="s">
        <v>125</v>
      </c>
      <c r="B55" s="295" t="s">
        <v>126</v>
      </c>
      <c r="C55" s="295" t="s">
        <v>127</v>
      </c>
      <c r="D55" s="295" t="s">
        <v>130</v>
      </c>
      <c r="E55" s="225" t="s">
        <v>129</v>
      </c>
      <c r="F55" s="72">
        <v>0</v>
      </c>
      <c r="G55" s="72">
        <v>0</v>
      </c>
      <c r="H55" s="72">
        <v>7282.8</v>
      </c>
      <c r="I55" s="72">
        <v>0</v>
      </c>
      <c r="J55" s="72">
        <v>0</v>
      </c>
      <c r="K55" s="72">
        <v>0</v>
      </c>
      <c r="L55" s="72">
        <v>0</v>
      </c>
      <c r="M55" s="421"/>
      <c r="N55" s="421"/>
      <c r="O55" s="421"/>
      <c r="P55" s="421"/>
      <c r="Q55" s="421"/>
      <c r="R55" s="433"/>
      <c r="S55" s="434"/>
      <c r="T55" s="434"/>
      <c r="U55" s="434"/>
    </row>
    <row r="56" customHeight="1" spans="1:21">
      <c r="A56" s="295" t="s">
        <v>125</v>
      </c>
      <c r="B56" s="295" t="s">
        <v>126</v>
      </c>
      <c r="C56" s="295" t="s">
        <v>127</v>
      </c>
      <c r="D56" s="295" t="s">
        <v>130</v>
      </c>
      <c r="E56" s="225" t="s">
        <v>129</v>
      </c>
      <c r="F56" s="72">
        <v>0</v>
      </c>
      <c r="G56" s="72">
        <v>0</v>
      </c>
      <c r="H56" s="72">
        <v>728.28</v>
      </c>
      <c r="I56" s="72">
        <v>0</v>
      </c>
      <c r="J56" s="72">
        <v>0</v>
      </c>
      <c r="K56" s="72">
        <v>0</v>
      </c>
      <c r="L56" s="72">
        <v>0</v>
      </c>
      <c r="M56" s="421"/>
      <c r="N56" s="421"/>
      <c r="O56" s="421"/>
      <c r="P56" s="421"/>
      <c r="Q56" s="421"/>
      <c r="R56" s="433"/>
      <c r="S56" s="434"/>
      <c r="T56" s="434"/>
      <c r="U56" s="434"/>
    </row>
    <row r="57" customHeight="1" spans="1:21">
      <c r="A57" s="295" t="s">
        <v>125</v>
      </c>
      <c r="B57" s="295" t="s">
        <v>126</v>
      </c>
      <c r="C57" s="295" t="s">
        <v>127</v>
      </c>
      <c r="D57" s="295" t="s">
        <v>130</v>
      </c>
      <c r="E57" s="225" t="s">
        <v>129</v>
      </c>
      <c r="F57" s="72">
        <v>0</v>
      </c>
      <c r="G57" s="72">
        <v>0</v>
      </c>
      <c r="H57" s="72">
        <v>257.64</v>
      </c>
      <c r="I57" s="72">
        <v>0</v>
      </c>
      <c r="J57" s="72">
        <v>0</v>
      </c>
      <c r="K57" s="72">
        <v>0</v>
      </c>
      <c r="L57" s="72">
        <v>0</v>
      </c>
      <c r="M57" s="421"/>
      <c r="N57" s="421"/>
      <c r="O57" s="421"/>
      <c r="P57" s="421"/>
      <c r="Q57" s="421"/>
      <c r="R57" s="433"/>
      <c r="S57" s="434"/>
      <c r="T57" s="434"/>
      <c r="U57" s="434"/>
    </row>
    <row r="58" customHeight="1" spans="1:21">
      <c r="A58" s="295" t="s">
        <v>125</v>
      </c>
      <c r="B58" s="295" t="s">
        <v>126</v>
      </c>
      <c r="C58" s="295" t="s">
        <v>127</v>
      </c>
      <c r="D58" s="295" t="s">
        <v>130</v>
      </c>
      <c r="E58" s="225" t="s">
        <v>129</v>
      </c>
      <c r="F58" s="72">
        <v>0</v>
      </c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5000</v>
      </c>
      <c r="M58" s="421"/>
      <c r="N58" s="421"/>
      <c r="O58" s="421"/>
      <c r="P58" s="421"/>
      <c r="Q58" s="421"/>
      <c r="R58" s="433"/>
      <c r="S58" s="434"/>
      <c r="T58" s="434"/>
      <c r="U58" s="434"/>
    </row>
    <row r="59" customHeight="1" spans="1:21">
      <c r="A59" s="295" t="s">
        <v>125</v>
      </c>
      <c r="B59" s="295" t="s">
        <v>126</v>
      </c>
      <c r="C59" s="295" t="s">
        <v>127</v>
      </c>
      <c r="D59" s="295" t="s">
        <v>130</v>
      </c>
      <c r="E59" s="225" t="s">
        <v>129</v>
      </c>
      <c r="F59" s="72">
        <v>0</v>
      </c>
      <c r="G59" s="72">
        <v>0</v>
      </c>
      <c r="H59" s="72">
        <v>0</v>
      </c>
      <c r="I59" s="72">
        <v>0</v>
      </c>
      <c r="J59" s="72">
        <v>0</v>
      </c>
      <c r="K59" s="72">
        <v>0</v>
      </c>
      <c r="L59" s="72">
        <v>3000</v>
      </c>
      <c r="M59" s="421"/>
      <c r="N59" s="421"/>
      <c r="O59" s="421"/>
      <c r="P59" s="421"/>
      <c r="Q59" s="421"/>
      <c r="R59" s="433"/>
      <c r="S59" s="434"/>
      <c r="T59" s="434"/>
      <c r="U59" s="434"/>
    </row>
    <row r="60" customHeight="1" spans="1:21">
      <c r="A60" s="295" t="s">
        <v>125</v>
      </c>
      <c r="B60" s="295" t="s">
        <v>126</v>
      </c>
      <c r="C60" s="295" t="s">
        <v>127</v>
      </c>
      <c r="D60" s="295" t="s">
        <v>130</v>
      </c>
      <c r="E60" s="225" t="s">
        <v>129</v>
      </c>
      <c r="F60" s="72">
        <v>0</v>
      </c>
      <c r="G60" s="72">
        <v>0</v>
      </c>
      <c r="H60" s="72">
        <v>10519.6</v>
      </c>
      <c r="I60" s="72">
        <v>0</v>
      </c>
      <c r="J60" s="72">
        <v>0</v>
      </c>
      <c r="K60" s="72">
        <v>0</v>
      </c>
      <c r="L60" s="72">
        <v>0</v>
      </c>
      <c r="M60" s="421"/>
      <c r="N60" s="421"/>
      <c r="O60" s="421"/>
      <c r="P60" s="421"/>
      <c r="Q60" s="421"/>
      <c r="R60" s="433"/>
      <c r="S60" s="434"/>
      <c r="T60" s="434"/>
      <c r="U60" s="434"/>
    </row>
    <row r="61" customHeight="1" spans="1:21">
      <c r="A61" s="295" t="s">
        <v>125</v>
      </c>
      <c r="B61" s="295" t="s">
        <v>126</v>
      </c>
      <c r="C61" s="295" t="s">
        <v>127</v>
      </c>
      <c r="D61" s="295" t="s">
        <v>130</v>
      </c>
      <c r="E61" s="225" t="s">
        <v>129</v>
      </c>
      <c r="F61" s="72">
        <v>0</v>
      </c>
      <c r="G61" s="72">
        <v>0</v>
      </c>
      <c r="H61" s="72">
        <v>25764</v>
      </c>
      <c r="I61" s="72">
        <v>0</v>
      </c>
      <c r="J61" s="72">
        <v>0</v>
      </c>
      <c r="K61" s="72">
        <v>0</v>
      </c>
      <c r="L61" s="72">
        <v>0</v>
      </c>
      <c r="M61" s="421"/>
      <c r="N61" s="421"/>
      <c r="O61" s="421"/>
      <c r="P61" s="421"/>
      <c r="Q61" s="421"/>
      <c r="R61" s="433"/>
      <c r="S61" s="434"/>
      <c r="T61" s="434"/>
      <c r="U61" s="434"/>
    </row>
    <row r="62" customHeight="1" spans="1:21">
      <c r="A62" s="295" t="s">
        <v>125</v>
      </c>
      <c r="B62" s="295" t="s">
        <v>126</v>
      </c>
      <c r="C62" s="295" t="s">
        <v>127</v>
      </c>
      <c r="D62" s="295" t="s">
        <v>130</v>
      </c>
      <c r="E62" s="225" t="s">
        <v>129</v>
      </c>
      <c r="F62" s="72">
        <v>0</v>
      </c>
      <c r="G62" s="72">
        <v>0</v>
      </c>
      <c r="H62" s="72">
        <v>0</v>
      </c>
      <c r="I62" s="72">
        <v>0</v>
      </c>
      <c r="J62" s="72">
        <v>0</v>
      </c>
      <c r="K62" s="72">
        <v>0</v>
      </c>
      <c r="L62" s="72">
        <v>3000</v>
      </c>
      <c r="M62" s="421"/>
      <c r="N62" s="421"/>
      <c r="O62" s="421"/>
      <c r="P62" s="421"/>
      <c r="Q62" s="421"/>
      <c r="R62" s="433"/>
      <c r="S62" s="434"/>
      <c r="T62" s="434"/>
      <c r="U62" s="434"/>
    </row>
    <row r="63" customHeight="1" spans="1:21">
      <c r="A63" s="295" t="s">
        <v>125</v>
      </c>
      <c r="B63" s="295" t="s">
        <v>126</v>
      </c>
      <c r="C63" s="295" t="s">
        <v>127</v>
      </c>
      <c r="D63" s="295" t="s">
        <v>130</v>
      </c>
      <c r="E63" s="225" t="s">
        <v>129</v>
      </c>
      <c r="F63" s="72">
        <v>0</v>
      </c>
      <c r="G63" s="72">
        <v>0</v>
      </c>
      <c r="H63" s="72">
        <v>22608</v>
      </c>
      <c r="I63" s="72">
        <v>0</v>
      </c>
      <c r="J63" s="72">
        <v>0</v>
      </c>
      <c r="K63" s="72">
        <v>0</v>
      </c>
      <c r="L63" s="72">
        <v>0</v>
      </c>
      <c r="M63" s="421"/>
      <c r="N63" s="421"/>
      <c r="O63" s="421"/>
      <c r="P63" s="421"/>
      <c r="Q63" s="421"/>
      <c r="R63" s="433"/>
      <c r="S63" s="434"/>
      <c r="T63" s="434"/>
      <c r="U63" s="434"/>
    </row>
    <row r="64" customHeight="1" spans="1:21">
      <c r="A64" s="295" t="s">
        <v>125</v>
      </c>
      <c r="B64" s="295" t="s">
        <v>126</v>
      </c>
      <c r="C64" s="295" t="s">
        <v>127</v>
      </c>
      <c r="D64" s="295" t="s">
        <v>130</v>
      </c>
      <c r="E64" s="225" t="s">
        <v>129</v>
      </c>
      <c r="F64" s="72">
        <v>22608</v>
      </c>
      <c r="G64" s="72">
        <v>22608</v>
      </c>
      <c r="H64" s="72">
        <v>0</v>
      </c>
      <c r="I64" s="72">
        <v>0</v>
      </c>
      <c r="J64" s="72">
        <v>0</v>
      </c>
      <c r="K64" s="72">
        <v>0</v>
      </c>
      <c r="L64" s="72">
        <v>0</v>
      </c>
      <c r="M64" s="421"/>
      <c r="N64" s="421"/>
      <c r="O64" s="421"/>
      <c r="P64" s="421"/>
      <c r="Q64" s="421"/>
      <c r="R64" s="433"/>
      <c r="S64" s="434"/>
      <c r="T64" s="434"/>
      <c r="U64" s="434"/>
    </row>
    <row r="65" customHeight="1" spans="1:21">
      <c r="A65" s="295" t="s">
        <v>125</v>
      </c>
      <c r="B65" s="295" t="s">
        <v>126</v>
      </c>
      <c r="C65" s="295" t="s">
        <v>127</v>
      </c>
      <c r="D65" s="295" t="s">
        <v>130</v>
      </c>
      <c r="E65" s="225" t="s">
        <v>129</v>
      </c>
      <c r="F65" s="72">
        <v>0</v>
      </c>
      <c r="G65" s="72">
        <v>0</v>
      </c>
      <c r="H65" s="72">
        <v>180</v>
      </c>
      <c r="I65" s="72">
        <v>0</v>
      </c>
      <c r="J65" s="72">
        <v>0</v>
      </c>
      <c r="K65" s="72">
        <v>0</v>
      </c>
      <c r="L65" s="72">
        <v>0</v>
      </c>
      <c r="M65" s="421"/>
      <c r="N65" s="421"/>
      <c r="O65" s="421"/>
      <c r="P65" s="421"/>
      <c r="Q65" s="421"/>
      <c r="R65" s="433"/>
      <c r="S65" s="434"/>
      <c r="T65" s="434"/>
      <c r="U65" s="434"/>
    </row>
    <row r="66" customHeight="1" spans="1:21">
      <c r="A66" s="295" t="s">
        <v>125</v>
      </c>
      <c r="B66" s="295" t="s">
        <v>126</v>
      </c>
      <c r="C66" s="295" t="s">
        <v>127</v>
      </c>
      <c r="D66" s="295" t="s">
        <v>130</v>
      </c>
      <c r="E66" s="225" t="s">
        <v>129</v>
      </c>
      <c r="F66" s="72">
        <v>0</v>
      </c>
      <c r="G66" s="72">
        <v>0</v>
      </c>
      <c r="H66" s="72">
        <v>0</v>
      </c>
      <c r="I66" s="72">
        <v>971.04</v>
      </c>
      <c r="J66" s="72">
        <v>0</v>
      </c>
      <c r="K66" s="72">
        <v>0</v>
      </c>
      <c r="L66" s="72">
        <v>0</v>
      </c>
      <c r="M66" s="421"/>
      <c r="N66" s="421"/>
      <c r="O66" s="421"/>
      <c r="P66" s="421"/>
      <c r="Q66" s="421"/>
      <c r="R66" s="433"/>
      <c r="S66" s="434"/>
      <c r="T66" s="434"/>
      <c r="U66" s="434"/>
    </row>
    <row r="67" customHeight="1" spans="1:21">
      <c r="A67" s="295" t="s">
        <v>125</v>
      </c>
      <c r="B67" s="295" t="s">
        <v>126</v>
      </c>
      <c r="C67" s="295" t="s">
        <v>127</v>
      </c>
      <c r="D67" s="295" t="s">
        <v>130</v>
      </c>
      <c r="E67" s="225" t="s">
        <v>129</v>
      </c>
      <c r="F67" s="72">
        <v>0</v>
      </c>
      <c r="G67" s="72">
        <v>0</v>
      </c>
      <c r="H67" s="72">
        <v>0</v>
      </c>
      <c r="I67" s="72">
        <v>4000</v>
      </c>
      <c r="J67" s="72">
        <v>0</v>
      </c>
      <c r="K67" s="72">
        <v>0</v>
      </c>
      <c r="L67" s="72">
        <v>0</v>
      </c>
      <c r="M67" s="421"/>
      <c r="N67" s="421"/>
      <c r="O67" s="421"/>
      <c r="P67" s="421"/>
      <c r="Q67" s="421"/>
      <c r="R67" s="433"/>
      <c r="S67" s="434"/>
      <c r="T67" s="434"/>
      <c r="U67" s="434"/>
    </row>
    <row r="68" customHeight="1" spans="1:21">
      <c r="A68" s="295" t="s">
        <v>125</v>
      </c>
      <c r="B68" s="295" t="s">
        <v>126</v>
      </c>
      <c r="C68" s="295" t="s">
        <v>127</v>
      </c>
      <c r="D68" s="295" t="s">
        <v>130</v>
      </c>
      <c r="E68" s="225" t="s">
        <v>129</v>
      </c>
      <c r="F68" s="72">
        <v>0</v>
      </c>
      <c r="G68" s="72">
        <v>0</v>
      </c>
      <c r="H68" s="72">
        <v>0</v>
      </c>
      <c r="I68" s="72">
        <v>0</v>
      </c>
      <c r="J68" s="72">
        <v>0</v>
      </c>
      <c r="K68" s="72">
        <v>0</v>
      </c>
      <c r="L68" s="72">
        <v>10000</v>
      </c>
      <c r="M68" s="421"/>
      <c r="N68" s="421"/>
      <c r="O68" s="421"/>
      <c r="P68" s="421"/>
      <c r="Q68" s="421"/>
      <c r="R68" s="433"/>
      <c r="S68" s="434"/>
      <c r="T68" s="434"/>
      <c r="U68" s="434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550694444444444" top="0.786805555555556" bottom="0.590277777777778" header="0.511805555555556" footer="0.511805555555556"/>
  <pageSetup paperSize="9" scale="69" orientation="landscape" horizontalDpi="1200" verticalDpi="12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H8" sqref="H8"/>
    </sheetView>
  </sheetViews>
  <sheetFormatPr defaultColWidth="9" defaultRowHeight="1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7" width="10.1666666666667" customWidth="1"/>
    <col min="8" max="8" width="11.75" customWidth="1"/>
    <col min="9" max="10" width="7.25" customWidth="1"/>
    <col min="11" max="11" width="8.75" customWidth="1"/>
    <col min="12" max="12" width="9.25" customWidth="1"/>
    <col min="13" max="14" width="7.25" customWidth="1"/>
    <col min="15" max="15" width="10" customWidth="1"/>
    <col min="16" max="21" width="7.25" customWidth="1"/>
  </cols>
  <sheetData>
    <row r="1" ht="14.25" customHeight="1" spans="1:2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386" t="s">
        <v>131</v>
      </c>
    </row>
    <row r="2" ht="24.75" customHeight="1" spans="1:21">
      <c r="A2" s="83" t="s">
        <v>132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ht="19.5" customHeight="1" spans="1:2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390" t="s">
        <v>78</v>
      </c>
      <c r="U3" s="390"/>
    </row>
    <row r="4" ht="27.75" customHeight="1" spans="1:21">
      <c r="A4" s="84" t="s">
        <v>108</v>
      </c>
      <c r="B4" s="85"/>
      <c r="C4" s="86"/>
      <c r="D4" s="87" t="s">
        <v>133</v>
      </c>
      <c r="E4" s="87" t="s">
        <v>134</v>
      </c>
      <c r="F4" s="87" t="s">
        <v>99</v>
      </c>
      <c r="G4" s="88" t="s">
        <v>135</v>
      </c>
      <c r="H4" s="88" t="s">
        <v>136</v>
      </c>
      <c r="I4" s="88" t="s">
        <v>137</v>
      </c>
      <c r="J4" s="88" t="s">
        <v>138</v>
      </c>
      <c r="K4" s="88" t="s">
        <v>139</v>
      </c>
      <c r="L4" s="88" t="s">
        <v>140</v>
      </c>
      <c r="M4" s="88" t="s">
        <v>119</v>
      </c>
      <c r="N4" s="88" t="s">
        <v>141</v>
      </c>
      <c r="O4" s="88" t="s">
        <v>117</v>
      </c>
      <c r="P4" s="88" t="s">
        <v>121</v>
      </c>
      <c r="Q4" s="88" t="s">
        <v>120</v>
      </c>
      <c r="R4" s="88" t="s">
        <v>142</v>
      </c>
      <c r="S4" s="88" t="s">
        <v>143</v>
      </c>
      <c r="T4" s="88" t="s">
        <v>144</v>
      </c>
      <c r="U4" s="88" t="s">
        <v>124</v>
      </c>
    </row>
    <row r="5" ht="13.5" customHeight="1" spans="1:21">
      <c r="A5" s="87" t="s">
        <v>100</v>
      </c>
      <c r="B5" s="87" t="s">
        <v>101</v>
      </c>
      <c r="C5" s="87" t="s">
        <v>102</v>
      </c>
      <c r="D5" s="89"/>
      <c r="E5" s="89"/>
      <c r="F5" s="89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ht="18" customHeight="1" spans="1:21">
      <c r="A6" s="90"/>
      <c r="B6" s="90"/>
      <c r="C6" s="90"/>
      <c r="D6" s="90"/>
      <c r="E6" s="90"/>
      <c r="F6" s="90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="81" customFormat="1" ht="29.25" customHeight="1" spans="1:21">
      <c r="A7" s="93"/>
      <c r="B7" s="93"/>
      <c r="C7" s="93"/>
      <c r="D7" s="295" t="s">
        <v>104</v>
      </c>
      <c r="E7" s="225" t="s">
        <v>93</v>
      </c>
      <c r="F7" s="72">
        <v>604817.63</v>
      </c>
      <c r="G7" s="72">
        <v>527061.63</v>
      </c>
      <c r="H7" s="72">
        <v>32000</v>
      </c>
      <c r="I7" s="101"/>
      <c r="J7" s="101"/>
      <c r="K7" s="101"/>
      <c r="L7" s="101"/>
      <c r="M7" s="101"/>
      <c r="N7" s="101" t="s">
        <v>145</v>
      </c>
      <c r="O7" s="101">
        <v>45756</v>
      </c>
      <c r="P7" s="101">
        <v>0</v>
      </c>
      <c r="Q7" s="101">
        <v>0</v>
      </c>
      <c r="R7" s="101">
        <v>0</v>
      </c>
      <c r="S7" s="101">
        <v>0</v>
      </c>
      <c r="T7" s="101">
        <v>0</v>
      </c>
      <c r="U7" s="101">
        <v>0</v>
      </c>
    </row>
    <row r="8" ht="29.25" customHeight="1" spans="1:21">
      <c r="A8" s="93"/>
      <c r="B8" s="93"/>
      <c r="C8" s="93"/>
      <c r="D8" s="295" t="s">
        <v>105</v>
      </c>
      <c r="E8" s="225" t="s">
        <v>94</v>
      </c>
      <c r="F8" s="72">
        <v>80613.47</v>
      </c>
      <c r="G8" s="72">
        <v>75642.43</v>
      </c>
      <c r="H8" s="72">
        <v>4971.4</v>
      </c>
      <c r="I8" s="101"/>
      <c r="J8" s="101"/>
      <c r="K8" s="101"/>
      <c r="L8" s="101"/>
      <c r="M8" s="101"/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</row>
    <row r="9" ht="29.25" customHeight="1" spans="1:21">
      <c r="A9" s="93"/>
      <c r="B9" s="93"/>
      <c r="C9" s="93"/>
      <c r="D9" s="93"/>
      <c r="E9" s="99"/>
      <c r="F9" s="102"/>
      <c r="G9" s="101"/>
      <c r="H9" s="101"/>
      <c r="I9" s="101"/>
      <c r="J9" s="101"/>
      <c r="K9" s="101"/>
      <c r="L9" s="101"/>
      <c r="M9" s="101"/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</row>
    <row r="10" ht="29.25" customHeight="1" spans="1:21">
      <c r="A10" s="93"/>
      <c r="B10" s="93"/>
      <c r="C10" s="93"/>
      <c r="D10" s="93"/>
      <c r="E10" s="99"/>
      <c r="F10" s="102"/>
      <c r="G10" s="101"/>
      <c r="H10" s="101"/>
      <c r="I10" s="101"/>
      <c r="J10" s="101"/>
      <c r="K10" s="101"/>
      <c r="L10" s="101"/>
      <c r="M10" s="101"/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</row>
    <row r="11" ht="29.25" customHeight="1" spans="1:21">
      <c r="A11" s="93"/>
      <c r="B11" s="93"/>
      <c r="C11" s="93"/>
      <c r="D11" s="93"/>
      <c r="E11" s="99"/>
      <c r="F11" s="102"/>
      <c r="G11" s="101"/>
      <c r="H11" s="101"/>
      <c r="I11" s="101"/>
      <c r="J11" s="101"/>
      <c r="K11" s="101"/>
      <c r="L11" s="101"/>
      <c r="M11" s="101"/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</row>
    <row r="12" ht="29.25" customHeight="1" spans="1:21">
      <c r="A12" s="93"/>
      <c r="B12" s="93"/>
      <c r="C12" s="93"/>
      <c r="D12" s="93"/>
      <c r="E12" s="99"/>
      <c r="F12" s="102"/>
      <c r="G12" s="101"/>
      <c r="H12" s="101"/>
      <c r="I12" s="101"/>
      <c r="J12" s="101"/>
      <c r="K12" s="101"/>
      <c r="L12" s="101"/>
      <c r="M12" s="101"/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</row>
    <row r="13" ht="29.25" customHeight="1" spans="1:21">
      <c r="A13" s="93"/>
      <c r="B13" s="93"/>
      <c r="C13" s="93"/>
      <c r="D13" s="93"/>
      <c r="E13" s="99"/>
      <c r="F13" s="102"/>
      <c r="G13" s="101"/>
      <c r="H13" s="101"/>
      <c r="I13" s="101"/>
      <c r="J13" s="101"/>
      <c r="K13" s="101"/>
      <c r="L13" s="101"/>
      <c r="M13" s="101"/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</row>
    <row r="14" ht="29.25" customHeight="1" spans="1:21">
      <c r="A14" s="93"/>
      <c r="B14" s="93"/>
      <c r="C14" s="93"/>
      <c r="D14" s="93"/>
      <c r="E14" s="99"/>
      <c r="F14" s="102"/>
      <c r="G14" s="101"/>
      <c r="H14" s="101"/>
      <c r="I14" s="101"/>
      <c r="J14" s="101"/>
      <c r="K14" s="101"/>
      <c r="L14" s="101"/>
      <c r="M14" s="101"/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</row>
    <row r="15" ht="29.25" customHeight="1" spans="1:21">
      <c r="A15" s="93"/>
      <c r="B15" s="93"/>
      <c r="C15" s="93"/>
      <c r="D15" s="93"/>
      <c r="E15" s="99"/>
      <c r="F15" s="102"/>
      <c r="G15" s="101"/>
      <c r="H15" s="101"/>
      <c r="I15" s="101"/>
      <c r="J15" s="101"/>
      <c r="K15" s="101"/>
      <c r="L15" s="101"/>
      <c r="M15" s="101"/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2"/>
  <sheetViews>
    <sheetView showGridLines="0" showZeros="0" topLeftCell="I1" workbookViewId="0">
      <selection activeCell="Z2" sqref="Z2"/>
    </sheetView>
  </sheetViews>
  <sheetFormatPr defaultColWidth="6.875" defaultRowHeight="12"/>
  <cols>
    <col min="1" max="1" width="5.125" style="105" customWidth="1"/>
    <col min="2" max="2" width="4.5" style="105" customWidth="1"/>
    <col min="3" max="3" width="3.875" style="105" customWidth="1"/>
    <col min="4" max="4" width="6.375" style="105" customWidth="1"/>
    <col min="5" max="5" width="15.25" style="105" customWidth="1"/>
    <col min="6" max="6" width="12.5" style="105" customWidth="1"/>
    <col min="7" max="7" width="11.75" style="105" customWidth="1"/>
    <col min="8" max="8" width="10.125" style="105" customWidth="1"/>
    <col min="9" max="10" width="8.33333333333333" style="105" customWidth="1"/>
    <col min="11" max="11" width="10.0833333333333" style="105" customWidth="1"/>
    <col min="12" max="12" width="6.625" style="105" customWidth="1"/>
    <col min="13" max="13" width="8.58333333333333" style="105" customWidth="1"/>
    <col min="14" max="22" width="8.75" style="105" customWidth="1"/>
    <col min="23" max="23" width="6.375" style="105" customWidth="1"/>
    <col min="24" max="24" width="6.875" style="105" customWidth="1"/>
    <col min="25" max="25" width="7.75" style="105" customWidth="1"/>
    <col min="26" max="256" width="6.875" style="105" customWidth="1"/>
    <col min="257" max="16384" width="6.875" style="105"/>
  </cols>
  <sheetData>
    <row r="1" s="105" customFormat="1" ht="19.5" customHeight="1" spans="25:25">
      <c r="Y1" s="118" t="s">
        <v>146</v>
      </c>
    </row>
    <row r="2" s="105" customFormat="1" ht="24.95" customHeight="1" spans="1:25">
      <c r="A2" s="297" t="s">
        <v>147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</row>
    <row r="3" s="105" customFormat="1" ht="17.25" customHeight="1" spans="25:25">
      <c r="Y3" s="118" t="s">
        <v>78</v>
      </c>
    </row>
    <row r="4" s="105" customFormat="1" ht="24.95" customHeight="1" spans="1:25">
      <c r="A4" s="298" t="s">
        <v>97</v>
      </c>
      <c r="B4" s="298"/>
      <c r="C4" s="298"/>
      <c r="D4" s="109" t="s">
        <v>79</v>
      </c>
      <c r="E4" s="387" t="s">
        <v>148</v>
      </c>
      <c r="F4" s="387" t="s">
        <v>149</v>
      </c>
      <c r="G4" s="298" t="s">
        <v>150</v>
      </c>
      <c r="H4" s="300" t="s">
        <v>99</v>
      </c>
      <c r="I4" s="109" t="s">
        <v>151</v>
      </c>
      <c r="J4" s="109" t="s">
        <v>152</v>
      </c>
      <c r="K4" s="109" t="s">
        <v>153</v>
      </c>
      <c r="L4" s="110" t="s">
        <v>154</v>
      </c>
      <c r="M4" s="299" t="s">
        <v>155</v>
      </c>
      <c r="N4" s="109" t="s">
        <v>156</v>
      </c>
      <c r="O4" s="109"/>
      <c r="P4" s="109"/>
      <c r="Q4" s="109"/>
      <c r="R4" s="109"/>
      <c r="S4" s="109"/>
      <c r="T4" s="109"/>
      <c r="U4" s="109"/>
      <c r="V4" s="110"/>
      <c r="W4" s="110" t="s">
        <v>157</v>
      </c>
      <c r="X4" s="109" t="s">
        <v>158</v>
      </c>
      <c r="Y4" s="300" t="s">
        <v>159</v>
      </c>
    </row>
    <row r="5" s="105" customFormat="1" ht="24.95" customHeight="1" spans="1:25">
      <c r="A5" s="298" t="s">
        <v>100</v>
      </c>
      <c r="B5" s="298" t="s">
        <v>101</v>
      </c>
      <c r="C5" s="298" t="s">
        <v>102</v>
      </c>
      <c r="D5" s="109"/>
      <c r="E5" s="387"/>
      <c r="F5" s="387"/>
      <c r="G5" s="298"/>
      <c r="H5" s="300"/>
      <c r="I5" s="109"/>
      <c r="J5" s="109"/>
      <c r="K5" s="109"/>
      <c r="L5" s="109"/>
      <c r="M5" s="300"/>
      <c r="N5" s="301" t="s">
        <v>81</v>
      </c>
      <c r="O5" s="301" t="s">
        <v>160</v>
      </c>
      <c r="P5" s="301" t="s">
        <v>161</v>
      </c>
      <c r="Q5" s="301" t="s">
        <v>162</v>
      </c>
      <c r="R5" s="301" t="s">
        <v>163</v>
      </c>
      <c r="S5" s="301" t="s">
        <v>164</v>
      </c>
      <c r="T5" s="301" t="s">
        <v>165</v>
      </c>
      <c r="U5" s="301" t="s">
        <v>166</v>
      </c>
      <c r="V5" s="302" t="s">
        <v>167</v>
      </c>
      <c r="W5" s="110"/>
      <c r="X5" s="109"/>
      <c r="Y5" s="300"/>
    </row>
    <row r="6" s="105" customFormat="1" ht="24.95" customHeight="1" spans="1:25">
      <c r="A6" s="298"/>
      <c r="B6" s="298"/>
      <c r="C6" s="298"/>
      <c r="D6" s="109"/>
      <c r="E6" s="387"/>
      <c r="F6" s="387"/>
      <c r="G6" s="298"/>
      <c r="H6" s="300"/>
      <c r="I6" s="109"/>
      <c r="J6" s="109"/>
      <c r="K6" s="109"/>
      <c r="L6" s="109"/>
      <c r="M6" s="300"/>
      <c r="N6" s="109"/>
      <c r="O6" s="109"/>
      <c r="P6" s="109"/>
      <c r="Q6" s="109"/>
      <c r="R6" s="109"/>
      <c r="S6" s="109"/>
      <c r="T6" s="109"/>
      <c r="U6" s="109"/>
      <c r="V6" s="110"/>
      <c r="W6" s="110"/>
      <c r="X6" s="109"/>
      <c r="Y6" s="300"/>
    </row>
    <row r="7" s="105" customFormat="1" ht="24.95" customHeight="1" spans="1:25">
      <c r="A7" s="114" t="s">
        <v>103</v>
      </c>
      <c r="B7" s="114" t="s">
        <v>103</v>
      </c>
      <c r="C7" s="114" t="s">
        <v>103</v>
      </c>
      <c r="D7" s="114" t="s">
        <v>103</v>
      </c>
      <c r="E7" s="114" t="s">
        <v>103</v>
      </c>
      <c r="F7" s="115" t="s">
        <v>103</v>
      </c>
      <c r="G7" s="115" t="s">
        <v>103</v>
      </c>
      <c r="H7" s="114">
        <v>1</v>
      </c>
      <c r="I7" s="115">
        <v>2</v>
      </c>
      <c r="J7" s="115">
        <v>3</v>
      </c>
      <c r="K7" s="115">
        <v>4</v>
      </c>
      <c r="L7" s="115">
        <v>5</v>
      </c>
      <c r="M7" s="115">
        <v>6</v>
      </c>
      <c r="N7" s="115">
        <v>7</v>
      </c>
      <c r="O7" s="115">
        <v>8</v>
      </c>
      <c r="P7" s="115">
        <v>9</v>
      </c>
      <c r="Q7" s="115">
        <v>10</v>
      </c>
      <c r="R7" s="115">
        <v>11</v>
      </c>
      <c r="S7" s="115">
        <v>12</v>
      </c>
      <c r="T7" s="115">
        <v>13</v>
      </c>
      <c r="U7" s="115">
        <v>14</v>
      </c>
      <c r="V7" s="115">
        <v>15</v>
      </c>
      <c r="W7" s="120">
        <v>16</v>
      </c>
      <c r="X7" s="120">
        <v>17</v>
      </c>
      <c r="Y7" s="115">
        <v>18</v>
      </c>
    </row>
    <row r="8" s="106" customFormat="1" ht="24.95" customHeight="1" spans="1:25">
      <c r="A8" s="94"/>
      <c r="B8" s="94"/>
      <c r="C8" s="295"/>
      <c r="D8" s="293"/>
      <c r="E8" s="95" t="s">
        <v>81</v>
      </c>
      <c r="F8" s="388"/>
      <c r="G8" s="389"/>
      <c r="H8" s="79">
        <v>602704.06</v>
      </c>
      <c r="I8" s="117">
        <v>193008</v>
      </c>
      <c r="J8" s="117">
        <v>156240</v>
      </c>
      <c r="K8" s="117">
        <v>13937</v>
      </c>
      <c r="L8" s="117">
        <v>0</v>
      </c>
      <c r="M8" s="72">
        <v>22608</v>
      </c>
      <c r="N8" s="72">
        <v>161132.66</v>
      </c>
      <c r="O8" s="116">
        <v>80568.8</v>
      </c>
      <c r="P8" s="117">
        <v>32227.52</v>
      </c>
      <c r="Q8" s="117">
        <v>26029.92</v>
      </c>
      <c r="R8" s="117">
        <v>12932.16</v>
      </c>
      <c r="S8" s="72">
        <v>515.28</v>
      </c>
      <c r="T8" s="79">
        <v>1351.06</v>
      </c>
      <c r="U8" s="72">
        <v>1930.08</v>
      </c>
      <c r="V8" s="79">
        <v>5577.84</v>
      </c>
      <c r="W8" s="117">
        <v>55778.4</v>
      </c>
      <c r="X8" s="117">
        <v>0</v>
      </c>
      <c r="Y8" s="72">
        <v>0</v>
      </c>
    </row>
    <row r="9" s="105" customFormat="1" ht="24.95" customHeight="1" spans="1:25">
      <c r="A9" s="94"/>
      <c r="B9" s="94"/>
      <c r="C9" s="295"/>
      <c r="D9" s="293" t="s">
        <v>104</v>
      </c>
      <c r="E9" s="95" t="s">
        <v>93</v>
      </c>
      <c r="F9" s="388"/>
      <c r="G9" s="389"/>
      <c r="H9" s="79">
        <v>527061.63</v>
      </c>
      <c r="I9" s="117">
        <v>167244</v>
      </c>
      <c r="J9" s="117">
        <v>156060</v>
      </c>
      <c r="K9" s="117">
        <v>13937</v>
      </c>
      <c r="L9" s="117">
        <v>0</v>
      </c>
      <c r="M9" s="72">
        <v>0</v>
      </c>
      <c r="N9" s="72">
        <v>141325.03</v>
      </c>
      <c r="O9" s="116">
        <v>70049.2</v>
      </c>
      <c r="P9" s="117">
        <v>28019.68</v>
      </c>
      <c r="Q9" s="117">
        <v>22631.28</v>
      </c>
      <c r="R9" s="117">
        <v>12932.16</v>
      </c>
      <c r="S9" s="72">
        <v>0</v>
      </c>
      <c r="T9" s="79">
        <v>1170.71</v>
      </c>
      <c r="U9" s="72">
        <v>1672.44</v>
      </c>
      <c r="V9" s="79">
        <v>4849.56</v>
      </c>
      <c r="W9" s="117">
        <v>48495.6</v>
      </c>
      <c r="X9" s="117">
        <v>0</v>
      </c>
      <c r="Y9" s="72">
        <v>0</v>
      </c>
    </row>
    <row r="10" s="105" customFormat="1" ht="24.95" customHeight="1" spans="1:25">
      <c r="A10" s="94" t="s">
        <v>125</v>
      </c>
      <c r="B10" s="94" t="s">
        <v>126</v>
      </c>
      <c r="C10" s="295" t="s">
        <v>127</v>
      </c>
      <c r="D10" s="293" t="s">
        <v>128</v>
      </c>
      <c r="E10" s="95" t="s">
        <v>129</v>
      </c>
      <c r="F10" s="388" t="s">
        <v>168</v>
      </c>
      <c r="G10" s="389" t="s">
        <v>169</v>
      </c>
      <c r="H10" s="79">
        <v>70049.2</v>
      </c>
      <c r="I10" s="117">
        <v>0</v>
      </c>
      <c r="J10" s="117">
        <v>0</v>
      </c>
      <c r="K10" s="117">
        <v>0</v>
      </c>
      <c r="L10" s="117">
        <v>0</v>
      </c>
      <c r="M10" s="72">
        <v>0</v>
      </c>
      <c r="N10" s="72">
        <v>70049.2</v>
      </c>
      <c r="O10" s="116">
        <v>70049.2</v>
      </c>
      <c r="P10" s="117">
        <v>0</v>
      </c>
      <c r="Q10" s="117">
        <v>0</v>
      </c>
      <c r="R10" s="117">
        <v>0</v>
      </c>
      <c r="S10" s="72">
        <v>0</v>
      </c>
      <c r="T10" s="79">
        <v>0</v>
      </c>
      <c r="U10" s="72">
        <v>0</v>
      </c>
      <c r="V10" s="79">
        <v>0</v>
      </c>
      <c r="W10" s="117">
        <v>0</v>
      </c>
      <c r="X10" s="117">
        <v>0</v>
      </c>
      <c r="Y10" s="72">
        <v>0</v>
      </c>
    </row>
    <row r="11" s="105" customFormat="1" ht="24.95" customHeight="1" spans="1:25">
      <c r="A11" s="94" t="s">
        <v>125</v>
      </c>
      <c r="B11" s="94" t="s">
        <v>126</v>
      </c>
      <c r="C11" s="295" t="s">
        <v>127</v>
      </c>
      <c r="D11" s="293" t="s">
        <v>128</v>
      </c>
      <c r="E11" s="95" t="s">
        <v>129</v>
      </c>
      <c r="F11" s="388" t="s">
        <v>170</v>
      </c>
      <c r="G11" s="389" t="s">
        <v>169</v>
      </c>
      <c r="H11" s="79">
        <v>22631.28</v>
      </c>
      <c r="I11" s="117">
        <v>0</v>
      </c>
      <c r="J11" s="117">
        <v>0</v>
      </c>
      <c r="K11" s="117">
        <v>0</v>
      </c>
      <c r="L11" s="117">
        <v>0</v>
      </c>
      <c r="M11" s="72">
        <v>0</v>
      </c>
      <c r="N11" s="72">
        <v>22631.28</v>
      </c>
      <c r="O11" s="116">
        <v>0</v>
      </c>
      <c r="P11" s="117">
        <v>0</v>
      </c>
      <c r="Q11" s="117">
        <v>22631.28</v>
      </c>
      <c r="R11" s="117">
        <v>0</v>
      </c>
      <c r="S11" s="72">
        <v>0</v>
      </c>
      <c r="T11" s="79">
        <v>0</v>
      </c>
      <c r="U11" s="72">
        <v>0</v>
      </c>
      <c r="V11" s="79">
        <v>0</v>
      </c>
      <c r="W11" s="117">
        <v>0</v>
      </c>
      <c r="X11" s="117">
        <v>0</v>
      </c>
      <c r="Y11" s="72">
        <v>0</v>
      </c>
    </row>
    <row r="12" s="105" customFormat="1" ht="24.95" customHeight="1" spans="1:25">
      <c r="A12" s="94" t="s">
        <v>125</v>
      </c>
      <c r="B12" s="94" t="s">
        <v>126</v>
      </c>
      <c r="C12" s="295" t="s">
        <v>127</v>
      </c>
      <c r="D12" s="293" t="s">
        <v>128</v>
      </c>
      <c r="E12" s="95" t="s">
        <v>129</v>
      </c>
      <c r="F12" s="388" t="s">
        <v>166</v>
      </c>
      <c r="G12" s="389" t="s">
        <v>169</v>
      </c>
      <c r="H12" s="79">
        <v>1672.44</v>
      </c>
      <c r="I12" s="117">
        <v>0</v>
      </c>
      <c r="J12" s="117">
        <v>0</v>
      </c>
      <c r="K12" s="117">
        <v>0</v>
      </c>
      <c r="L12" s="117">
        <v>0</v>
      </c>
      <c r="M12" s="72">
        <v>0</v>
      </c>
      <c r="N12" s="72">
        <v>1672.44</v>
      </c>
      <c r="O12" s="116">
        <v>0</v>
      </c>
      <c r="P12" s="117">
        <v>0</v>
      </c>
      <c r="Q12" s="117">
        <v>0</v>
      </c>
      <c r="R12" s="117">
        <v>0</v>
      </c>
      <c r="S12" s="72">
        <v>0</v>
      </c>
      <c r="T12" s="79">
        <v>0</v>
      </c>
      <c r="U12" s="72">
        <v>1672.44</v>
      </c>
      <c r="V12" s="79">
        <v>0</v>
      </c>
      <c r="W12" s="117">
        <v>0</v>
      </c>
      <c r="X12" s="117">
        <v>0</v>
      </c>
      <c r="Y12" s="72">
        <v>0</v>
      </c>
    </row>
    <row r="13" s="105" customFormat="1" ht="24.95" customHeight="1" spans="1:25">
      <c r="A13" s="94" t="s">
        <v>125</v>
      </c>
      <c r="B13" s="94" t="s">
        <v>126</v>
      </c>
      <c r="C13" s="295" t="s">
        <v>127</v>
      </c>
      <c r="D13" s="293" t="s">
        <v>128</v>
      </c>
      <c r="E13" s="95" t="s">
        <v>129</v>
      </c>
      <c r="F13" s="388" t="s">
        <v>171</v>
      </c>
      <c r="G13" s="389" t="s">
        <v>169</v>
      </c>
      <c r="H13" s="79">
        <v>12932.16</v>
      </c>
      <c r="I13" s="117">
        <v>0</v>
      </c>
      <c r="J13" s="117">
        <v>0</v>
      </c>
      <c r="K13" s="117">
        <v>0</v>
      </c>
      <c r="L13" s="117">
        <v>0</v>
      </c>
      <c r="M13" s="72">
        <v>0</v>
      </c>
      <c r="N13" s="72">
        <v>12932.16</v>
      </c>
      <c r="O13" s="116">
        <v>0</v>
      </c>
      <c r="P13" s="117">
        <v>0</v>
      </c>
      <c r="Q13" s="117">
        <v>0</v>
      </c>
      <c r="R13" s="117">
        <v>12932.16</v>
      </c>
      <c r="S13" s="72">
        <v>0</v>
      </c>
      <c r="T13" s="79">
        <v>0</v>
      </c>
      <c r="U13" s="72">
        <v>0</v>
      </c>
      <c r="V13" s="79">
        <v>0</v>
      </c>
      <c r="W13" s="117">
        <v>0</v>
      </c>
      <c r="X13" s="117">
        <v>0</v>
      </c>
      <c r="Y13" s="72">
        <v>0</v>
      </c>
    </row>
    <row r="14" s="105" customFormat="1" ht="24.95" customHeight="1" spans="1:25">
      <c r="A14" s="94" t="s">
        <v>125</v>
      </c>
      <c r="B14" s="94" t="s">
        <v>126</v>
      </c>
      <c r="C14" s="295" t="s">
        <v>127</v>
      </c>
      <c r="D14" s="293" t="s">
        <v>128</v>
      </c>
      <c r="E14" s="95" t="s">
        <v>129</v>
      </c>
      <c r="F14" s="388" t="s">
        <v>172</v>
      </c>
      <c r="G14" s="389" t="s">
        <v>169</v>
      </c>
      <c r="H14" s="79">
        <v>28019.68</v>
      </c>
      <c r="I14" s="117">
        <v>0</v>
      </c>
      <c r="J14" s="117">
        <v>0</v>
      </c>
      <c r="K14" s="117">
        <v>0</v>
      </c>
      <c r="L14" s="117">
        <v>0</v>
      </c>
      <c r="M14" s="72">
        <v>0</v>
      </c>
      <c r="N14" s="72">
        <v>28019.68</v>
      </c>
      <c r="O14" s="116">
        <v>0</v>
      </c>
      <c r="P14" s="117">
        <v>28019.68</v>
      </c>
      <c r="Q14" s="117">
        <v>0</v>
      </c>
      <c r="R14" s="117">
        <v>0</v>
      </c>
      <c r="S14" s="72">
        <v>0</v>
      </c>
      <c r="T14" s="79">
        <v>0</v>
      </c>
      <c r="U14" s="72">
        <v>0</v>
      </c>
      <c r="V14" s="79">
        <v>0</v>
      </c>
      <c r="W14" s="117">
        <v>0</v>
      </c>
      <c r="X14" s="117">
        <v>0</v>
      </c>
      <c r="Y14" s="72">
        <v>0</v>
      </c>
    </row>
    <row r="15" s="105" customFormat="1" ht="24.95" customHeight="1" spans="1:25">
      <c r="A15" s="94" t="s">
        <v>125</v>
      </c>
      <c r="B15" s="94" t="s">
        <v>126</v>
      </c>
      <c r="C15" s="295" t="s">
        <v>127</v>
      </c>
      <c r="D15" s="293" t="s">
        <v>128</v>
      </c>
      <c r="E15" s="95" t="s">
        <v>129</v>
      </c>
      <c r="F15" s="388" t="s">
        <v>151</v>
      </c>
      <c r="G15" s="389" t="s">
        <v>173</v>
      </c>
      <c r="H15" s="79">
        <v>167244</v>
      </c>
      <c r="I15" s="117">
        <v>167244</v>
      </c>
      <c r="J15" s="117">
        <v>0</v>
      </c>
      <c r="K15" s="117">
        <v>0</v>
      </c>
      <c r="L15" s="117">
        <v>0</v>
      </c>
      <c r="M15" s="72">
        <v>0</v>
      </c>
      <c r="N15" s="72">
        <v>0</v>
      </c>
      <c r="O15" s="116">
        <v>0</v>
      </c>
      <c r="P15" s="117">
        <v>0</v>
      </c>
      <c r="Q15" s="117">
        <v>0</v>
      </c>
      <c r="R15" s="117">
        <v>0</v>
      </c>
      <c r="S15" s="72">
        <v>0</v>
      </c>
      <c r="T15" s="79">
        <v>0</v>
      </c>
      <c r="U15" s="72">
        <v>0</v>
      </c>
      <c r="V15" s="79">
        <v>0</v>
      </c>
      <c r="W15" s="117">
        <v>0</v>
      </c>
      <c r="X15" s="117">
        <v>0</v>
      </c>
      <c r="Y15" s="72">
        <v>0</v>
      </c>
    </row>
    <row r="16" s="105" customFormat="1" ht="24.95" customHeight="1" spans="1:25">
      <c r="A16" s="94" t="s">
        <v>125</v>
      </c>
      <c r="B16" s="94" t="s">
        <v>126</v>
      </c>
      <c r="C16" s="295" t="s">
        <v>127</v>
      </c>
      <c r="D16" s="293" t="s">
        <v>128</v>
      </c>
      <c r="E16" s="95" t="s">
        <v>129</v>
      </c>
      <c r="F16" s="388" t="s">
        <v>157</v>
      </c>
      <c r="G16" s="389" t="s">
        <v>174</v>
      </c>
      <c r="H16" s="79">
        <v>48495.6</v>
      </c>
      <c r="I16" s="117">
        <v>0</v>
      </c>
      <c r="J16" s="117">
        <v>0</v>
      </c>
      <c r="K16" s="117">
        <v>0</v>
      </c>
      <c r="L16" s="117">
        <v>0</v>
      </c>
      <c r="M16" s="72">
        <v>0</v>
      </c>
      <c r="N16" s="72">
        <v>0</v>
      </c>
      <c r="O16" s="116">
        <v>0</v>
      </c>
      <c r="P16" s="117">
        <v>0</v>
      </c>
      <c r="Q16" s="117">
        <v>0</v>
      </c>
      <c r="R16" s="117">
        <v>0</v>
      </c>
      <c r="S16" s="72">
        <v>0</v>
      </c>
      <c r="T16" s="79">
        <v>0</v>
      </c>
      <c r="U16" s="72">
        <v>0</v>
      </c>
      <c r="V16" s="79">
        <v>0</v>
      </c>
      <c r="W16" s="117">
        <v>48495.6</v>
      </c>
      <c r="X16" s="117">
        <v>0</v>
      </c>
      <c r="Y16" s="72">
        <v>0</v>
      </c>
    </row>
    <row r="17" s="105" customFormat="1" ht="24.95" customHeight="1" spans="1:25">
      <c r="A17" s="94" t="s">
        <v>125</v>
      </c>
      <c r="B17" s="94" t="s">
        <v>126</v>
      </c>
      <c r="C17" s="295" t="s">
        <v>127</v>
      </c>
      <c r="D17" s="293" t="s">
        <v>128</v>
      </c>
      <c r="E17" s="95" t="s">
        <v>129</v>
      </c>
      <c r="F17" s="388" t="s">
        <v>167</v>
      </c>
      <c r="G17" s="389" t="s">
        <v>169</v>
      </c>
      <c r="H17" s="79">
        <v>4849.56</v>
      </c>
      <c r="I17" s="117">
        <v>0</v>
      </c>
      <c r="J17" s="117">
        <v>0</v>
      </c>
      <c r="K17" s="117">
        <v>0</v>
      </c>
      <c r="L17" s="117">
        <v>0</v>
      </c>
      <c r="M17" s="72">
        <v>0</v>
      </c>
      <c r="N17" s="72">
        <v>4849.56</v>
      </c>
      <c r="O17" s="116">
        <v>0</v>
      </c>
      <c r="P17" s="117">
        <v>0</v>
      </c>
      <c r="Q17" s="117">
        <v>0</v>
      </c>
      <c r="R17" s="117">
        <v>0</v>
      </c>
      <c r="S17" s="72">
        <v>0</v>
      </c>
      <c r="T17" s="79">
        <v>0</v>
      </c>
      <c r="U17" s="72">
        <v>0</v>
      </c>
      <c r="V17" s="79">
        <v>4849.56</v>
      </c>
      <c r="W17" s="117">
        <v>0</v>
      </c>
      <c r="X17" s="117">
        <v>0</v>
      </c>
      <c r="Y17" s="72">
        <v>0</v>
      </c>
    </row>
    <row r="18" s="105" customFormat="1" ht="24.95" customHeight="1" spans="1:25">
      <c r="A18" s="94" t="s">
        <v>125</v>
      </c>
      <c r="B18" s="94" t="s">
        <v>126</v>
      </c>
      <c r="C18" s="295" t="s">
        <v>127</v>
      </c>
      <c r="D18" s="293" t="s">
        <v>128</v>
      </c>
      <c r="E18" s="95" t="s">
        <v>129</v>
      </c>
      <c r="F18" s="388" t="s">
        <v>165</v>
      </c>
      <c r="G18" s="389" t="s">
        <v>169</v>
      </c>
      <c r="H18" s="79">
        <v>1170.71</v>
      </c>
      <c r="I18" s="117">
        <v>0</v>
      </c>
      <c r="J18" s="117">
        <v>0</v>
      </c>
      <c r="K18" s="117">
        <v>0</v>
      </c>
      <c r="L18" s="117">
        <v>0</v>
      </c>
      <c r="M18" s="72">
        <v>0</v>
      </c>
      <c r="N18" s="72">
        <v>1170.71</v>
      </c>
      <c r="O18" s="116">
        <v>0</v>
      </c>
      <c r="P18" s="117">
        <v>0</v>
      </c>
      <c r="Q18" s="117">
        <v>0</v>
      </c>
      <c r="R18" s="117">
        <v>0</v>
      </c>
      <c r="S18" s="72">
        <v>0</v>
      </c>
      <c r="T18" s="79">
        <v>1170.71</v>
      </c>
      <c r="U18" s="72">
        <v>0</v>
      </c>
      <c r="V18" s="79">
        <v>0</v>
      </c>
      <c r="W18" s="117">
        <v>0</v>
      </c>
      <c r="X18" s="117">
        <v>0</v>
      </c>
      <c r="Y18" s="72">
        <v>0</v>
      </c>
    </row>
    <row r="19" s="105" customFormat="1" ht="24.95" customHeight="1" spans="1:25">
      <c r="A19" s="94" t="s">
        <v>125</v>
      </c>
      <c r="B19" s="94" t="s">
        <v>126</v>
      </c>
      <c r="C19" s="295" t="s">
        <v>127</v>
      </c>
      <c r="D19" s="293" t="s">
        <v>128</v>
      </c>
      <c r="E19" s="95" t="s">
        <v>129</v>
      </c>
      <c r="F19" s="388" t="s">
        <v>152</v>
      </c>
      <c r="G19" s="389" t="s">
        <v>173</v>
      </c>
      <c r="H19" s="79">
        <v>156060</v>
      </c>
      <c r="I19" s="117">
        <v>0</v>
      </c>
      <c r="J19" s="117">
        <v>156060</v>
      </c>
      <c r="K19" s="117">
        <v>0</v>
      </c>
      <c r="L19" s="117">
        <v>0</v>
      </c>
      <c r="M19" s="72">
        <v>0</v>
      </c>
      <c r="N19" s="72">
        <v>0</v>
      </c>
      <c r="O19" s="116">
        <v>0</v>
      </c>
      <c r="P19" s="117">
        <v>0</v>
      </c>
      <c r="Q19" s="117">
        <v>0</v>
      </c>
      <c r="R19" s="117">
        <v>0</v>
      </c>
      <c r="S19" s="72">
        <v>0</v>
      </c>
      <c r="T19" s="79">
        <v>0</v>
      </c>
      <c r="U19" s="72">
        <v>0</v>
      </c>
      <c r="V19" s="79">
        <v>0</v>
      </c>
      <c r="W19" s="117">
        <v>0</v>
      </c>
      <c r="X19" s="117">
        <v>0</v>
      </c>
      <c r="Y19" s="72">
        <v>0</v>
      </c>
    </row>
    <row r="20" s="105" customFormat="1" ht="24.95" customHeight="1" spans="1:25">
      <c r="A20" s="94" t="s">
        <v>125</v>
      </c>
      <c r="B20" s="94" t="s">
        <v>126</v>
      </c>
      <c r="C20" s="295" t="s">
        <v>127</v>
      </c>
      <c r="D20" s="293" t="s">
        <v>128</v>
      </c>
      <c r="E20" s="95" t="s">
        <v>129</v>
      </c>
      <c r="F20" s="388" t="s">
        <v>153</v>
      </c>
      <c r="G20" s="389" t="s">
        <v>173</v>
      </c>
      <c r="H20" s="79">
        <v>13937</v>
      </c>
      <c r="I20" s="117">
        <v>0</v>
      </c>
      <c r="J20" s="117">
        <v>0</v>
      </c>
      <c r="K20" s="117">
        <v>13937</v>
      </c>
      <c r="L20" s="117">
        <v>0</v>
      </c>
      <c r="M20" s="72">
        <v>0</v>
      </c>
      <c r="N20" s="72">
        <v>0</v>
      </c>
      <c r="O20" s="116">
        <v>0</v>
      </c>
      <c r="P20" s="117">
        <v>0</v>
      </c>
      <c r="Q20" s="117">
        <v>0</v>
      </c>
      <c r="R20" s="117">
        <v>0</v>
      </c>
      <c r="S20" s="72">
        <v>0</v>
      </c>
      <c r="T20" s="79">
        <v>0</v>
      </c>
      <c r="U20" s="72">
        <v>0</v>
      </c>
      <c r="V20" s="79">
        <v>0</v>
      </c>
      <c r="W20" s="117">
        <v>0</v>
      </c>
      <c r="X20" s="117">
        <v>0</v>
      </c>
      <c r="Y20" s="72">
        <v>0</v>
      </c>
    </row>
    <row r="21" s="105" customFormat="1" ht="24.95" customHeight="1" spans="1:25">
      <c r="A21" s="94"/>
      <c r="B21" s="94"/>
      <c r="C21" s="295"/>
      <c r="D21" s="293" t="s">
        <v>105</v>
      </c>
      <c r="E21" s="95" t="s">
        <v>94</v>
      </c>
      <c r="F21" s="388"/>
      <c r="G21" s="389"/>
      <c r="H21" s="79">
        <v>75642.43</v>
      </c>
      <c r="I21" s="117">
        <v>25764</v>
      </c>
      <c r="J21" s="117">
        <v>180</v>
      </c>
      <c r="K21" s="117">
        <v>0</v>
      </c>
      <c r="L21" s="117">
        <v>0</v>
      </c>
      <c r="M21" s="72">
        <v>22608</v>
      </c>
      <c r="N21" s="72">
        <v>19807.63</v>
      </c>
      <c r="O21" s="116">
        <v>10519.6</v>
      </c>
      <c r="P21" s="117">
        <v>4207.84</v>
      </c>
      <c r="Q21" s="117">
        <v>3398.64</v>
      </c>
      <c r="R21" s="117">
        <v>0</v>
      </c>
      <c r="S21" s="72">
        <v>515.28</v>
      </c>
      <c r="T21" s="79">
        <v>180.35</v>
      </c>
      <c r="U21" s="72">
        <v>257.64</v>
      </c>
      <c r="V21" s="79">
        <v>728.28</v>
      </c>
      <c r="W21" s="117">
        <v>7282.8</v>
      </c>
      <c r="X21" s="117">
        <v>0</v>
      </c>
      <c r="Y21" s="72">
        <v>0</v>
      </c>
    </row>
    <row r="22" s="105" customFormat="1" ht="24.95" customHeight="1" spans="1:25">
      <c r="A22" s="94" t="s">
        <v>125</v>
      </c>
      <c r="B22" s="94" t="s">
        <v>126</v>
      </c>
      <c r="C22" s="295" t="s">
        <v>127</v>
      </c>
      <c r="D22" s="293" t="s">
        <v>130</v>
      </c>
      <c r="E22" s="95" t="s">
        <v>129</v>
      </c>
      <c r="F22" s="388" t="s">
        <v>151</v>
      </c>
      <c r="G22" s="389" t="s">
        <v>175</v>
      </c>
      <c r="H22" s="79">
        <v>25764</v>
      </c>
      <c r="I22" s="117">
        <v>25764</v>
      </c>
      <c r="J22" s="117">
        <v>0</v>
      </c>
      <c r="K22" s="117">
        <v>0</v>
      </c>
      <c r="L22" s="117">
        <v>0</v>
      </c>
      <c r="M22" s="72">
        <v>0</v>
      </c>
      <c r="N22" s="72">
        <v>0</v>
      </c>
      <c r="O22" s="116">
        <v>0</v>
      </c>
      <c r="P22" s="117">
        <v>0</v>
      </c>
      <c r="Q22" s="117">
        <v>0</v>
      </c>
      <c r="R22" s="117">
        <v>0</v>
      </c>
      <c r="S22" s="72">
        <v>0</v>
      </c>
      <c r="T22" s="79">
        <v>0</v>
      </c>
      <c r="U22" s="72">
        <v>0</v>
      </c>
      <c r="V22" s="79">
        <v>0</v>
      </c>
      <c r="W22" s="117">
        <v>0</v>
      </c>
      <c r="X22" s="117">
        <v>0</v>
      </c>
      <c r="Y22" s="72">
        <v>0</v>
      </c>
    </row>
    <row r="23" s="105" customFormat="1" ht="24.95" customHeight="1" spans="1:25">
      <c r="A23" s="94" t="s">
        <v>125</v>
      </c>
      <c r="B23" s="94" t="s">
        <v>126</v>
      </c>
      <c r="C23" s="295" t="s">
        <v>127</v>
      </c>
      <c r="D23" s="293" t="s">
        <v>130</v>
      </c>
      <c r="E23" s="95" t="s">
        <v>129</v>
      </c>
      <c r="F23" s="388" t="s">
        <v>164</v>
      </c>
      <c r="G23" s="389" t="s">
        <v>175</v>
      </c>
      <c r="H23" s="79">
        <v>515.28</v>
      </c>
      <c r="I23" s="117">
        <v>0</v>
      </c>
      <c r="J23" s="117">
        <v>0</v>
      </c>
      <c r="K23" s="117">
        <v>0</v>
      </c>
      <c r="L23" s="117">
        <v>0</v>
      </c>
      <c r="M23" s="72">
        <v>0</v>
      </c>
      <c r="N23" s="72">
        <v>515.28</v>
      </c>
      <c r="O23" s="116">
        <v>0</v>
      </c>
      <c r="P23" s="117">
        <v>0</v>
      </c>
      <c r="Q23" s="117">
        <v>0</v>
      </c>
      <c r="R23" s="117">
        <v>0</v>
      </c>
      <c r="S23" s="72">
        <v>515.28</v>
      </c>
      <c r="T23" s="79">
        <v>0</v>
      </c>
      <c r="U23" s="72">
        <v>0</v>
      </c>
      <c r="V23" s="79">
        <v>0</v>
      </c>
      <c r="W23" s="117">
        <v>0</v>
      </c>
      <c r="X23" s="117">
        <v>0</v>
      </c>
      <c r="Y23" s="72">
        <v>0</v>
      </c>
    </row>
    <row r="24" s="105" customFormat="1" ht="24.95" customHeight="1" spans="1:25">
      <c r="A24" s="94" t="s">
        <v>125</v>
      </c>
      <c r="B24" s="94" t="s">
        <v>126</v>
      </c>
      <c r="C24" s="295" t="s">
        <v>127</v>
      </c>
      <c r="D24" s="293" t="s">
        <v>130</v>
      </c>
      <c r="E24" s="95" t="s">
        <v>129</v>
      </c>
      <c r="F24" s="388" t="s">
        <v>155</v>
      </c>
      <c r="G24" s="389" t="s">
        <v>175</v>
      </c>
      <c r="H24" s="79">
        <v>22608</v>
      </c>
      <c r="I24" s="117">
        <v>0</v>
      </c>
      <c r="J24" s="117">
        <v>0</v>
      </c>
      <c r="K24" s="117">
        <v>0</v>
      </c>
      <c r="L24" s="117">
        <v>0</v>
      </c>
      <c r="M24" s="72">
        <v>22608</v>
      </c>
      <c r="N24" s="72">
        <v>0</v>
      </c>
      <c r="O24" s="116">
        <v>0</v>
      </c>
      <c r="P24" s="117">
        <v>0</v>
      </c>
      <c r="Q24" s="117">
        <v>0</v>
      </c>
      <c r="R24" s="117">
        <v>0</v>
      </c>
      <c r="S24" s="72">
        <v>0</v>
      </c>
      <c r="T24" s="79">
        <v>0</v>
      </c>
      <c r="U24" s="72">
        <v>0</v>
      </c>
      <c r="V24" s="79">
        <v>0</v>
      </c>
      <c r="W24" s="117">
        <v>0</v>
      </c>
      <c r="X24" s="117">
        <v>0</v>
      </c>
      <c r="Y24" s="72">
        <v>0</v>
      </c>
    </row>
    <row r="25" s="105" customFormat="1" ht="24.95" customHeight="1" spans="1:25">
      <c r="A25" s="94" t="s">
        <v>125</v>
      </c>
      <c r="B25" s="94" t="s">
        <v>126</v>
      </c>
      <c r="C25" s="295" t="s">
        <v>127</v>
      </c>
      <c r="D25" s="293" t="s">
        <v>130</v>
      </c>
      <c r="E25" s="95" t="s">
        <v>129</v>
      </c>
      <c r="F25" s="388" t="s">
        <v>172</v>
      </c>
      <c r="G25" s="389" t="s">
        <v>175</v>
      </c>
      <c r="H25" s="79">
        <v>4207.84</v>
      </c>
      <c r="I25" s="117">
        <v>0</v>
      </c>
      <c r="J25" s="117">
        <v>0</v>
      </c>
      <c r="K25" s="117">
        <v>0</v>
      </c>
      <c r="L25" s="117">
        <v>0</v>
      </c>
      <c r="M25" s="72">
        <v>0</v>
      </c>
      <c r="N25" s="72">
        <v>4207.84</v>
      </c>
      <c r="O25" s="116">
        <v>0</v>
      </c>
      <c r="P25" s="117">
        <v>4207.84</v>
      </c>
      <c r="Q25" s="117">
        <v>0</v>
      </c>
      <c r="R25" s="117">
        <v>0</v>
      </c>
      <c r="S25" s="72">
        <v>0</v>
      </c>
      <c r="T25" s="79">
        <v>0</v>
      </c>
      <c r="U25" s="72">
        <v>0</v>
      </c>
      <c r="V25" s="79">
        <v>0</v>
      </c>
      <c r="W25" s="117">
        <v>0</v>
      </c>
      <c r="X25" s="117">
        <v>0</v>
      </c>
      <c r="Y25" s="72">
        <v>0</v>
      </c>
    </row>
    <row r="26" s="105" customFormat="1" ht="24.95" customHeight="1" spans="1:25">
      <c r="A26" s="94" t="s">
        <v>125</v>
      </c>
      <c r="B26" s="94" t="s">
        <v>126</v>
      </c>
      <c r="C26" s="295" t="s">
        <v>127</v>
      </c>
      <c r="D26" s="293" t="s">
        <v>130</v>
      </c>
      <c r="E26" s="95" t="s">
        <v>129</v>
      </c>
      <c r="F26" s="388" t="s">
        <v>152</v>
      </c>
      <c r="G26" s="389" t="s">
        <v>175</v>
      </c>
      <c r="H26" s="79">
        <v>180</v>
      </c>
      <c r="I26" s="117">
        <v>0</v>
      </c>
      <c r="J26" s="117">
        <v>180</v>
      </c>
      <c r="K26" s="117">
        <v>0</v>
      </c>
      <c r="L26" s="117">
        <v>0</v>
      </c>
      <c r="M26" s="72">
        <v>0</v>
      </c>
      <c r="N26" s="72">
        <v>0</v>
      </c>
      <c r="O26" s="116">
        <v>0</v>
      </c>
      <c r="P26" s="117">
        <v>0</v>
      </c>
      <c r="Q26" s="117">
        <v>0</v>
      </c>
      <c r="R26" s="117">
        <v>0</v>
      </c>
      <c r="S26" s="72">
        <v>0</v>
      </c>
      <c r="T26" s="79">
        <v>0</v>
      </c>
      <c r="U26" s="72">
        <v>0</v>
      </c>
      <c r="V26" s="79">
        <v>0</v>
      </c>
      <c r="W26" s="117">
        <v>0</v>
      </c>
      <c r="X26" s="117">
        <v>0</v>
      </c>
      <c r="Y26" s="72">
        <v>0</v>
      </c>
    </row>
    <row r="27" s="105" customFormat="1" ht="24.95" customHeight="1" spans="1:25">
      <c r="A27" s="94" t="s">
        <v>125</v>
      </c>
      <c r="B27" s="94" t="s">
        <v>126</v>
      </c>
      <c r="C27" s="295" t="s">
        <v>127</v>
      </c>
      <c r="D27" s="293" t="s">
        <v>130</v>
      </c>
      <c r="E27" s="95" t="s">
        <v>129</v>
      </c>
      <c r="F27" s="388" t="s">
        <v>170</v>
      </c>
      <c r="G27" s="389" t="s">
        <v>175</v>
      </c>
      <c r="H27" s="79">
        <v>3398.64</v>
      </c>
      <c r="I27" s="117">
        <v>0</v>
      </c>
      <c r="J27" s="117">
        <v>0</v>
      </c>
      <c r="K27" s="117">
        <v>0</v>
      </c>
      <c r="L27" s="117">
        <v>0</v>
      </c>
      <c r="M27" s="72">
        <v>0</v>
      </c>
      <c r="N27" s="72">
        <v>3398.64</v>
      </c>
      <c r="O27" s="116">
        <v>0</v>
      </c>
      <c r="P27" s="117">
        <v>0</v>
      </c>
      <c r="Q27" s="117">
        <v>3398.64</v>
      </c>
      <c r="R27" s="117">
        <v>0</v>
      </c>
      <c r="S27" s="72">
        <v>0</v>
      </c>
      <c r="T27" s="79">
        <v>0</v>
      </c>
      <c r="U27" s="72">
        <v>0</v>
      </c>
      <c r="V27" s="79">
        <v>0</v>
      </c>
      <c r="W27" s="117">
        <v>0</v>
      </c>
      <c r="X27" s="117">
        <v>0</v>
      </c>
      <c r="Y27" s="72">
        <v>0</v>
      </c>
    </row>
    <row r="28" s="105" customFormat="1" ht="24.95" customHeight="1" spans="1:25">
      <c r="A28" s="94" t="s">
        <v>125</v>
      </c>
      <c r="B28" s="94" t="s">
        <v>126</v>
      </c>
      <c r="C28" s="295" t="s">
        <v>127</v>
      </c>
      <c r="D28" s="293" t="s">
        <v>130</v>
      </c>
      <c r="E28" s="95" t="s">
        <v>129</v>
      </c>
      <c r="F28" s="388" t="s">
        <v>166</v>
      </c>
      <c r="G28" s="389" t="s">
        <v>175</v>
      </c>
      <c r="H28" s="79">
        <v>257.64</v>
      </c>
      <c r="I28" s="117">
        <v>0</v>
      </c>
      <c r="J28" s="117">
        <v>0</v>
      </c>
      <c r="K28" s="117">
        <v>0</v>
      </c>
      <c r="L28" s="117">
        <v>0</v>
      </c>
      <c r="M28" s="72">
        <v>0</v>
      </c>
      <c r="N28" s="72">
        <v>257.64</v>
      </c>
      <c r="O28" s="116">
        <v>0</v>
      </c>
      <c r="P28" s="117">
        <v>0</v>
      </c>
      <c r="Q28" s="117">
        <v>0</v>
      </c>
      <c r="R28" s="117">
        <v>0</v>
      </c>
      <c r="S28" s="72">
        <v>0</v>
      </c>
      <c r="T28" s="79">
        <v>0</v>
      </c>
      <c r="U28" s="72">
        <v>257.64</v>
      </c>
      <c r="V28" s="79">
        <v>0</v>
      </c>
      <c r="W28" s="117">
        <v>0</v>
      </c>
      <c r="X28" s="117">
        <v>0</v>
      </c>
      <c r="Y28" s="72">
        <v>0</v>
      </c>
    </row>
    <row r="29" s="105" customFormat="1" ht="24.95" customHeight="1" spans="1:25">
      <c r="A29" s="94" t="s">
        <v>125</v>
      </c>
      <c r="B29" s="94" t="s">
        <v>126</v>
      </c>
      <c r="C29" s="295" t="s">
        <v>127</v>
      </c>
      <c r="D29" s="293" t="s">
        <v>130</v>
      </c>
      <c r="E29" s="95" t="s">
        <v>129</v>
      </c>
      <c r="F29" s="388" t="s">
        <v>168</v>
      </c>
      <c r="G29" s="389" t="s">
        <v>175</v>
      </c>
      <c r="H29" s="79">
        <v>10519.6</v>
      </c>
      <c r="I29" s="117">
        <v>0</v>
      </c>
      <c r="J29" s="117">
        <v>0</v>
      </c>
      <c r="K29" s="117">
        <v>0</v>
      </c>
      <c r="L29" s="117">
        <v>0</v>
      </c>
      <c r="M29" s="72">
        <v>0</v>
      </c>
      <c r="N29" s="72">
        <v>10519.6</v>
      </c>
      <c r="O29" s="116">
        <v>10519.6</v>
      </c>
      <c r="P29" s="117">
        <v>0</v>
      </c>
      <c r="Q29" s="117">
        <v>0</v>
      </c>
      <c r="R29" s="117">
        <v>0</v>
      </c>
      <c r="S29" s="72">
        <v>0</v>
      </c>
      <c r="T29" s="79">
        <v>0</v>
      </c>
      <c r="U29" s="72">
        <v>0</v>
      </c>
      <c r="V29" s="79">
        <v>0</v>
      </c>
      <c r="W29" s="117">
        <v>0</v>
      </c>
      <c r="X29" s="117">
        <v>0</v>
      </c>
      <c r="Y29" s="72">
        <v>0</v>
      </c>
    </row>
    <row r="30" s="105" customFormat="1" ht="24.95" customHeight="1" spans="1:25">
      <c r="A30" s="94" t="s">
        <v>125</v>
      </c>
      <c r="B30" s="94" t="s">
        <v>126</v>
      </c>
      <c r="C30" s="295" t="s">
        <v>127</v>
      </c>
      <c r="D30" s="293" t="s">
        <v>130</v>
      </c>
      <c r="E30" s="95" t="s">
        <v>129</v>
      </c>
      <c r="F30" s="388" t="s">
        <v>167</v>
      </c>
      <c r="G30" s="389" t="s">
        <v>175</v>
      </c>
      <c r="H30" s="79">
        <v>728.28</v>
      </c>
      <c r="I30" s="117">
        <v>0</v>
      </c>
      <c r="J30" s="117">
        <v>0</v>
      </c>
      <c r="K30" s="117">
        <v>0</v>
      </c>
      <c r="L30" s="117">
        <v>0</v>
      </c>
      <c r="M30" s="72">
        <v>0</v>
      </c>
      <c r="N30" s="72">
        <v>728.28</v>
      </c>
      <c r="O30" s="116">
        <v>0</v>
      </c>
      <c r="P30" s="117">
        <v>0</v>
      </c>
      <c r="Q30" s="117">
        <v>0</v>
      </c>
      <c r="R30" s="117">
        <v>0</v>
      </c>
      <c r="S30" s="72">
        <v>0</v>
      </c>
      <c r="T30" s="79">
        <v>0</v>
      </c>
      <c r="U30" s="72">
        <v>0</v>
      </c>
      <c r="V30" s="79">
        <v>728.28</v>
      </c>
      <c r="W30" s="117">
        <v>0</v>
      </c>
      <c r="X30" s="117">
        <v>0</v>
      </c>
      <c r="Y30" s="72">
        <v>0</v>
      </c>
    </row>
    <row r="31" s="105" customFormat="1" ht="24.95" customHeight="1" spans="1:25">
      <c r="A31" s="94" t="s">
        <v>125</v>
      </c>
      <c r="B31" s="94" t="s">
        <v>126</v>
      </c>
      <c r="C31" s="295" t="s">
        <v>127</v>
      </c>
      <c r="D31" s="293" t="s">
        <v>130</v>
      </c>
      <c r="E31" s="95" t="s">
        <v>129</v>
      </c>
      <c r="F31" s="388" t="s">
        <v>165</v>
      </c>
      <c r="G31" s="389" t="s">
        <v>175</v>
      </c>
      <c r="H31" s="79">
        <v>180.35</v>
      </c>
      <c r="I31" s="117">
        <v>0</v>
      </c>
      <c r="J31" s="117">
        <v>0</v>
      </c>
      <c r="K31" s="117">
        <v>0</v>
      </c>
      <c r="L31" s="117">
        <v>0</v>
      </c>
      <c r="M31" s="72">
        <v>0</v>
      </c>
      <c r="N31" s="72">
        <v>180.35</v>
      </c>
      <c r="O31" s="116">
        <v>0</v>
      </c>
      <c r="P31" s="117">
        <v>0</v>
      </c>
      <c r="Q31" s="117">
        <v>0</v>
      </c>
      <c r="R31" s="117">
        <v>0</v>
      </c>
      <c r="S31" s="72">
        <v>0</v>
      </c>
      <c r="T31" s="79">
        <v>180.35</v>
      </c>
      <c r="U31" s="72">
        <v>0</v>
      </c>
      <c r="V31" s="79">
        <v>0</v>
      </c>
      <c r="W31" s="117">
        <v>0</v>
      </c>
      <c r="X31" s="117">
        <v>0</v>
      </c>
      <c r="Y31" s="72">
        <v>0</v>
      </c>
    </row>
    <row r="32" s="105" customFormat="1" ht="24.95" customHeight="1" spans="1:25">
      <c r="A32" s="94" t="s">
        <v>125</v>
      </c>
      <c r="B32" s="94" t="s">
        <v>126</v>
      </c>
      <c r="C32" s="295" t="s">
        <v>127</v>
      </c>
      <c r="D32" s="293" t="s">
        <v>130</v>
      </c>
      <c r="E32" s="95" t="s">
        <v>129</v>
      </c>
      <c r="F32" s="388" t="s">
        <v>157</v>
      </c>
      <c r="G32" s="389" t="s">
        <v>175</v>
      </c>
      <c r="H32" s="79">
        <v>7282.8</v>
      </c>
      <c r="I32" s="117">
        <v>0</v>
      </c>
      <c r="J32" s="117">
        <v>0</v>
      </c>
      <c r="K32" s="117">
        <v>0</v>
      </c>
      <c r="L32" s="117">
        <v>0</v>
      </c>
      <c r="M32" s="72">
        <v>0</v>
      </c>
      <c r="N32" s="72">
        <v>0</v>
      </c>
      <c r="O32" s="116">
        <v>0</v>
      </c>
      <c r="P32" s="117">
        <v>0</v>
      </c>
      <c r="Q32" s="117">
        <v>0</v>
      </c>
      <c r="R32" s="117">
        <v>0</v>
      </c>
      <c r="S32" s="72">
        <v>0</v>
      </c>
      <c r="T32" s="79">
        <v>0</v>
      </c>
      <c r="U32" s="72">
        <v>0</v>
      </c>
      <c r="V32" s="79">
        <v>0</v>
      </c>
      <c r="W32" s="117">
        <v>7282.8</v>
      </c>
      <c r="X32" s="117">
        <v>0</v>
      </c>
      <c r="Y32" s="72">
        <v>0</v>
      </c>
    </row>
  </sheetData>
  <sheetProtection formatCells="0" formatColumns="0" formatRows="0"/>
  <mergeCells count="28">
    <mergeCell ref="A2:Y2"/>
    <mergeCell ref="A4:C4"/>
    <mergeCell ref="N4:V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550694444444444" right="0.550694444444444" top="0.590277777777778" bottom="0.590277777777778" header="0.354166666666667" footer="0.511805555555556"/>
  <pageSetup paperSize="9" scale="53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showGridLines="0" showZeros="0" workbookViewId="0">
      <selection activeCell="F8" sqref="F8"/>
    </sheetView>
  </sheetViews>
  <sheetFormatPr defaultColWidth="9" defaultRowHeight="15"/>
  <cols>
    <col min="1" max="3" width="5.375" customWidth="1"/>
    <col min="5" max="5" width="18" customWidth="1"/>
    <col min="6" max="6" width="12.5" customWidth="1"/>
    <col min="7" max="9" width="9.75"/>
  </cols>
  <sheetData>
    <row r="1" ht="14.25" customHeight="1" spans="14:14">
      <c r="N1" s="386" t="s">
        <v>176</v>
      </c>
    </row>
    <row r="2" ht="33" customHeight="1" spans="1:14">
      <c r="A2" s="291" t="s">
        <v>177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ht="14.25" customHeight="1" spans="13:14">
      <c r="M3" s="380" t="s">
        <v>78</v>
      </c>
      <c r="N3" s="380"/>
    </row>
    <row r="4" ht="22.5" customHeight="1" spans="1:14">
      <c r="A4" s="248" t="s">
        <v>97</v>
      </c>
      <c r="B4" s="248"/>
      <c r="C4" s="248"/>
      <c r="D4" s="88" t="s">
        <v>133</v>
      </c>
      <c r="E4" s="88" t="s">
        <v>80</v>
      </c>
      <c r="F4" s="88" t="s">
        <v>81</v>
      </c>
      <c r="G4" s="88" t="s">
        <v>135</v>
      </c>
      <c r="H4" s="88"/>
      <c r="I4" s="88"/>
      <c r="J4" s="88"/>
      <c r="K4" s="88"/>
      <c r="L4" s="88" t="s">
        <v>139</v>
      </c>
      <c r="M4" s="88"/>
      <c r="N4" s="88"/>
    </row>
    <row r="5" ht="17.25" customHeight="1" spans="1:14">
      <c r="A5" s="88" t="s">
        <v>100</v>
      </c>
      <c r="B5" s="99" t="s">
        <v>101</v>
      </c>
      <c r="C5" s="88" t="s">
        <v>102</v>
      </c>
      <c r="D5" s="88"/>
      <c r="E5" s="88"/>
      <c r="F5" s="88"/>
      <c r="G5" s="88" t="s">
        <v>178</v>
      </c>
      <c r="H5" s="88" t="s">
        <v>179</v>
      </c>
      <c r="I5" s="88" t="s">
        <v>156</v>
      </c>
      <c r="J5" s="88" t="s">
        <v>157</v>
      </c>
      <c r="K5" s="88" t="s">
        <v>159</v>
      </c>
      <c r="L5" s="88" t="s">
        <v>178</v>
      </c>
      <c r="M5" s="88" t="s">
        <v>115</v>
      </c>
      <c r="N5" s="88" t="s">
        <v>180</v>
      </c>
    </row>
    <row r="6" ht="20.25" customHeight="1" spans="1:14">
      <c r="A6" s="88"/>
      <c r="B6" s="99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="81" customFormat="1" ht="29.25" customHeight="1" spans="1:14">
      <c r="A7" s="296"/>
      <c r="B7" s="296"/>
      <c r="C7" s="296"/>
      <c r="D7" s="293" t="s">
        <v>104</v>
      </c>
      <c r="E7" s="225" t="s">
        <v>93</v>
      </c>
      <c r="F7" s="79">
        <v>527061.63</v>
      </c>
      <c r="G7" s="294"/>
      <c r="H7" s="250">
        <v>337241</v>
      </c>
      <c r="I7" s="250">
        <v>141325.03</v>
      </c>
      <c r="J7" s="250">
        <v>48495.6</v>
      </c>
      <c r="K7" s="250"/>
      <c r="L7" s="250"/>
      <c r="M7" s="250"/>
      <c r="N7" s="250"/>
    </row>
    <row r="8" ht="29.25" customHeight="1" spans="1:14">
      <c r="A8" s="94" t="s">
        <v>125</v>
      </c>
      <c r="B8" s="94" t="s">
        <v>126</v>
      </c>
      <c r="C8" s="295" t="s">
        <v>127</v>
      </c>
      <c r="D8" s="293" t="s">
        <v>128</v>
      </c>
      <c r="E8" s="225" t="s">
        <v>129</v>
      </c>
      <c r="F8" s="79">
        <v>527061.63</v>
      </c>
      <c r="G8" s="266"/>
      <c r="H8" s="250">
        <v>337241</v>
      </c>
      <c r="I8" s="250">
        <v>141325.03</v>
      </c>
      <c r="J8" s="250">
        <v>48495.6</v>
      </c>
      <c r="K8" s="250"/>
      <c r="L8" s="250"/>
      <c r="M8" s="250"/>
      <c r="N8" s="250"/>
    </row>
    <row r="9" ht="29.25" customHeight="1" spans="1:14">
      <c r="A9" s="266"/>
      <c r="B9" s="266"/>
      <c r="C9" s="266"/>
      <c r="D9" s="293" t="s">
        <v>105</v>
      </c>
      <c r="E9" s="95" t="s">
        <v>94</v>
      </c>
      <c r="F9" s="72">
        <v>75642.43</v>
      </c>
      <c r="G9" s="266"/>
      <c r="H9" s="250">
        <f>SUM(F9-I9-J9)</f>
        <v>48552</v>
      </c>
      <c r="I9" s="250">
        <v>19807.63</v>
      </c>
      <c r="J9" s="250">
        <v>7282.8</v>
      </c>
      <c r="K9" s="266"/>
      <c r="L9" s="266"/>
      <c r="M9" s="266"/>
      <c r="N9" s="266"/>
    </row>
    <row r="10" ht="29.25" customHeight="1" spans="1:14">
      <c r="A10" s="94" t="s">
        <v>125</v>
      </c>
      <c r="B10" s="94" t="s">
        <v>126</v>
      </c>
      <c r="C10" s="295" t="s">
        <v>127</v>
      </c>
      <c r="D10" s="293" t="s">
        <v>128</v>
      </c>
      <c r="E10" s="225" t="s">
        <v>129</v>
      </c>
      <c r="F10" s="72">
        <v>75642.43</v>
      </c>
      <c r="G10" s="266"/>
      <c r="H10" s="250">
        <v>48552</v>
      </c>
      <c r="I10" s="250">
        <v>19807.63</v>
      </c>
      <c r="J10" s="250">
        <v>7282.8</v>
      </c>
      <c r="K10" s="266"/>
      <c r="L10" s="266"/>
      <c r="M10" s="266"/>
      <c r="N10" s="266"/>
    </row>
    <row r="11" ht="29.25" customHeight="1" spans="1:14">
      <c r="A11" s="266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</row>
    <row r="12" ht="29.25" customHeight="1" spans="1:14">
      <c r="A12" s="266"/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</row>
    <row r="13" ht="29.25" customHeight="1" spans="1:14">
      <c r="A13" s="266"/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</row>
    <row r="14" ht="29.25" customHeight="1" spans="1:14">
      <c r="A14" s="266"/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</row>
    <row r="15" ht="29.25" customHeight="1" spans="1:14">
      <c r="A15" s="266"/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</row>
    <row r="16" ht="29.25" customHeight="1" spans="1:14">
      <c r="A16" s="266"/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</row>
    <row r="17" ht="29.25" customHeight="1" spans="1:14">
      <c r="A17" s="266"/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</row>
    <row r="18" ht="29.25" customHeight="1" spans="1:14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</row>
    <row r="19" ht="29.25" customHeight="1" spans="1:14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</row>
    <row r="20" ht="29.25" customHeight="1" spans="1:14">
      <c r="A20" s="266"/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</row>
    <row r="21" ht="29.25" customHeight="1" spans="1:14">
      <c r="A21" s="266"/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</row>
    <row r="22" ht="29.25" customHeight="1" spans="1:14">
      <c r="A22" s="266"/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</row>
    <row r="23" ht="29.25" customHeight="1"/>
    <row r="24" ht="29.25" customHeight="1"/>
    <row r="25" ht="29.25" customHeight="1"/>
    <row r="26" ht="29.25" customHeight="1"/>
    <row r="27" ht="29.25" customHeight="1"/>
    <row r="28" ht="29.25" customHeight="1"/>
    <row r="29" ht="29.25" customHeight="1"/>
    <row r="30" ht="29.25" customHeight="1"/>
    <row r="31" ht="29.25" customHeight="1"/>
    <row r="32" ht="29.25" customHeight="1"/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9"/>
  <sheetViews>
    <sheetView showGridLines="0" showZeros="0" topLeftCell="L1" workbookViewId="0">
      <selection activeCell="D8" sqref="D8:AG9"/>
    </sheetView>
  </sheetViews>
  <sheetFormatPr defaultColWidth="6.75" defaultRowHeight="23.1" customHeight="1"/>
  <cols>
    <col min="1" max="3" width="3.625" style="382" customWidth="1"/>
    <col min="4" max="4" width="10" style="382" customWidth="1"/>
    <col min="5" max="5" width="17.375" style="382" customWidth="1"/>
    <col min="6" max="6" width="8.16666666666667" style="382" customWidth="1"/>
    <col min="7" max="7" width="9.66666666666667" style="382" customWidth="1"/>
    <col min="8" max="8" width="9.83333333333333" style="382" customWidth="1"/>
    <col min="9" max="20" width="6.5" style="382" customWidth="1"/>
    <col min="21" max="24" width="6.875" style="382" customWidth="1"/>
    <col min="25" max="25" width="6.5" style="382" customWidth="1"/>
    <col min="26" max="16384" width="6.75" style="382"/>
  </cols>
  <sheetData>
    <row r="1" customHeight="1" spans="1:33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386" t="s">
        <v>181</v>
      </c>
    </row>
    <row r="2" customHeight="1" spans="1:33">
      <c r="A2" s="297" t="s">
        <v>182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</row>
    <row r="3" customHeight="1" spans="1:33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18" t="s">
        <v>2</v>
      </c>
    </row>
    <row r="4" customHeight="1" spans="1:33">
      <c r="A4" s="383" t="s">
        <v>97</v>
      </c>
      <c r="B4" s="383"/>
      <c r="C4" s="384"/>
      <c r="D4" s="110" t="s">
        <v>79</v>
      </c>
      <c r="E4" s="109" t="s">
        <v>98</v>
      </c>
      <c r="F4" s="299" t="s">
        <v>183</v>
      </c>
      <c r="G4" s="110" t="s">
        <v>184</v>
      </c>
      <c r="H4" s="110" t="s">
        <v>185</v>
      </c>
      <c r="I4" s="110" t="s">
        <v>186</v>
      </c>
      <c r="J4" s="110" t="s">
        <v>187</v>
      </c>
      <c r="K4" s="110" t="s">
        <v>188</v>
      </c>
      <c r="L4" s="110" t="s">
        <v>189</v>
      </c>
      <c r="M4" s="110" t="s">
        <v>190</v>
      </c>
      <c r="N4" s="110" t="s">
        <v>191</v>
      </c>
      <c r="O4" s="110" t="s">
        <v>192</v>
      </c>
      <c r="P4" s="110" t="s">
        <v>193</v>
      </c>
      <c r="Q4" s="109" t="s">
        <v>194</v>
      </c>
      <c r="R4" s="299" t="s">
        <v>195</v>
      </c>
      <c r="S4" s="110" t="s">
        <v>196</v>
      </c>
      <c r="T4" s="110" t="s">
        <v>197</v>
      </c>
      <c r="U4" s="110" t="s">
        <v>198</v>
      </c>
      <c r="V4" s="110" t="s">
        <v>199</v>
      </c>
      <c r="W4" s="110" t="s">
        <v>200</v>
      </c>
      <c r="X4" s="110" t="s">
        <v>201</v>
      </c>
      <c r="Y4" s="110" t="s">
        <v>202</v>
      </c>
      <c r="Z4" s="110" t="s">
        <v>203</v>
      </c>
      <c r="AA4" s="110" t="s">
        <v>204</v>
      </c>
      <c r="AB4" s="110" t="s">
        <v>205</v>
      </c>
      <c r="AC4" s="110" t="s">
        <v>206</v>
      </c>
      <c r="AD4" s="110" t="s">
        <v>207</v>
      </c>
      <c r="AE4" s="110" t="s">
        <v>208</v>
      </c>
      <c r="AF4" s="110" t="s">
        <v>209</v>
      </c>
      <c r="AG4" s="109" t="s">
        <v>210</v>
      </c>
    </row>
    <row r="5" ht="13.5" customHeight="1" spans="1:33">
      <c r="A5" s="110" t="s">
        <v>100</v>
      </c>
      <c r="B5" s="110" t="s">
        <v>101</v>
      </c>
      <c r="C5" s="110" t="s">
        <v>102</v>
      </c>
      <c r="D5" s="110"/>
      <c r="E5" s="109"/>
      <c r="F5" s="299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09"/>
      <c r="R5" s="299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09"/>
    </row>
    <row r="6" ht="13.5" customHeight="1" spans="1:33">
      <c r="A6" s="110"/>
      <c r="B6" s="110"/>
      <c r="C6" s="110"/>
      <c r="D6" s="110"/>
      <c r="E6" s="109"/>
      <c r="F6" s="299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09"/>
      <c r="R6" s="299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09"/>
    </row>
    <row r="7" customHeight="1" spans="1:33">
      <c r="A7" s="115" t="s">
        <v>103</v>
      </c>
      <c r="B7" s="115" t="s">
        <v>103</v>
      </c>
      <c r="C7" s="115" t="s">
        <v>103</v>
      </c>
      <c r="D7" s="115" t="s">
        <v>103</v>
      </c>
      <c r="E7" s="121" t="s">
        <v>103</v>
      </c>
      <c r="F7" s="385">
        <v>1</v>
      </c>
      <c r="G7" s="115">
        <v>2</v>
      </c>
      <c r="H7" s="115">
        <v>3</v>
      </c>
      <c r="I7" s="115">
        <v>4</v>
      </c>
      <c r="J7" s="115">
        <v>5</v>
      </c>
      <c r="K7" s="115">
        <v>6</v>
      </c>
      <c r="L7" s="115">
        <v>7</v>
      </c>
      <c r="M7" s="115">
        <v>8</v>
      </c>
      <c r="N7" s="115">
        <v>9</v>
      </c>
      <c r="O7" s="115">
        <v>10</v>
      </c>
      <c r="P7" s="115">
        <v>11</v>
      </c>
      <c r="Q7" s="115">
        <v>12</v>
      </c>
      <c r="R7" s="115">
        <v>13</v>
      </c>
      <c r="S7" s="115">
        <v>14</v>
      </c>
      <c r="T7" s="115">
        <v>15</v>
      </c>
      <c r="U7" s="115">
        <v>16</v>
      </c>
      <c r="V7" s="115">
        <v>17</v>
      </c>
      <c r="W7" s="115">
        <v>18</v>
      </c>
      <c r="X7" s="115">
        <v>19</v>
      </c>
      <c r="Y7" s="115">
        <v>20</v>
      </c>
      <c r="Z7" s="115">
        <v>21</v>
      </c>
      <c r="AA7" s="115">
        <v>22</v>
      </c>
      <c r="AB7" s="115">
        <v>23</v>
      </c>
      <c r="AC7" s="115">
        <v>24</v>
      </c>
      <c r="AD7" s="115">
        <v>25</v>
      </c>
      <c r="AE7" s="115">
        <v>26</v>
      </c>
      <c r="AF7" s="115">
        <v>27</v>
      </c>
      <c r="AG7" s="115">
        <v>28</v>
      </c>
    </row>
    <row r="8" s="381" customFormat="1" ht="26.25" customHeight="1" spans="1:33">
      <c r="A8" s="94"/>
      <c r="B8" s="94"/>
      <c r="C8" s="94"/>
      <c r="D8" s="94"/>
      <c r="E8" s="225" t="s">
        <v>81</v>
      </c>
      <c r="F8" s="79">
        <v>36971.04</v>
      </c>
      <c r="G8" s="117">
        <v>5000</v>
      </c>
      <c r="H8" s="117">
        <v>10000</v>
      </c>
      <c r="I8" s="117">
        <v>0</v>
      </c>
      <c r="J8" s="117">
        <v>0</v>
      </c>
      <c r="K8" s="117">
        <v>0</v>
      </c>
      <c r="L8" s="117">
        <v>0</v>
      </c>
      <c r="M8" s="117">
        <v>5000</v>
      </c>
      <c r="N8" s="117">
        <v>0</v>
      </c>
      <c r="O8" s="117">
        <v>0</v>
      </c>
      <c r="P8" s="117">
        <v>2000</v>
      </c>
      <c r="Q8" s="117">
        <v>0</v>
      </c>
      <c r="R8" s="117">
        <v>4000</v>
      </c>
      <c r="S8" s="117">
        <v>0</v>
      </c>
      <c r="T8" s="117">
        <v>0</v>
      </c>
      <c r="U8" s="117">
        <v>0</v>
      </c>
      <c r="V8" s="117">
        <v>2000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971.04</v>
      </c>
      <c r="AC8" s="117">
        <v>0</v>
      </c>
      <c r="AD8" s="117">
        <v>0</v>
      </c>
      <c r="AE8" s="117">
        <v>0</v>
      </c>
      <c r="AF8" s="72">
        <v>0</v>
      </c>
      <c r="AG8" s="72">
        <v>8000</v>
      </c>
    </row>
    <row r="9" ht="26.25" customHeight="1" spans="1:33">
      <c r="A9" s="94"/>
      <c r="B9" s="94"/>
      <c r="C9" s="94"/>
      <c r="D9" s="94" t="s">
        <v>104</v>
      </c>
      <c r="E9" s="225" t="s">
        <v>93</v>
      </c>
      <c r="F9" s="79">
        <v>32000</v>
      </c>
      <c r="G9" s="117">
        <v>5000</v>
      </c>
      <c r="H9" s="117">
        <v>10000</v>
      </c>
      <c r="I9" s="117">
        <v>0</v>
      </c>
      <c r="J9" s="117">
        <v>0</v>
      </c>
      <c r="K9" s="117">
        <v>0</v>
      </c>
      <c r="L9" s="117">
        <v>0</v>
      </c>
      <c r="M9" s="117">
        <v>5000</v>
      </c>
      <c r="N9" s="117">
        <v>0</v>
      </c>
      <c r="O9" s="117">
        <v>0</v>
      </c>
      <c r="P9" s="117">
        <v>2000</v>
      </c>
      <c r="Q9" s="117">
        <v>0</v>
      </c>
      <c r="R9" s="117">
        <v>4000</v>
      </c>
      <c r="S9" s="117">
        <v>0</v>
      </c>
      <c r="T9" s="117">
        <v>0</v>
      </c>
      <c r="U9" s="117">
        <v>0</v>
      </c>
      <c r="V9" s="117">
        <v>2000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72">
        <v>0</v>
      </c>
      <c r="AG9" s="72">
        <v>4000</v>
      </c>
    </row>
    <row r="10" ht="26.25" customHeight="1" spans="1:33">
      <c r="A10" s="94" t="s">
        <v>125</v>
      </c>
      <c r="B10" s="94" t="s">
        <v>126</v>
      </c>
      <c r="C10" s="94" t="s">
        <v>127</v>
      </c>
      <c r="D10" s="94" t="s">
        <v>128</v>
      </c>
      <c r="E10" s="225" t="s">
        <v>129</v>
      </c>
      <c r="F10" s="79">
        <v>4000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4000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72">
        <v>0</v>
      </c>
      <c r="AG10" s="72">
        <v>0</v>
      </c>
    </row>
    <row r="11" ht="26.25" customHeight="1" spans="1:33">
      <c r="A11" s="94" t="s">
        <v>125</v>
      </c>
      <c r="B11" s="94" t="s">
        <v>126</v>
      </c>
      <c r="C11" s="94" t="s">
        <v>127</v>
      </c>
      <c r="D11" s="94" t="s">
        <v>128</v>
      </c>
      <c r="E11" s="225" t="s">
        <v>129</v>
      </c>
      <c r="F11" s="79">
        <v>2000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2000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72">
        <v>0</v>
      </c>
      <c r="AG11" s="72">
        <v>0</v>
      </c>
    </row>
    <row r="12" customHeight="1" spans="1:33">
      <c r="A12" s="94" t="s">
        <v>125</v>
      </c>
      <c r="B12" s="94" t="s">
        <v>126</v>
      </c>
      <c r="C12" s="94" t="s">
        <v>127</v>
      </c>
      <c r="D12" s="94" t="s">
        <v>128</v>
      </c>
      <c r="E12" s="225" t="s">
        <v>129</v>
      </c>
      <c r="F12" s="79">
        <v>4000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72">
        <v>0</v>
      </c>
      <c r="AG12" s="72">
        <v>4000</v>
      </c>
    </row>
    <row r="13" customHeight="1" spans="1:33">
      <c r="A13" s="94" t="s">
        <v>125</v>
      </c>
      <c r="B13" s="94" t="s">
        <v>126</v>
      </c>
      <c r="C13" s="94" t="s">
        <v>127</v>
      </c>
      <c r="D13" s="94" t="s">
        <v>128</v>
      </c>
      <c r="E13" s="225" t="s">
        <v>129</v>
      </c>
      <c r="F13" s="79">
        <v>10000</v>
      </c>
      <c r="G13" s="117">
        <v>0</v>
      </c>
      <c r="H13" s="117">
        <v>10000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72">
        <v>0</v>
      </c>
      <c r="AG13" s="72">
        <v>0</v>
      </c>
    </row>
    <row r="14" customHeight="1" spans="1:33">
      <c r="A14" s="94" t="s">
        <v>125</v>
      </c>
      <c r="B14" s="94" t="s">
        <v>126</v>
      </c>
      <c r="C14" s="94" t="s">
        <v>127</v>
      </c>
      <c r="D14" s="94" t="s">
        <v>128</v>
      </c>
      <c r="E14" s="225" t="s">
        <v>129</v>
      </c>
      <c r="F14" s="79">
        <v>2000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2000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72">
        <v>0</v>
      </c>
      <c r="AG14" s="72">
        <v>0</v>
      </c>
    </row>
    <row r="15" customHeight="1" spans="1:33">
      <c r="A15" s="94" t="s">
        <v>125</v>
      </c>
      <c r="B15" s="94" t="s">
        <v>126</v>
      </c>
      <c r="C15" s="94" t="s">
        <v>127</v>
      </c>
      <c r="D15" s="94" t="s">
        <v>128</v>
      </c>
      <c r="E15" s="225" t="s">
        <v>129</v>
      </c>
      <c r="F15" s="79">
        <v>5000</v>
      </c>
      <c r="G15" s="117">
        <v>5000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72">
        <v>0</v>
      </c>
      <c r="AG15" s="72">
        <v>0</v>
      </c>
    </row>
    <row r="16" customHeight="1" spans="1:33">
      <c r="A16" s="94" t="s">
        <v>125</v>
      </c>
      <c r="B16" s="94" t="s">
        <v>126</v>
      </c>
      <c r="C16" s="94" t="s">
        <v>127</v>
      </c>
      <c r="D16" s="94" t="s">
        <v>128</v>
      </c>
      <c r="E16" s="225" t="s">
        <v>129</v>
      </c>
      <c r="F16" s="79">
        <v>5000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5000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72">
        <v>0</v>
      </c>
      <c r="AG16" s="72">
        <v>0</v>
      </c>
    </row>
    <row r="17" customHeight="1" spans="1:33">
      <c r="A17" s="94"/>
      <c r="B17" s="94"/>
      <c r="C17" s="94"/>
      <c r="D17" s="94" t="s">
        <v>105</v>
      </c>
      <c r="E17" s="225" t="s">
        <v>94</v>
      </c>
      <c r="F17" s="79">
        <v>4971.04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971.04</v>
      </c>
      <c r="AC17" s="117">
        <v>0</v>
      </c>
      <c r="AD17" s="117">
        <v>0</v>
      </c>
      <c r="AE17" s="117">
        <v>0</v>
      </c>
      <c r="AF17" s="72">
        <v>0</v>
      </c>
      <c r="AG17" s="72">
        <v>4000</v>
      </c>
    </row>
    <row r="18" customHeight="1" spans="1:33">
      <c r="A18" s="94" t="s">
        <v>125</v>
      </c>
      <c r="B18" s="94" t="s">
        <v>126</v>
      </c>
      <c r="C18" s="94" t="s">
        <v>127</v>
      </c>
      <c r="D18" s="94" t="s">
        <v>130</v>
      </c>
      <c r="E18" s="225" t="s">
        <v>129</v>
      </c>
      <c r="F18" s="79">
        <v>971.04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971.04</v>
      </c>
      <c r="AC18" s="117">
        <v>0</v>
      </c>
      <c r="AD18" s="117">
        <v>0</v>
      </c>
      <c r="AE18" s="117">
        <v>0</v>
      </c>
      <c r="AF18" s="72">
        <v>0</v>
      </c>
      <c r="AG18" s="72">
        <v>0</v>
      </c>
    </row>
    <row r="19" customHeight="1" spans="1:33">
      <c r="A19" s="94" t="s">
        <v>125</v>
      </c>
      <c r="B19" s="94" t="s">
        <v>126</v>
      </c>
      <c r="C19" s="94" t="s">
        <v>127</v>
      </c>
      <c r="D19" s="94" t="s">
        <v>130</v>
      </c>
      <c r="E19" s="225" t="s">
        <v>129</v>
      </c>
      <c r="F19" s="79">
        <v>4000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72">
        <v>0</v>
      </c>
      <c r="AG19" s="72">
        <v>4000</v>
      </c>
    </row>
  </sheetData>
  <sheetProtection formatCells="0" formatColumns="0" formatRows="0"/>
  <mergeCells count="35">
    <mergeCell ref="A2:AG2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</mergeCells>
  <printOptions horizontalCentered="1"/>
  <pageMargins left="0.511805555555556" right="0.511805555555556" top="0.786805555555556" bottom="0.590277777777778" header="0.354166666666667" footer="0.511805555555556"/>
  <pageSetup paperSize="9" scale="66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showGridLines="0" showZeros="0" workbookViewId="0">
      <selection activeCell="I9" sqref="I9"/>
    </sheetView>
  </sheetViews>
  <sheetFormatPr defaultColWidth="9" defaultRowHeight="15"/>
  <cols>
    <col min="1" max="3" width="5.75" customWidth="1"/>
    <col min="5" max="5" width="17.5" customWidth="1"/>
    <col min="6" max="6" width="12.75" customWidth="1"/>
    <col min="7" max="7" width="10.625" customWidth="1"/>
    <col min="19" max="19" width="11.5" customWidth="1"/>
  </cols>
  <sheetData>
    <row r="1" ht="14.25" customHeight="1" spans="21:21">
      <c r="U1" t="s">
        <v>211</v>
      </c>
    </row>
    <row r="2" ht="33.75" customHeight="1" spans="1:21">
      <c r="A2" s="83" t="s">
        <v>212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ht="14.25" customHeight="1" spans="20:21">
      <c r="T3" s="380" t="s">
        <v>78</v>
      </c>
      <c r="U3" s="380"/>
    </row>
    <row r="4" ht="22.5" customHeight="1" spans="1:21">
      <c r="A4" s="379" t="s">
        <v>97</v>
      </c>
      <c r="B4" s="379"/>
      <c r="C4" s="379"/>
      <c r="D4" s="88" t="s">
        <v>213</v>
      </c>
      <c r="E4" s="88" t="s">
        <v>134</v>
      </c>
      <c r="F4" s="87" t="s">
        <v>183</v>
      </c>
      <c r="G4" s="88" t="s">
        <v>136</v>
      </c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 t="s">
        <v>139</v>
      </c>
      <c r="T4" s="88"/>
      <c r="U4" s="88"/>
    </row>
    <row r="5" ht="14.25" customHeight="1" spans="1:21">
      <c r="A5" s="379"/>
      <c r="B5" s="379"/>
      <c r="C5" s="379"/>
      <c r="D5" s="88"/>
      <c r="E5" s="88"/>
      <c r="F5" s="89"/>
      <c r="G5" s="88" t="s">
        <v>90</v>
      </c>
      <c r="H5" s="88" t="s">
        <v>214</v>
      </c>
      <c r="I5" s="88" t="s">
        <v>197</v>
      </c>
      <c r="J5" s="88" t="s">
        <v>198</v>
      </c>
      <c r="K5" s="88" t="s">
        <v>215</v>
      </c>
      <c r="L5" s="88" t="s">
        <v>204</v>
      </c>
      <c r="M5" s="88" t="s">
        <v>199</v>
      </c>
      <c r="N5" s="87" t="s">
        <v>205</v>
      </c>
      <c r="O5" s="88" t="s">
        <v>216</v>
      </c>
      <c r="P5" s="88" t="s">
        <v>207</v>
      </c>
      <c r="Q5" s="88" t="s">
        <v>217</v>
      </c>
      <c r="R5" s="88" t="s">
        <v>210</v>
      </c>
      <c r="S5" s="88" t="s">
        <v>90</v>
      </c>
      <c r="T5" s="88" t="s">
        <v>218</v>
      </c>
      <c r="U5" s="88" t="s">
        <v>180</v>
      </c>
    </row>
    <row r="6" ht="42.75" customHeight="1" spans="1:21">
      <c r="A6" s="88" t="s">
        <v>100</v>
      </c>
      <c r="B6" s="88" t="s">
        <v>101</v>
      </c>
      <c r="C6" s="88" t="s">
        <v>102</v>
      </c>
      <c r="D6" s="88"/>
      <c r="E6" s="88"/>
      <c r="F6" s="90"/>
      <c r="G6" s="88"/>
      <c r="H6" s="88"/>
      <c r="I6" s="88"/>
      <c r="J6" s="88"/>
      <c r="K6" s="88"/>
      <c r="L6" s="88"/>
      <c r="M6" s="88"/>
      <c r="N6" s="90"/>
      <c r="O6" s="88"/>
      <c r="P6" s="88"/>
      <c r="Q6" s="88"/>
      <c r="R6" s="88"/>
      <c r="S6" s="88"/>
      <c r="T6" s="88"/>
      <c r="U6" s="88"/>
    </row>
    <row r="7" s="81" customFormat="1" ht="35.25" customHeight="1" spans="1:21">
      <c r="A7" s="93"/>
      <c r="B7" s="93"/>
      <c r="C7" s="93"/>
      <c r="D7" s="94" t="s">
        <v>104</v>
      </c>
      <c r="E7" s="95" t="s">
        <v>93</v>
      </c>
      <c r="F7" s="72">
        <v>32000</v>
      </c>
      <c r="G7" s="72">
        <f>SUM(H7+M7+Q7+R7)</f>
        <v>32000</v>
      </c>
      <c r="H7" s="272">
        <v>22000</v>
      </c>
      <c r="I7" s="272"/>
      <c r="J7" s="272"/>
      <c r="K7" s="272"/>
      <c r="L7" s="272"/>
      <c r="M7" s="272">
        <v>2000</v>
      </c>
      <c r="N7" s="272"/>
      <c r="O7" s="272"/>
      <c r="P7" s="272"/>
      <c r="Q7" s="272">
        <v>4000</v>
      </c>
      <c r="R7" s="272">
        <v>4000</v>
      </c>
      <c r="S7" s="272"/>
      <c r="T7" s="272"/>
      <c r="U7" s="272"/>
    </row>
    <row r="8" ht="35.25" customHeight="1" spans="2:21">
      <c r="B8" s="93"/>
      <c r="C8" s="93"/>
      <c r="D8" s="94" t="s">
        <v>105</v>
      </c>
      <c r="E8" s="95" t="s">
        <v>94</v>
      </c>
      <c r="F8" s="72">
        <v>4971.04</v>
      </c>
      <c r="G8" s="72">
        <v>4971.04</v>
      </c>
      <c r="H8" s="272"/>
      <c r="I8" s="272"/>
      <c r="J8" s="272"/>
      <c r="K8" s="272"/>
      <c r="L8" s="272"/>
      <c r="M8" s="272"/>
      <c r="N8" s="272">
        <v>971.04</v>
      </c>
      <c r="O8" s="272"/>
      <c r="P8" s="272"/>
      <c r="Q8" s="272"/>
      <c r="R8" s="272">
        <v>4000</v>
      </c>
      <c r="S8" s="272"/>
      <c r="T8" s="272"/>
      <c r="U8" s="272"/>
    </row>
    <row r="9" ht="35.25" customHeight="1" spans="2:21">
      <c r="B9" s="93"/>
      <c r="C9" s="93"/>
      <c r="D9" s="94"/>
      <c r="E9" s="95" t="s">
        <v>81</v>
      </c>
      <c r="F9" s="72">
        <f>SUM(F7:F8)</f>
        <v>36971.04</v>
      </c>
      <c r="G9" s="72">
        <f>SUM(G7:G8)</f>
        <v>36971.04</v>
      </c>
      <c r="H9" s="272">
        <f>SUM(H7:H8)</f>
        <v>22000</v>
      </c>
      <c r="I9" s="272"/>
      <c r="J9" s="272"/>
      <c r="K9" s="272"/>
      <c r="L9" s="272"/>
      <c r="M9" s="272">
        <f>SUM(M7:M8)</f>
        <v>2000</v>
      </c>
      <c r="N9" s="272">
        <f>SUM(N8:N8)</f>
        <v>971.04</v>
      </c>
      <c r="O9" s="272"/>
      <c r="P9" s="272"/>
      <c r="Q9" s="272">
        <f>SUM(Q7:Q8)</f>
        <v>4000</v>
      </c>
      <c r="R9" s="272">
        <f>SUM(R7:R8)</f>
        <v>8000</v>
      </c>
      <c r="S9" s="272"/>
      <c r="T9" s="272"/>
      <c r="U9" s="272"/>
    </row>
  </sheetData>
  <sheetProtection formatCells="0" formatColumns="0" formatRows="0"/>
  <mergeCells count="23">
    <mergeCell ref="A2:U2"/>
    <mergeCell ref="T3:U3"/>
    <mergeCell ref="G4:R4"/>
    <mergeCell ref="S4:U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26"/>
  <sheetViews>
    <sheetView showGridLines="0" showZeros="0" workbookViewId="0">
      <selection activeCell="A10" sqref="A10:E10"/>
    </sheetView>
  </sheetViews>
  <sheetFormatPr defaultColWidth="9" defaultRowHeight="23.1" customHeight="1"/>
  <cols>
    <col min="1" max="3" width="3.625" style="355" customWidth="1"/>
    <col min="4" max="4" width="11.125" style="355" customWidth="1"/>
    <col min="5" max="5" width="22.875" style="355" customWidth="1"/>
    <col min="6" max="7" width="12.125" style="355" customWidth="1"/>
    <col min="8" max="13" width="10.375" style="355" customWidth="1"/>
    <col min="14" max="247" width="6.75" style="355" customWidth="1"/>
    <col min="248" max="252" width="6.75" style="356" customWidth="1"/>
    <col min="253" max="253" width="6.875" style="357" customWidth="1"/>
    <col min="254" max="16384" width="9" style="357"/>
  </cols>
  <sheetData>
    <row r="1" customHeight="1" spans="1:252">
      <c r="A1"/>
      <c r="B1"/>
      <c r="C1"/>
      <c r="D1"/>
      <c r="E1"/>
      <c r="F1"/>
      <c r="G1"/>
      <c r="H1"/>
      <c r="I1"/>
      <c r="J1"/>
      <c r="K1"/>
      <c r="L1"/>
      <c r="M1" s="355" t="s">
        <v>219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customHeight="1" spans="1:252">
      <c r="A2" s="358" t="s">
        <v>220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customHeight="1" spans="1:252">
      <c r="A3"/>
      <c r="B3"/>
      <c r="C3"/>
      <c r="D3"/>
      <c r="E3"/>
      <c r="F3"/>
      <c r="G3"/>
      <c r="H3"/>
      <c r="I3"/>
      <c r="J3"/>
      <c r="K3"/>
      <c r="L3" s="374" t="s">
        <v>78</v>
      </c>
      <c r="M3" s="374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customHeight="1" spans="1:252">
      <c r="A4" s="359" t="s">
        <v>97</v>
      </c>
      <c r="B4" s="359"/>
      <c r="C4" s="360"/>
      <c r="D4" s="361" t="s">
        <v>133</v>
      </c>
      <c r="E4" s="362" t="s">
        <v>98</v>
      </c>
      <c r="F4" s="361" t="s">
        <v>183</v>
      </c>
      <c r="G4" s="363" t="s">
        <v>221</v>
      </c>
      <c r="H4" s="364" t="s">
        <v>222</v>
      </c>
      <c r="I4" s="361" t="s">
        <v>223</v>
      </c>
      <c r="J4" s="361" t="s">
        <v>224</v>
      </c>
      <c r="K4" s="361" t="s">
        <v>225</v>
      </c>
      <c r="L4" s="361" t="s">
        <v>226</v>
      </c>
      <c r="M4" s="361" t="s">
        <v>227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ht="18" customHeight="1" spans="1:252">
      <c r="A5" s="361" t="s">
        <v>100</v>
      </c>
      <c r="B5" s="365" t="s">
        <v>101</v>
      </c>
      <c r="C5" s="362" t="s">
        <v>102</v>
      </c>
      <c r="D5" s="361"/>
      <c r="E5" s="362"/>
      <c r="F5" s="361"/>
      <c r="G5" s="366"/>
      <c r="H5" s="364"/>
      <c r="I5" s="361"/>
      <c r="J5" s="361"/>
      <c r="K5" s="361"/>
      <c r="L5" s="361"/>
      <c r="M5" s="361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ht="18" customHeight="1" spans="1:252">
      <c r="A6" s="361"/>
      <c r="B6" s="365"/>
      <c r="C6" s="362"/>
      <c r="D6" s="361"/>
      <c r="E6" s="362"/>
      <c r="F6" s="361"/>
      <c r="G6" s="367"/>
      <c r="H6" s="364"/>
      <c r="I6" s="361"/>
      <c r="J6" s="361"/>
      <c r="K6" s="361"/>
      <c r="L6" s="361"/>
      <c r="M6" s="361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customHeight="1" spans="1:252">
      <c r="A7" s="368" t="s">
        <v>103</v>
      </c>
      <c r="B7" s="368" t="s">
        <v>103</v>
      </c>
      <c r="C7" s="368" t="s">
        <v>103</v>
      </c>
      <c r="D7" s="368" t="s">
        <v>103</v>
      </c>
      <c r="E7" s="368" t="s">
        <v>103</v>
      </c>
      <c r="F7" s="368">
        <v>1</v>
      </c>
      <c r="G7" s="368">
        <v>2</v>
      </c>
      <c r="H7" s="368">
        <v>3</v>
      </c>
      <c r="I7" s="368">
        <v>4</v>
      </c>
      <c r="J7" s="368">
        <v>5</v>
      </c>
      <c r="K7" s="368">
        <v>6</v>
      </c>
      <c r="L7" s="368">
        <v>7</v>
      </c>
      <c r="M7" s="368">
        <v>8</v>
      </c>
      <c r="N7" s="373"/>
      <c r="O7" s="375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="354" customFormat="1" ht="23.25" customHeight="1" spans="1:252">
      <c r="A8" s="369"/>
      <c r="B8" s="369"/>
      <c r="C8" s="370"/>
      <c r="D8" s="94"/>
      <c r="E8" s="235" t="s">
        <v>81</v>
      </c>
      <c r="F8" s="249">
        <v>45756</v>
      </c>
      <c r="G8" s="249">
        <v>45756</v>
      </c>
      <c r="H8" s="371"/>
      <c r="I8" s="376"/>
      <c r="J8" s="371"/>
      <c r="K8" s="371"/>
      <c r="L8" s="371"/>
      <c r="M8" s="376"/>
      <c r="N8" s="373"/>
      <c r="O8" s="377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 s="373"/>
      <c r="BU8" s="373"/>
      <c r="BV8" s="373"/>
      <c r="BW8" s="373"/>
      <c r="BX8" s="373"/>
      <c r="BY8" s="373"/>
      <c r="BZ8" s="373"/>
      <c r="CA8" s="373"/>
      <c r="CB8" s="373"/>
      <c r="CC8" s="373"/>
      <c r="CD8" s="373"/>
      <c r="CE8" s="373"/>
      <c r="CF8" s="373"/>
      <c r="CG8" s="373"/>
      <c r="CH8" s="373"/>
      <c r="CI8" s="373"/>
      <c r="CJ8" s="373"/>
      <c r="CK8" s="373"/>
      <c r="CL8" s="373"/>
      <c r="CM8" s="373"/>
      <c r="CN8" s="373"/>
      <c r="CO8" s="373"/>
      <c r="CP8" s="373"/>
      <c r="CQ8" s="373"/>
      <c r="CR8" s="373"/>
      <c r="CS8" s="373"/>
      <c r="CT8" s="373"/>
      <c r="CU8" s="373"/>
      <c r="CV8" s="373"/>
      <c r="CW8" s="373"/>
      <c r="CX8" s="373"/>
      <c r="CY8" s="373"/>
      <c r="CZ8" s="373"/>
      <c r="DA8" s="373"/>
      <c r="DB8" s="373"/>
      <c r="DC8" s="373"/>
      <c r="DD8" s="373"/>
      <c r="DE8" s="373"/>
      <c r="DF8" s="373"/>
      <c r="DG8" s="373"/>
      <c r="DH8" s="373"/>
      <c r="DI8" s="373"/>
      <c r="DJ8" s="373"/>
      <c r="DK8" s="373"/>
      <c r="DL8" s="373"/>
      <c r="DM8" s="373"/>
      <c r="DN8" s="373"/>
      <c r="DO8" s="373"/>
      <c r="DP8" s="373"/>
      <c r="DQ8" s="373"/>
      <c r="DR8" s="373"/>
      <c r="DS8" s="373"/>
      <c r="DT8" s="373"/>
      <c r="DU8" s="373"/>
      <c r="DV8" s="373"/>
      <c r="DW8" s="373"/>
      <c r="DX8" s="373"/>
      <c r="DY8" s="373"/>
      <c r="DZ8" s="373"/>
      <c r="EA8" s="373"/>
      <c r="EB8" s="373"/>
      <c r="EC8" s="373"/>
      <c r="ED8" s="373"/>
      <c r="EE8" s="373"/>
      <c r="EF8" s="373"/>
      <c r="EG8" s="373"/>
      <c r="EH8" s="373"/>
      <c r="EI8" s="373"/>
      <c r="EJ8" s="373"/>
      <c r="EK8" s="373"/>
      <c r="EL8" s="373"/>
      <c r="EM8" s="373"/>
      <c r="EN8" s="373"/>
      <c r="EO8" s="373"/>
      <c r="EP8" s="373"/>
      <c r="EQ8" s="373"/>
      <c r="ER8" s="373"/>
      <c r="ES8" s="373"/>
      <c r="ET8" s="373"/>
      <c r="EU8" s="373"/>
      <c r="EV8" s="373"/>
      <c r="EW8" s="373"/>
      <c r="EX8" s="373"/>
      <c r="EY8" s="373"/>
      <c r="EZ8" s="373"/>
      <c r="FA8" s="373"/>
      <c r="FB8" s="373"/>
      <c r="FC8" s="373"/>
      <c r="FD8" s="373"/>
      <c r="FE8" s="373"/>
      <c r="FF8" s="373"/>
      <c r="FG8" s="373"/>
      <c r="FH8" s="373"/>
      <c r="FI8" s="373"/>
      <c r="FJ8" s="373"/>
      <c r="FK8" s="373"/>
      <c r="FL8" s="373"/>
      <c r="FM8" s="373"/>
      <c r="FN8" s="373"/>
      <c r="FO8" s="373"/>
      <c r="FP8" s="373"/>
      <c r="FQ8" s="373"/>
      <c r="FR8" s="373"/>
      <c r="FS8" s="373"/>
      <c r="FT8" s="373"/>
      <c r="FU8" s="373"/>
      <c r="FV8" s="373"/>
      <c r="FW8" s="373"/>
      <c r="FX8" s="373"/>
      <c r="FY8" s="373"/>
      <c r="FZ8" s="373"/>
      <c r="GA8" s="373"/>
      <c r="GB8" s="373"/>
      <c r="GC8" s="373"/>
      <c r="GD8" s="373"/>
      <c r="GE8" s="373"/>
      <c r="GF8" s="373"/>
      <c r="GG8" s="373"/>
      <c r="GH8" s="373"/>
      <c r="GI8" s="373"/>
      <c r="GJ8" s="373"/>
      <c r="GK8" s="373"/>
      <c r="GL8" s="373"/>
      <c r="GM8" s="373"/>
      <c r="GN8" s="373"/>
      <c r="GO8" s="373"/>
      <c r="GP8" s="373"/>
      <c r="GQ8" s="373"/>
      <c r="GR8" s="373"/>
      <c r="GS8" s="373"/>
      <c r="GT8" s="373"/>
      <c r="GU8" s="373"/>
      <c r="GV8" s="373"/>
      <c r="GW8" s="373"/>
      <c r="GX8" s="373"/>
      <c r="GY8" s="373"/>
      <c r="GZ8" s="373"/>
      <c r="HA8" s="373"/>
      <c r="HB8" s="373"/>
      <c r="HC8" s="373"/>
      <c r="HD8" s="373"/>
      <c r="HE8" s="373"/>
      <c r="HF8" s="373"/>
      <c r="HG8" s="373"/>
      <c r="HH8" s="373"/>
      <c r="HI8" s="373"/>
      <c r="HJ8" s="373"/>
      <c r="HK8" s="373"/>
      <c r="HL8" s="373"/>
      <c r="HM8" s="373"/>
      <c r="HN8" s="373"/>
      <c r="HO8" s="373"/>
      <c r="HP8" s="373"/>
      <c r="HQ8" s="373"/>
      <c r="HR8" s="373"/>
      <c r="HS8" s="373"/>
      <c r="HT8" s="373"/>
      <c r="HU8" s="373"/>
      <c r="HV8" s="373"/>
      <c r="HW8" s="373"/>
      <c r="HX8" s="373"/>
      <c r="HY8" s="373"/>
      <c r="HZ8" s="373"/>
      <c r="IA8" s="373"/>
      <c r="IB8" s="373"/>
      <c r="IC8" s="373"/>
      <c r="ID8" s="373"/>
      <c r="IE8" s="373"/>
      <c r="IF8" s="373"/>
      <c r="IG8" s="373"/>
      <c r="IH8" s="373"/>
      <c r="II8" s="373"/>
      <c r="IJ8" s="373"/>
      <c r="IK8" s="373"/>
      <c r="IL8" s="373"/>
      <c r="IM8" s="373"/>
      <c r="IN8" s="378"/>
      <c r="IO8" s="378"/>
      <c r="IP8" s="378"/>
      <c r="IQ8" s="378"/>
      <c r="IR8" s="378"/>
    </row>
    <row r="9" ht="27.75" customHeight="1" spans="1:252">
      <c r="A9" s="372"/>
      <c r="B9" s="372"/>
      <c r="C9" s="372"/>
      <c r="D9" s="295" t="s">
        <v>104</v>
      </c>
      <c r="E9" s="225" t="s">
        <v>93</v>
      </c>
      <c r="F9" s="249">
        <v>45756</v>
      </c>
      <c r="G9" s="249">
        <v>45756</v>
      </c>
      <c r="H9" s="372"/>
      <c r="I9" s="372"/>
      <c r="J9" s="372"/>
      <c r="K9" s="372"/>
      <c r="L9" s="372"/>
      <c r="M9" s="372"/>
      <c r="N9" s="373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customHeight="1" spans="1:252">
      <c r="A10" s="94" t="s">
        <v>125</v>
      </c>
      <c r="B10" s="94" t="s">
        <v>126</v>
      </c>
      <c r="C10" s="94" t="s">
        <v>127</v>
      </c>
      <c r="D10" s="94" t="s">
        <v>128</v>
      </c>
      <c r="E10" s="95" t="s">
        <v>129</v>
      </c>
      <c r="F10" s="249">
        <v>45756</v>
      </c>
      <c r="G10" s="249">
        <v>45756</v>
      </c>
      <c r="H10" s="266"/>
      <c r="I10" s="372"/>
      <c r="J10" s="372"/>
      <c r="K10" s="372"/>
      <c r="L10" s="372"/>
      <c r="M10" s="372"/>
      <c r="N10" s="377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customHeight="1" spans="1:252">
      <c r="A11" s="373"/>
      <c r="B11" s="373"/>
      <c r="C11" s="373"/>
      <c r="D11" s="373"/>
      <c r="E11" s="373"/>
      <c r="F11" s="373"/>
      <c r="G11" s="373"/>
      <c r="H11"/>
      <c r="I11" s="373"/>
      <c r="J11" s="373"/>
      <c r="K11" s="373"/>
      <c r="L11" s="373"/>
      <c r="M11" s="373"/>
      <c r="N11" s="375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customHeight="1" spans="1:252">
      <c r="A12" s="373"/>
      <c r="B12" s="373"/>
      <c r="C12" s="373"/>
      <c r="D12" s="373"/>
      <c r="E12" s="373"/>
      <c r="F12" s="373"/>
      <c r="G12" s="373"/>
      <c r="H12"/>
      <c r="I12" s="373"/>
      <c r="J12" s="373"/>
      <c r="K12" s="373"/>
      <c r="L12" s="373"/>
      <c r="M12" s="373"/>
      <c r="N12" s="375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customHeight="1" spans="1:252">
      <c r="A13" s="373"/>
      <c r="B13"/>
      <c r="C13"/>
      <c r="D13"/>
      <c r="E13" s="373"/>
      <c r="F13" s="373"/>
      <c r="G13" s="373"/>
      <c r="H13"/>
      <c r="I13" s="373"/>
      <c r="J13" s="373"/>
      <c r="K13" s="373"/>
      <c r="L13" s="373"/>
      <c r="M13" s="373"/>
      <c r="N13" s="375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customHeight="1" spans="1:252">
      <c r="A14" s="373"/>
      <c r="B14"/>
      <c r="C14"/>
      <c r="D14"/>
      <c r="E14"/>
      <c r="F14"/>
      <c r="G14"/>
      <c r="H14"/>
      <c r="I14" s="373"/>
      <c r="J14" s="373"/>
      <c r="K14" s="373"/>
      <c r="L14" s="373"/>
      <c r="M14" s="373"/>
      <c r="N14" s="375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customHeight="1" spans="1:252">
      <c r="A15"/>
      <c r="B15"/>
      <c r="C15"/>
      <c r="D15"/>
      <c r="E15"/>
      <c r="F15"/>
      <c r="G15"/>
      <c r="H15"/>
      <c r="I15" s="373"/>
      <c r="J15" s="373"/>
      <c r="K15" s="373"/>
      <c r="L15" s="373"/>
      <c r="M15" s="373"/>
      <c r="N15" s="37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customHeight="1" spans="1:252">
      <c r="A16"/>
      <c r="B16"/>
      <c r="C16"/>
      <c r="D16"/>
      <c r="E16"/>
      <c r="F16"/>
      <c r="G16"/>
      <c r="H16"/>
      <c r="I16" s="373"/>
      <c r="J16" s="373"/>
      <c r="K16" s="373"/>
      <c r="L16" s="373"/>
      <c r="M16"/>
      <c r="N16" s="375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customHeight="1" spans="1:252">
      <c r="A17"/>
      <c r="B17"/>
      <c r="C17"/>
      <c r="D17"/>
      <c r="E17"/>
      <c r="F17"/>
      <c r="G17"/>
      <c r="H17"/>
      <c r="I17" s="373"/>
      <c r="J17"/>
      <c r="K17"/>
      <c r="L17"/>
      <c r="M17"/>
      <c r="N17" s="37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customHeight="1" spans="1:252">
      <c r="A18"/>
      <c r="B18"/>
      <c r="C18"/>
      <c r="D18"/>
      <c r="E18"/>
      <c r="F18"/>
      <c r="G18"/>
      <c r="H18"/>
      <c r="I18"/>
      <c r="J18"/>
      <c r="K18"/>
      <c r="L18"/>
      <c r="M18"/>
      <c r="N18" s="37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customHeight="1" spans="1:252">
      <c r="A19"/>
      <c r="B19"/>
      <c r="C19"/>
      <c r="D19"/>
      <c r="E19"/>
      <c r="F19"/>
      <c r="G19"/>
      <c r="H19"/>
      <c r="I19"/>
      <c r="J19"/>
      <c r="K19"/>
      <c r="L19"/>
      <c r="M19"/>
      <c r="N19" s="37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customHeight="1" spans="1:252">
      <c r="A20"/>
      <c r="B20"/>
      <c r="C20"/>
      <c r="D20"/>
      <c r="E20"/>
      <c r="F20"/>
      <c r="G20"/>
      <c r="H20"/>
      <c r="I20"/>
      <c r="J20"/>
      <c r="K20"/>
      <c r="L20"/>
      <c r="M20"/>
      <c r="N20" s="37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customHeight="1" spans="1:252">
      <c r="A21"/>
      <c r="B21"/>
      <c r="C21"/>
      <c r="D21"/>
      <c r="E21"/>
      <c r="F21"/>
      <c r="G21"/>
      <c r="H21"/>
      <c r="I21"/>
      <c r="J21"/>
      <c r="K21"/>
      <c r="L21"/>
      <c r="M21"/>
      <c r="N21" s="37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</row>
    <row r="22" customHeight="1" spans="1:252">
      <c r="A22"/>
      <c r="B22"/>
      <c r="C22"/>
      <c r="D22"/>
      <c r="E22"/>
      <c r="F22"/>
      <c r="G22"/>
      <c r="H22"/>
      <c r="I22"/>
      <c r="J22"/>
      <c r="K22"/>
      <c r="L22"/>
      <c r="M22"/>
      <c r="N22" s="37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</row>
    <row r="23" customHeight="1" spans="1:252">
      <c r="A23"/>
      <c r="B23"/>
      <c r="C23"/>
      <c r="D23"/>
      <c r="E23"/>
      <c r="F23"/>
      <c r="G23"/>
      <c r="H23"/>
      <c r="I23"/>
      <c r="J23"/>
      <c r="K23"/>
      <c r="L23"/>
      <c r="M23"/>
      <c r="N23" s="37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customHeight="1" spans="1:252">
      <c r="A24"/>
      <c r="B24"/>
      <c r="C24"/>
      <c r="D24"/>
      <c r="E24"/>
      <c r="F24"/>
      <c r="G24"/>
      <c r="H24"/>
      <c r="I24"/>
      <c r="J24"/>
      <c r="K24"/>
      <c r="L24"/>
      <c r="M24"/>
      <c r="N24" s="37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customHeight="1" spans="1:252">
      <c r="A25"/>
      <c r="B25"/>
      <c r="C25"/>
      <c r="D25"/>
      <c r="E25"/>
      <c r="F25"/>
      <c r="G25"/>
      <c r="H25"/>
      <c r="I25"/>
      <c r="J25"/>
      <c r="K25"/>
      <c r="L25"/>
      <c r="M25"/>
      <c r="N25" s="37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customHeight="1" spans="1:252">
      <c r="A26"/>
      <c r="B26"/>
      <c r="C26"/>
      <c r="D26"/>
      <c r="E26"/>
      <c r="F26"/>
      <c r="G26"/>
      <c r="H26"/>
      <c r="I26"/>
      <c r="J26"/>
      <c r="K26"/>
      <c r="L26"/>
      <c r="M26"/>
      <c r="N26" s="37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</sheetData>
  <sheetProtection formatCells="0" formatColumns="0" formatRows="0"/>
  <mergeCells count="16">
    <mergeCell ref="A2:M2"/>
    <mergeCell ref="L3:M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50694444444444" right="0.550694444444444" top="0.786805555555556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showZeros="0" workbookViewId="0">
      <selection activeCell="F10" sqref="F10"/>
    </sheetView>
  </sheetViews>
  <sheetFormatPr defaultColWidth="9" defaultRowHeight="15" outlineLevelRow="7"/>
  <cols>
    <col min="1" max="3" width="5.875" customWidth="1"/>
    <col min="5" max="5" width="14.875" customWidth="1"/>
    <col min="6" max="6" width="10.375" customWidth="1"/>
  </cols>
  <sheetData>
    <row r="1" ht="14.25" customHeight="1" spans="11:11">
      <c r="K1" t="s">
        <v>228</v>
      </c>
    </row>
    <row r="2" ht="27" customHeight="1" spans="1:11">
      <c r="A2" s="83" t="s">
        <v>229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ht="14.25" customHeight="1" spans="10:11">
      <c r="J3" s="251" t="s">
        <v>78</v>
      </c>
      <c r="K3" s="251"/>
    </row>
    <row r="4" ht="33" customHeight="1" spans="1:11">
      <c r="A4" s="248" t="s">
        <v>97</v>
      </c>
      <c r="B4" s="248"/>
      <c r="C4" s="248"/>
      <c r="D4" s="88" t="s">
        <v>213</v>
      </c>
      <c r="E4" s="88" t="s">
        <v>134</v>
      </c>
      <c r="F4" s="88" t="s">
        <v>117</v>
      </c>
      <c r="G4" s="88"/>
      <c r="H4" s="88"/>
      <c r="I4" s="88"/>
      <c r="J4" s="88"/>
      <c r="K4" s="88"/>
    </row>
    <row r="5" ht="14.25" customHeight="1" spans="1:11">
      <c r="A5" s="88" t="s">
        <v>100</v>
      </c>
      <c r="B5" s="88" t="s">
        <v>101</v>
      </c>
      <c r="C5" s="88" t="s">
        <v>102</v>
      </c>
      <c r="D5" s="88"/>
      <c r="E5" s="88"/>
      <c r="F5" s="88" t="s">
        <v>90</v>
      </c>
      <c r="G5" s="88" t="s">
        <v>230</v>
      </c>
      <c r="H5" s="88" t="s">
        <v>226</v>
      </c>
      <c r="I5" s="88" t="s">
        <v>231</v>
      </c>
      <c r="J5" s="88" t="s">
        <v>232</v>
      </c>
      <c r="K5" s="88" t="s">
        <v>233</v>
      </c>
    </row>
    <row r="6" ht="32.25" customHeight="1" spans="1:1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</row>
    <row r="7" s="81" customFormat="1" ht="24.75" customHeight="1" spans="1:11">
      <c r="A7" s="93"/>
      <c r="B7" s="93"/>
      <c r="C7" s="93"/>
      <c r="D7" s="94" t="s">
        <v>104</v>
      </c>
      <c r="E7" s="225" t="s">
        <v>93</v>
      </c>
      <c r="F7" s="79">
        <v>45756</v>
      </c>
      <c r="G7" s="250"/>
      <c r="H7" s="250"/>
      <c r="I7" s="250"/>
      <c r="J7" s="79">
        <v>45756</v>
      </c>
      <c r="K7" s="250"/>
    </row>
    <row r="8" ht="24" customHeight="1" spans="1:11">
      <c r="A8" s="94" t="s">
        <v>125</v>
      </c>
      <c r="B8" s="94" t="s">
        <v>126</v>
      </c>
      <c r="C8" s="94" t="s">
        <v>127</v>
      </c>
      <c r="D8" s="94" t="s">
        <v>128</v>
      </c>
      <c r="E8" s="225" t="s">
        <v>129</v>
      </c>
      <c r="F8" s="79">
        <v>45756</v>
      </c>
      <c r="G8" s="97"/>
      <c r="H8" s="79"/>
      <c r="I8" s="117">
        <v>0</v>
      </c>
      <c r="J8" s="117">
        <v>45756</v>
      </c>
      <c r="K8" s="266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showGridLines="0" showZeros="0" workbookViewId="0">
      <selection activeCell="C20" sqref="C20"/>
    </sheetView>
  </sheetViews>
  <sheetFormatPr defaultColWidth="9" defaultRowHeight="15" outlineLevelCol="5"/>
  <cols>
    <col min="1" max="1" width="37" customWidth="1"/>
    <col min="2" max="2" width="15.5" customWidth="1"/>
    <col min="3" max="3" width="24" customWidth="1"/>
    <col min="4" max="6" width="13.875" customWidth="1"/>
  </cols>
  <sheetData>
    <row r="1" ht="20.25" customHeight="1" spans="1:6">
      <c r="A1" s="335"/>
      <c r="B1" s="336"/>
      <c r="C1" s="336"/>
      <c r="D1" s="336"/>
      <c r="E1" s="336"/>
      <c r="F1" s="337" t="s">
        <v>234</v>
      </c>
    </row>
    <row r="2" ht="24" customHeight="1" spans="1:6">
      <c r="A2" s="338" t="s">
        <v>235</v>
      </c>
      <c r="B2" s="338"/>
      <c r="C2" s="338"/>
      <c r="D2" s="338"/>
      <c r="E2" s="338"/>
      <c r="F2" s="338"/>
    </row>
    <row r="3" ht="14.25" customHeight="1" spans="1:6">
      <c r="A3" s="339"/>
      <c r="B3" s="339"/>
      <c r="C3" s="339"/>
      <c r="D3" s="340"/>
      <c r="E3" s="340"/>
      <c r="F3" s="341" t="s">
        <v>2</v>
      </c>
    </row>
    <row r="4" ht="17.25" customHeight="1" spans="1:6">
      <c r="A4" s="342" t="s">
        <v>3</v>
      </c>
      <c r="B4" s="342"/>
      <c r="C4" s="342" t="s">
        <v>4</v>
      </c>
      <c r="D4" s="342"/>
      <c r="E4" s="342"/>
      <c r="F4" s="342"/>
    </row>
    <row r="5" ht="17.25" customHeight="1" spans="1:6">
      <c r="A5" s="343" t="s">
        <v>5</v>
      </c>
      <c r="B5" s="343" t="s">
        <v>6</v>
      </c>
      <c r="C5" s="344" t="s">
        <v>5</v>
      </c>
      <c r="D5" s="343" t="s">
        <v>81</v>
      </c>
      <c r="E5" s="344" t="s">
        <v>236</v>
      </c>
      <c r="F5" s="343" t="s">
        <v>237</v>
      </c>
    </row>
    <row r="6" s="81" customFormat="1" customHeight="1" spans="1:6">
      <c r="A6" s="345" t="s">
        <v>238</v>
      </c>
      <c r="B6" s="346">
        <v>1266431.1</v>
      </c>
      <c r="C6" s="345" t="s">
        <v>11</v>
      </c>
      <c r="D6" s="346">
        <v>1266431.1</v>
      </c>
      <c r="E6" s="346">
        <v>1266431.1</v>
      </c>
      <c r="F6" s="347"/>
    </row>
    <row r="7" s="81" customFormat="1" customHeight="1" spans="1:6">
      <c r="A7" s="345" t="s">
        <v>239</v>
      </c>
      <c r="B7" s="346">
        <v>627831.1</v>
      </c>
      <c r="C7" s="348" t="s">
        <v>15</v>
      </c>
      <c r="D7" s="347"/>
      <c r="E7" s="347"/>
      <c r="F7" s="347"/>
    </row>
    <row r="8" s="81" customFormat="1" customHeight="1" spans="1:6">
      <c r="A8" s="345" t="s">
        <v>18</v>
      </c>
      <c r="B8" s="346"/>
      <c r="C8" s="345" t="s">
        <v>19</v>
      </c>
      <c r="D8" s="347"/>
      <c r="E8" s="347"/>
      <c r="F8" s="347"/>
    </row>
    <row r="9" s="81" customFormat="1" customHeight="1" spans="1:6">
      <c r="A9" s="345" t="s">
        <v>240</v>
      </c>
      <c r="B9" s="346">
        <v>636800</v>
      </c>
      <c r="C9" s="345" t="s">
        <v>23</v>
      </c>
      <c r="D9" s="347"/>
      <c r="E9" s="347"/>
      <c r="F9" s="347"/>
    </row>
    <row r="10" s="81" customFormat="1" customHeight="1" spans="1:6">
      <c r="A10" s="345" t="s">
        <v>241</v>
      </c>
      <c r="B10" s="349"/>
      <c r="C10" s="345" t="s">
        <v>27</v>
      </c>
      <c r="D10" s="347"/>
      <c r="E10" s="347"/>
      <c r="F10" s="347"/>
    </row>
    <row r="11" s="81" customFormat="1" customHeight="1" spans="1:6">
      <c r="A11" s="345"/>
      <c r="B11" s="349"/>
      <c r="C11" s="345" t="s">
        <v>31</v>
      </c>
      <c r="D11" s="347"/>
      <c r="E11" s="347"/>
      <c r="F11" s="347"/>
    </row>
    <row r="12" s="81" customFormat="1" customHeight="1" spans="1:6">
      <c r="A12" s="345"/>
      <c r="B12" s="349"/>
      <c r="C12" s="345" t="s">
        <v>35</v>
      </c>
      <c r="D12" s="347"/>
      <c r="E12" s="347"/>
      <c r="F12" s="347"/>
    </row>
    <row r="13" s="81" customFormat="1" customHeight="1" spans="1:6">
      <c r="A13" s="345"/>
      <c r="B13" s="349"/>
      <c r="C13" s="345" t="s">
        <v>39</v>
      </c>
      <c r="D13" s="347"/>
      <c r="E13" s="347"/>
      <c r="F13" s="347"/>
    </row>
    <row r="14" s="81" customFormat="1" customHeight="1" spans="1:6">
      <c r="A14" s="345"/>
      <c r="B14" s="349"/>
      <c r="C14" s="345" t="s">
        <v>43</v>
      </c>
      <c r="D14" s="347"/>
      <c r="E14" s="347"/>
      <c r="F14" s="347"/>
    </row>
    <row r="15" s="81" customFormat="1" customHeight="1" spans="1:6">
      <c r="A15" s="350"/>
      <c r="B15" s="349"/>
      <c r="C15" s="345" t="s">
        <v>47</v>
      </c>
      <c r="D15" s="347"/>
      <c r="E15" s="347"/>
      <c r="F15" s="347"/>
    </row>
    <row r="16" s="81" customFormat="1" customHeight="1" spans="1:6">
      <c r="A16" s="345"/>
      <c r="B16" s="349"/>
      <c r="C16" s="345" t="s">
        <v>50</v>
      </c>
      <c r="D16" s="347"/>
      <c r="E16" s="347"/>
      <c r="F16" s="347"/>
    </row>
    <row r="17" s="81" customFormat="1" customHeight="1" spans="1:6">
      <c r="A17" s="345"/>
      <c r="B17" s="349"/>
      <c r="C17" s="345" t="s">
        <v>53</v>
      </c>
      <c r="D17" s="347"/>
      <c r="E17" s="347"/>
      <c r="F17" s="347"/>
    </row>
    <row r="18" s="81" customFormat="1" customHeight="1" spans="1:6">
      <c r="A18" s="345"/>
      <c r="B18" s="349"/>
      <c r="C18" s="351" t="s">
        <v>56</v>
      </c>
      <c r="D18" s="347"/>
      <c r="E18" s="347"/>
      <c r="F18" s="347"/>
    </row>
    <row r="19" s="81" customFormat="1" customHeight="1" spans="1:6">
      <c r="A19" s="345"/>
      <c r="B19" s="349"/>
      <c r="C19" s="351" t="s">
        <v>59</v>
      </c>
      <c r="D19" s="347"/>
      <c r="E19" s="347"/>
      <c r="F19" s="347"/>
    </row>
    <row r="20" s="81" customFormat="1" customHeight="1" spans="1:6">
      <c r="A20" s="345"/>
      <c r="B20" s="349"/>
      <c r="C20" s="351" t="s">
        <v>62</v>
      </c>
      <c r="D20" s="347"/>
      <c r="E20" s="347"/>
      <c r="F20" s="347"/>
    </row>
    <row r="21" s="81" customFormat="1" customHeight="1" spans="1:6">
      <c r="A21" s="345"/>
      <c r="B21" s="349"/>
      <c r="C21" s="351" t="s">
        <v>65</v>
      </c>
      <c r="D21" s="347"/>
      <c r="E21" s="347"/>
      <c r="F21" s="347"/>
    </row>
    <row r="22" s="81" customFormat="1" customHeight="1" spans="1:6">
      <c r="A22" s="345"/>
      <c r="B22" s="349"/>
      <c r="C22" s="351" t="s">
        <v>66</v>
      </c>
      <c r="D22" s="347"/>
      <c r="E22" s="347"/>
      <c r="F22" s="347"/>
    </row>
    <row r="23" s="81" customFormat="1" customHeight="1" spans="1:6">
      <c r="A23" s="345"/>
      <c r="B23" s="349"/>
      <c r="C23" s="351" t="s">
        <v>67</v>
      </c>
      <c r="D23" s="347"/>
      <c r="E23" s="347"/>
      <c r="F23" s="347"/>
    </row>
    <row r="24" s="81" customFormat="1" customHeight="1" spans="1:6">
      <c r="A24" s="345"/>
      <c r="B24" s="349"/>
      <c r="C24" s="351" t="s">
        <v>68</v>
      </c>
      <c r="D24" s="347"/>
      <c r="E24" s="347"/>
      <c r="F24" s="347"/>
    </row>
    <row r="25" s="81" customFormat="1" customHeight="1" spans="1:6">
      <c r="A25" s="345"/>
      <c r="B25" s="349"/>
      <c r="C25" s="351" t="s">
        <v>69</v>
      </c>
      <c r="D25" s="347"/>
      <c r="E25" s="347"/>
      <c r="F25" s="347"/>
    </row>
    <row r="26" s="81" customFormat="1" customHeight="1" spans="1:6">
      <c r="A26" s="345"/>
      <c r="B26" s="349"/>
      <c r="C26" s="294"/>
      <c r="D26" s="347"/>
      <c r="E26" s="347"/>
      <c r="F26" s="347"/>
    </row>
    <row r="27" s="81" customFormat="1" customHeight="1" spans="1:6">
      <c r="A27" s="352" t="s">
        <v>70</v>
      </c>
      <c r="B27" s="346">
        <v>1266431.1</v>
      </c>
      <c r="C27" s="352" t="s">
        <v>71</v>
      </c>
      <c r="D27" s="346">
        <v>1266431.1</v>
      </c>
      <c r="E27" s="346">
        <v>1266431.1</v>
      </c>
      <c r="F27" s="347"/>
    </row>
    <row r="28" spans="1:6">
      <c r="A28" s="353"/>
      <c r="B28" s="353"/>
      <c r="C28" s="353"/>
      <c r="D28" s="353"/>
      <c r="E28" s="353"/>
      <c r="F28" s="353"/>
    </row>
  </sheetData>
  <sheetProtection formatCells="0" formatColumns="0" formatRows="0"/>
  <mergeCells count="3">
    <mergeCell ref="A2:F2"/>
    <mergeCell ref="A3:C3"/>
    <mergeCell ref="A28:F28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24"/>
  <sheetViews>
    <sheetView showGridLines="0" showZeros="0" topLeftCell="E1" workbookViewId="0">
      <selection activeCell="F8" sqref="F8:F10"/>
    </sheetView>
  </sheetViews>
  <sheetFormatPr defaultColWidth="6.875" defaultRowHeight="18.95" customHeight="1"/>
  <cols>
    <col min="1" max="1" width="5.375" style="305" customWidth="1"/>
    <col min="2" max="2" width="5.375" style="306" customWidth="1"/>
    <col min="3" max="3" width="7.625" style="307" customWidth="1"/>
    <col min="4" max="4" width="24.125" style="308" customWidth="1"/>
    <col min="5" max="5" width="13.25" style="309" customWidth="1"/>
    <col min="6" max="6" width="10.4166666666667" style="309" customWidth="1"/>
    <col min="7" max="7" width="13.5" style="309" customWidth="1"/>
    <col min="8" max="8" width="8.625" style="309" customWidth="1"/>
    <col min="9" max="9" width="10.0833333333333" style="309" customWidth="1"/>
    <col min="10" max="10" width="12.0833333333333" style="309" customWidth="1"/>
    <col min="11" max="11" width="11.1666666666667" style="309" customWidth="1"/>
    <col min="12" max="12" width="8.625" style="309" customWidth="1"/>
    <col min="13" max="17" width="8.625" style="310" customWidth="1"/>
    <col min="18" max="18" width="8.625" style="311" customWidth="1"/>
    <col min="19" max="246" width="8" style="310" customWidth="1"/>
    <col min="247" max="251" width="6.875" style="311" customWidth="1"/>
    <col min="252" max="16384" width="6.875" style="311"/>
  </cols>
  <sheetData>
    <row r="1" ht="23.25" customHeight="1" spans="1:18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P1" s="312"/>
      <c r="Q1" s="312"/>
      <c r="R1" s="312" t="s">
        <v>242</v>
      </c>
    </row>
    <row r="2" ht="23.25" customHeight="1" spans="1:18">
      <c r="A2" s="313" t="s">
        <v>243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</row>
    <row r="3" s="303" customFormat="1" ht="23.25" customHeight="1" spans="1:18">
      <c r="A3" s="314"/>
      <c r="B3" s="315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P3" s="312"/>
      <c r="Q3" s="312"/>
      <c r="R3" s="332" t="s">
        <v>78</v>
      </c>
    </row>
    <row r="4" s="303" customFormat="1" ht="23.25" customHeight="1" spans="1:18">
      <c r="A4" s="316" t="s">
        <v>108</v>
      </c>
      <c r="B4" s="316"/>
      <c r="C4" s="151" t="s">
        <v>79</v>
      </c>
      <c r="D4" s="151" t="s">
        <v>98</v>
      </c>
      <c r="E4" s="328" t="s">
        <v>244</v>
      </c>
      <c r="F4" s="317" t="s">
        <v>110</v>
      </c>
      <c r="G4" s="317"/>
      <c r="H4" s="317"/>
      <c r="I4" s="317"/>
      <c r="J4" s="317" t="s">
        <v>111</v>
      </c>
      <c r="K4" s="317"/>
      <c r="L4" s="317"/>
      <c r="M4" s="317"/>
      <c r="N4" s="317"/>
      <c r="O4" s="317"/>
      <c r="P4" s="317"/>
      <c r="Q4" s="317"/>
      <c r="R4" s="151" t="s">
        <v>114</v>
      </c>
    </row>
    <row r="5" s="303" customFormat="1" ht="23.25" customHeight="1" spans="1:18">
      <c r="A5" s="151" t="s">
        <v>100</v>
      </c>
      <c r="B5" s="151" t="s">
        <v>101</v>
      </c>
      <c r="C5" s="151"/>
      <c r="D5" s="151"/>
      <c r="E5" s="329"/>
      <c r="F5" s="151" t="s">
        <v>81</v>
      </c>
      <c r="G5" s="151" t="s">
        <v>115</v>
      </c>
      <c r="H5" s="151" t="s">
        <v>116</v>
      </c>
      <c r="I5" s="151" t="s">
        <v>117</v>
      </c>
      <c r="J5" s="151" t="s">
        <v>81</v>
      </c>
      <c r="K5" s="151" t="s">
        <v>118</v>
      </c>
      <c r="L5" s="151" t="s">
        <v>119</v>
      </c>
      <c r="M5" s="151" t="s">
        <v>120</v>
      </c>
      <c r="N5" s="151" t="s">
        <v>121</v>
      </c>
      <c r="O5" s="151" t="s">
        <v>122</v>
      </c>
      <c r="P5" s="151" t="s">
        <v>123</v>
      </c>
      <c r="Q5" s="151" t="s">
        <v>124</v>
      </c>
      <c r="R5" s="151"/>
    </row>
    <row r="6" ht="31.5" customHeight="1" spans="1:18">
      <c r="A6" s="151"/>
      <c r="B6" s="151"/>
      <c r="C6" s="151"/>
      <c r="D6" s="151"/>
      <c r="E6" s="330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</row>
    <row r="7" ht="23.25" customHeight="1" spans="1:18">
      <c r="A7" s="318" t="s">
        <v>103</v>
      </c>
      <c r="B7" s="319" t="s">
        <v>103</v>
      </c>
      <c r="C7" s="319" t="s">
        <v>103</v>
      </c>
      <c r="D7" s="319" t="s">
        <v>103</v>
      </c>
      <c r="E7" s="319">
        <v>1</v>
      </c>
      <c r="F7" s="319">
        <v>2</v>
      </c>
      <c r="G7" s="319">
        <v>3</v>
      </c>
      <c r="H7" s="318">
        <v>4</v>
      </c>
      <c r="I7" s="320">
        <v>5</v>
      </c>
      <c r="J7" s="331">
        <v>6</v>
      </c>
      <c r="K7" s="331">
        <v>7</v>
      </c>
      <c r="L7" s="331">
        <v>8</v>
      </c>
      <c r="M7" s="320">
        <v>9</v>
      </c>
      <c r="N7" s="320">
        <v>10</v>
      </c>
      <c r="O7" s="331">
        <v>11</v>
      </c>
      <c r="P7" s="331">
        <v>12</v>
      </c>
      <c r="Q7" s="331">
        <v>13</v>
      </c>
      <c r="R7" s="333">
        <v>14</v>
      </c>
    </row>
    <row r="8" s="304" customFormat="1" ht="23.25" customHeight="1" spans="1:246">
      <c r="A8" s="321"/>
      <c r="B8" s="322"/>
      <c r="C8" s="94"/>
      <c r="D8" s="95" t="s">
        <v>81</v>
      </c>
      <c r="E8" s="323">
        <v>1266431.1</v>
      </c>
      <c r="F8" s="323">
        <f>SUM(G8+H8+I8)</f>
        <v>685431.1</v>
      </c>
      <c r="G8" s="323">
        <v>602704.06</v>
      </c>
      <c r="H8" s="323">
        <v>36971.04</v>
      </c>
      <c r="I8" s="324">
        <v>45756</v>
      </c>
      <c r="J8" s="324">
        <v>581000</v>
      </c>
      <c r="K8" s="324">
        <v>581000</v>
      </c>
      <c r="L8" s="324"/>
      <c r="M8" s="324"/>
      <c r="N8" s="324"/>
      <c r="O8" s="324"/>
      <c r="P8" s="324"/>
      <c r="Q8" s="324"/>
      <c r="R8" s="334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  <c r="AQ8" s="327"/>
      <c r="AR8" s="327"/>
      <c r="AS8" s="327"/>
      <c r="AT8" s="327"/>
      <c r="AU8" s="327"/>
      <c r="AV8" s="327"/>
      <c r="AW8" s="327"/>
      <c r="AX8" s="327"/>
      <c r="AY8" s="327"/>
      <c r="AZ8" s="327"/>
      <c r="BA8" s="327"/>
      <c r="BB8" s="327"/>
      <c r="BC8" s="327"/>
      <c r="BD8" s="327"/>
      <c r="BE8" s="327"/>
      <c r="BF8" s="327"/>
      <c r="BG8" s="327"/>
      <c r="BH8" s="327"/>
      <c r="BI8" s="327"/>
      <c r="BJ8" s="327"/>
      <c r="BK8" s="327"/>
      <c r="BL8" s="327"/>
      <c r="BM8" s="327"/>
      <c r="BN8" s="327"/>
      <c r="BO8" s="327"/>
      <c r="BP8" s="327"/>
      <c r="BQ8" s="327"/>
      <c r="BR8" s="327"/>
      <c r="BS8" s="327"/>
      <c r="BT8" s="327"/>
      <c r="BU8" s="327"/>
      <c r="BV8" s="327"/>
      <c r="BW8" s="327"/>
      <c r="BX8" s="327"/>
      <c r="BY8" s="327"/>
      <c r="BZ8" s="327"/>
      <c r="CA8" s="327"/>
      <c r="CB8" s="327"/>
      <c r="CC8" s="327"/>
      <c r="CD8" s="327"/>
      <c r="CE8" s="327"/>
      <c r="CF8" s="327"/>
      <c r="CG8" s="327"/>
      <c r="CH8" s="327"/>
      <c r="CI8" s="327"/>
      <c r="CJ8" s="327"/>
      <c r="CK8" s="327"/>
      <c r="CL8" s="327"/>
      <c r="CM8" s="327"/>
      <c r="CN8" s="327"/>
      <c r="CO8" s="327"/>
      <c r="CP8" s="327"/>
      <c r="CQ8" s="327"/>
      <c r="CR8" s="327"/>
      <c r="CS8" s="327"/>
      <c r="CT8" s="327"/>
      <c r="CU8" s="327"/>
      <c r="CV8" s="327"/>
      <c r="CW8" s="327"/>
      <c r="CX8" s="327"/>
      <c r="CY8" s="327"/>
      <c r="CZ8" s="327"/>
      <c r="DA8" s="327"/>
      <c r="DB8" s="327"/>
      <c r="DC8" s="327"/>
      <c r="DD8" s="327"/>
      <c r="DE8" s="327"/>
      <c r="DF8" s="327"/>
      <c r="DG8" s="327"/>
      <c r="DH8" s="327"/>
      <c r="DI8" s="327"/>
      <c r="DJ8" s="327"/>
      <c r="DK8" s="327"/>
      <c r="DL8" s="327"/>
      <c r="DM8" s="327"/>
      <c r="DN8" s="327"/>
      <c r="DO8" s="327"/>
      <c r="DP8" s="327"/>
      <c r="DQ8" s="327"/>
      <c r="DR8" s="327"/>
      <c r="DS8" s="327"/>
      <c r="DT8" s="327"/>
      <c r="DU8" s="327"/>
      <c r="DV8" s="327"/>
      <c r="DW8" s="327"/>
      <c r="DX8" s="327"/>
      <c r="DY8" s="327"/>
      <c r="DZ8" s="327"/>
      <c r="EA8" s="327"/>
      <c r="EB8" s="327"/>
      <c r="EC8" s="327"/>
      <c r="ED8" s="327"/>
      <c r="EE8" s="327"/>
      <c r="EF8" s="327"/>
      <c r="EG8" s="327"/>
      <c r="EH8" s="327"/>
      <c r="EI8" s="327"/>
      <c r="EJ8" s="327"/>
      <c r="EK8" s="327"/>
      <c r="EL8" s="327"/>
      <c r="EM8" s="327"/>
      <c r="EN8" s="327"/>
      <c r="EO8" s="327"/>
      <c r="EP8" s="327"/>
      <c r="EQ8" s="327"/>
      <c r="ER8" s="327"/>
      <c r="ES8" s="327"/>
      <c r="ET8" s="327"/>
      <c r="EU8" s="327"/>
      <c r="EV8" s="327"/>
      <c r="EW8" s="327"/>
      <c r="EX8" s="327"/>
      <c r="EY8" s="327"/>
      <c r="EZ8" s="327"/>
      <c r="FA8" s="327"/>
      <c r="FB8" s="327"/>
      <c r="FC8" s="327"/>
      <c r="FD8" s="327"/>
      <c r="FE8" s="327"/>
      <c r="FF8" s="327"/>
      <c r="FG8" s="327"/>
      <c r="FH8" s="327"/>
      <c r="FI8" s="327"/>
      <c r="FJ8" s="327"/>
      <c r="FK8" s="327"/>
      <c r="FL8" s="327"/>
      <c r="FM8" s="327"/>
      <c r="FN8" s="327"/>
      <c r="FO8" s="327"/>
      <c r="FP8" s="327"/>
      <c r="FQ8" s="327"/>
      <c r="FR8" s="327"/>
      <c r="FS8" s="327"/>
      <c r="FT8" s="327"/>
      <c r="FU8" s="327"/>
      <c r="FV8" s="327"/>
      <c r="FW8" s="327"/>
      <c r="FX8" s="327"/>
      <c r="FY8" s="327"/>
      <c r="FZ8" s="327"/>
      <c r="GA8" s="327"/>
      <c r="GB8" s="327"/>
      <c r="GC8" s="327"/>
      <c r="GD8" s="327"/>
      <c r="GE8" s="327"/>
      <c r="GF8" s="327"/>
      <c r="GG8" s="327"/>
      <c r="GH8" s="327"/>
      <c r="GI8" s="327"/>
      <c r="GJ8" s="327"/>
      <c r="GK8" s="327"/>
      <c r="GL8" s="327"/>
      <c r="GM8" s="327"/>
      <c r="GN8" s="327"/>
      <c r="GO8" s="327"/>
      <c r="GP8" s="327"/>
      <c r="GQ8" s="327"/>
      <c r="GR8" s="327"/>
      <c r="GS8" s="327"/>
      <c r="GT8" s="327"/>
      <c r="GU8" s="327"/>
      <c r="GV8" s="327"/>
      <c r="GW8" s="327"/>
      <c r="GX8" s="327"/>
      <c r="GY8" s="327"/>
      <c r="GZ8" s="327"/>
      <c r="HA8" s="327"/>
      <c r="HB8" s="327"/>
      <c r="HC8" s="327"/>
      <c r="HD8" s="327"/>
      <c r="HE8" s="327"/>
      <c r="HF8" s="327"/>
      <c r="HG8" s="327"/>
      <c r="HH8" s="327"/>
      <c r="HI8" s="327"/>
      <c r="HJ8" s="327"/>
      <c r="HK8" s="327"/>
      <c r="HL8" s="327"/>
      <c r="HM8" s="327"/>
      <c r="HN8" s="327"/>
      <c r="HO8" s="327"/>
      <c r="HP8" s="327"/>
      <c r="HQ8" s="327"/>
      <c r="HR8" s="327"/>
      <c r="HS8" s="327"/>
      <c r="HT8" s="327"/>
      <c r="HU8" s="327"/>
      <c r="HV8" s="327"/>
      <c r="HW8" s="327"/>
      <c r="HX8" s="327"/>
      <c r="HY8" s="327"/>
      <c r="HZ8" s="327"/>
      <c r="IA8" s="327"/>
      <c r="IB8" s="327"/>
      <c r="IC8" s="327"/>
      <c r="ID8" s="327"/>
      <c r="IE8" s="327"/>
      <c r="IF8" s="327"/>
      <c r="IG8" s="327"/>
      <c r="IH8" s="327"/>
      <c r="II8" s="327"/>
      <c r="IJ8" s="327"/>
      <c r="IK8" s="327"/>
      <c r="IL8" s="327"/>
    </row>
    <row r="9" ht="23.25" customHeight="1" spans="1:18">
      <c r="A9" s="321"/>
      <c r="B9" s="322"/>
      <c r="C9" s="94" t="s">
        <v>104</v>
      </c>
      <c r="D9" s="95" t="s">
        <v>93</v>
      </c>
      <c r="E9" s="323">
        <f>SUM(G9+H9+I9+J9)</f>
        <v>1155817.63</v>
      </c>
      <c r="F9" s="323">
        <f>SUM(G9+H9+I9)</f>
        <v>604817.63</v>
      </c>
      <c r="G9" s="323">
        <v>527061.63</v>
      </c>
      <c r="H9" s="323">
        <v>32000</v>
      </c>
      <c r="I9" s="324">
        <v>45756</v>
      </c>
      <c r="J9" s="324">
        <v>551000</v>
      </c>
      <c r="K9" s="324">
        <v>551000</v>
      </c>
      <c r="L9" s="324"/>
      <c r="M9" s="324"/>
      <c r="N9" s="324"/>
      <c r="O9" s="324"/>
      <c r="P9" s="324"/>
      <c r="Q9" s="324"/>
      <c r="R9" s="334"/>
    </row>
    <row r="10" ht="23.25" customHeight="1" spans="1:18">
      <c r="A10" s="321"/>
      <c r="B10" s="322"/>
      <c r="C10" s="325" t="s">
        <v>105</v>
      </c>
      <c r="D10" s="326" t="s">
        <v>94</v>
      </c>
      <c r="E10" s="323">
        <f>SUM(G10+H10+I10+J10)</f>
        <v>110613.47</v>
      </c>
      <c r="F10" s="323">
        <f>SUM(G10+H10+I10)</f>
        <v>80613.47</v>
      </c>
      <c r="G10" s="323">
        <v>75642.43</v>
      </c>
      <c r="H10" s="323">
        <v>4971.04</v>
      </c>
      <c r="I10" s="324"/>
      <c r="J10" s="324">
        <v>30000</v>
      </c>
      <c r="K10" s="324">
        <v>30000</v>
      </c>
      <c r="L10" s="324"/>
      <c r="M10" s="324"/>
      <c r="N10" s="324"/>
      <c r="O10" s="324"/>
      <c r="P10" s="324"/>
      <c r="Q10" s="324"/>
      <c r="R10" s="334"/>
    </row>
    <row r="11" ht="23.25" customHeight="1" spans="1:18">
      <c r="A11" s="321"/>
      <c r="B11" s="322"/>
      <c r="C11" s="325"/>
      <c r="D11" s="326"/>
      <c r="E11" s="323"/>
      <c r="F11" s="323"/>
      <c r="G11" s="323"/>
      <c r="H11" s="323"/>
      <c r="I11" s="324"/>
      <c r="J11" s="324"/>
      <c r="K11" s="324"/>
      <c r="L11" s="324"/>
      <c r="M11" s="324"/>
      <c r="N11" s="324"/>
      <c r="O11" s="324"/>
      <c r="P11" s="324"/>
      <c r="Q11" s="324"/>
      <c r="R11" s="334"/>
    </row>
    <row r="12" ht="23.25" customHeight="1" spans="1:18">
      <c r="A12" s="321"/>
      <c r="B12" s="322"/>
      <c r="C12" s="325"/>
      <c r="D12" s="326"/>
      <c r="E12" s="323"/>
      <c r="F12" s="323"/>
      <c r="G12" s="323"/>
      <c r="H12" s="323"/>
      <c r="I12" s="324"/>
      <c r="J12" s="324"/>
      <c r="K12" s="324"/>
      <c r="L12" s="324"/>
      <c r="M12" s="324"/>
      <c r="N12" s="324"/>
      <c r="O12" s="324"/>
      <c r="P12" s="324"/>
      <c r="Q12" s="324"/>
      <c r="R12" s="334"/>
    </row>
    <row r="13" ht="23.25" customHeight="1" spans="1:18">
      <c r="A13" s="321"/>
      <c r="B13" s="322"/>
      <c r="C13" s="325"/>
      <c r="D13" s="326"/>
      <c r="E13" s="323"/>
      <c r="F13" s="323"/>
      <c r="G13" s="323"/>
      <c r="H13" s="323"/>
      <c r="I13" s="324"/>
      <c r="J13" s="324"/>
      <c r="K13" s="324"/>
      <c r="L13" s="324"/>
      <c r="M13" s="324"/>
      <c r="N13" s="324"/>
      <c r="O13" s="324"/>
      <c r="P13" s="324"/>
      <c r="Q13" s="324"/>
      <c r="R13" s="334"/>
    </row>
    <row r="14" ht="23.25" customHeight="1" spans="1:18">
      <c r="A14" s="321"/>
      <c r="B14" s="322"/>
      <c r="C14" s="325"/>
      <c r="D14" s="326"/>
      <c r="E14" s="323"/>
      <c r="F14" s="323"/>
      <c r="G14" s="323"/>
      <c r="H14" s="323"/>
      <c r="I14" s="324"/>
      <c r="J14" s="324"/>
      <c r="K14" s="324"/>
      <c r="L14" s="324"/>
      <c r="M14" s="324"/>
      <c r="N14" s="324"/>
      <c r="O14" s="324"/>
      <c r="P14" s="324"/>
      <c r="Q14" s="324"/>
      <c r="R14" s="334"/>
    </row>
    <row r="15" ht="23.25" customHeight="1" spans="1:18">
      <c r="A15" s="321"/>
      <c r="B15" s="322"/>
      <c r="C15" s="325"/>
      <c r="D15" s="326"/>
      <c r="E15" s="323"/>
      <c r="F15" s="323"/>
      <c r="G15" s="323"/>
      <c r="H15" s="323"/>
      <c r="I15" s="324"/>
      <c r="J15" s="324"/>
      <c r="K15" s="324"/>
      <c r="L15" s="324"/>
      <c r="M15" s="324"/>
      <c r="N15" s="324"/>
      <c r="O15" s="324"/>
      <c r="P15" s="324"/>
      <c r="Q15" s="324"/>
      <c r="R15" s="334"/>
    </row>
    <row r="16" ht="23.25" customHeight="1" spans="1:18">
      <c r="A16" s="321"/>
      <c r="B16" s="322"/>
      <c r="C16" s="325"/>
      <c r="D16" s="326"/>
      <c r="E16" s="323"/>
      <c r="F16" s="323"/>
      <c r="G16" s="323"/>
      <c r="H16" s="323"/>
      <c r="I16" s="324"/>
      <c r="J16" s="324"/>
      <c r="K16" s="324"/>
      <c r="L16" s="324"/>
      <c r="M16" s="324"/>
      <c r="N16" s="324"/>
      <c r="O16" s="324"/>
      <c r="P16" s="324"/>
      <c r="Q16" s="324"/>
      <c r="R16" s="334"/>
    </row>
    <row r="17" ht="23.25" customHeight="1" spans="1:18">
      <c r="A17" s="321"/>
      <c r="B17" s="322"/>
      <c r="C17" s="325"/>
      <c r="D17" s="326"/>
      <c r="E17" s="323"/>
      <c r="F17" s="323"/>
      <c r="G17" s="323"/>
      <c r="H17" s="323"/>
      <c r="I17" s="324"/>
      <c r="J17" s="324"/>
      <c r="K17" s="324"/>
      <c r="L17" s="324"/>
      <c r="M17" s="324"/>
      <c r="N17" s="324"/>
      <c r="O17" s="324"/>
      <c r="P17" s="324"/>
      <c r="Q17" s="324"/>
      <c r="R17" s="334"/>
    </row>
    <row r="18" ht="23.25" customHeight="1" spans="1:18">
      <c r="A18" s="321"/>
      <c r="B18" s="322"/>
      <c r="C18" s="325"/>
      <c r="D18" s="326"/>
      <c r="E18" s="323"/>
      <c r="F18" s="323"/>
      <c r="G18" s="323"/>
      <c r="H18" s="323"/>
      <c r="I18" s="324"/>
      <c r="J18" s="324"/>
      <c r="K18" s="324"/>
      <c r="L18" s="324"/>
      <c r="M18" s="324"/>
      <c r="N18" s="324"/>
      <c r="O18" s="324"/>
      <c r="P18" s="324"/>
      <c r="Q18" s="324"/>
      <c r="R18" s="334"/>
    </row>
    <row r="19" ht="23.25" customHeight="1" spans="1:18">
      <c r="A19" s="321"/>
      <c r="B19" s="322"/>
      <c r="C19" s="325"/>
      <c r="D19" s="326"/>
      <c r="E19" s="323"/>
      <c r="F19" s="323"/>
      <c r="G19" s="323"/>
      <c r="H19" s="323"/>
      <c r="I19" s="324"/>
      <c r="J19" s="324"/>
      <c r="K19" s="324"/>
      <c r="L19" s="324"/>
      <c r="M19" s="324"/>
      <c r="N19" s="324"/>
      <c r="O19" s="324"/>
      <c r="P19" s="324"/>
      <c r="Q19" s="324"/>
      <c r="R19" s="334"/>
    </row>
    <row r="20" ht="23.25" customHeight="1" spans="1:18">
      <c r="A20" s="321"/>
      <c r="B20" s="322"/>
      <c r="C20" s="325"/>
      <c r="D20" s="326"/>
      <c r="E20" s="323"/>
      <c r="F20" s="323"/>
      <c r="G20" s="323"/>
      <c r="H20" s="323"/>
      <c r="I20" s="324"/>
      <c r="J20" s="324"/>
      <c r="K20" s="324"/>
      <c r="L20" s="324"/>
      <c r="M20" s="324"/>
      <c r="N20" s="324"/>
      <c r="O20" s="324"/>
      <c r="P20" s="324"/>
      <c r="Q20" s="324"/>
      <c r="R20" s="334"/>
    </row>
    <row r="21" ht="23.25" customHeight="1" spans="1:18">
      <c r="A21" s="321"/>
      <c r="B21" s="322"/>
      <c r="C21" s="325"/>
      <c r="D21" s="326"/>
      <c r="E21" s="323"/>
      <c r="F21" s="323"/>
      <c r="G21" s="323"/>
      <c r="H21" s="323"/>
      <c r="I21" s="324"/>
      <c r="J21" s="324"/>
      <c r="K21" s="324"/>
      <c r="L21" s="324"/>
      <c r="M21" s="324"/>
      <c r="N21" s="324"/>
      <c r="O21" s="324"/>
      <c r="P21" s="324"/>
      <c r="Q21" s="324"/>
      <c r="R21" s="334"/>
    </row>
    <row r="22" ht="23.25" customHeight="1" spans="1:18">
      <c r="A22" s="321"/>
      <c r="B22" s="322"/>
      <c r="C22" s="325"/>
      <c r="D22" s="326"/>
      <c r="E22" s="323"/>
      <c r="F22" s="323"/>
      <c r="G22" s="323"/>
      <c r="H22" s="323"/>
      <c r="I22" s="324"/>
      <c r="J22" s="324"/>
      <c r="K22" s="324"/>
      <c r="L22" s="324"/>
      <c r="M22" s="324"/>
      <c r="N22" s="324"/>
      <c r="O22" s="324"/>
      <c r="P22" s="324"/>
      <c r="Q22" s="324"/>
      <c r="R22" s="334"/>
    </row>
    <row r="23" ht="23.25" customHeight="1" spans="1:18">
      <c r="A23" s="321"/>
      <c r="B23" s="322"/>
      <c r="C23" s="325"/>
      <c r="D23" s="326"/>
      <c r="E23" s="323"/>
      <c r="F23" s="323"/>
      <c r="G23" s="323"/>
      <c r="H23" s="323"/>
      <c r="I23" s="324"/>
      <c r="J23" s="324"/>
      <c r="K23" s="324"/>
      <c r="L23" s="324"/>
      <c r="M23" s="324"/>
      <c r="N23" s="324"/>
      <c r="O23" s="324"/>
      <c r="P23" s="324"/>
      <c r="Q23" s="324"/>
      <c r="R23" s="334"/>
    </row>
    <row r="24" ht="23.25" customHeight="1" spans="1:18">
      <c r="A24" s="321"/>
      <c r="B24" s="322"/>
      <c r="C24" s="325"/>
      <c r="D24" s="326"/>
      <c r="E24" s="323"/>
      <c r="F24" s="323"/>
      <c r="G24" s="323"/>
      <c r="H24" s="323"/>
      <c r="I24" s="324"/>
      <c r="J24" s="324"/>
      <c r="K24" s="324"/>
      <c r="L24" s="324"/>
      <c r="M24" s="324"/>
      <c r="N24" s="324"/>
      <c r="O24" s="324"/>
      <c r="P24" s="324"/>
      <c r="Q24" s="324"/>
      <c r="R24" s="334"/>
    </row>
  </sheetData>
  <sheetProtection formatCells="0" formatColumns="0" formatRows="0"/>
  <mergeCells count="19">
    <mergeCell ref="A2:R2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24"/>
  <sheetViews>
    <sheetView showGridLines="0" showZeros="0" workbookViewId="0">
      <selection activeCell="I6" sqref="I6"/>
    </sheetView>
  </sheetViews>
  <sheetFormatPr defaultColWidth="6.875" defaultRowHeight="18.95" customHeight="1"/>
  <cols>
    <col min="1" max="1" width="5.375" style="305" customWidth="1"/>
    <col min="2" max="2" width="5.375" style="306" customWidth="1"/>
    <col min="3" max="3" width="7.625" style="307" customWidth="1"/>
    <col min="4" max="4" width="24.125" style="308" customWidth="1"/>
    <col min="5" max="5" width="11.8333333333333" style="309" customWidth="1"/>
    <col min="6" max="6" width="12.25" style="309" customWidth="1"/>
    <col min="7" max="7" width="13.4166666666667" style="309" customWidth="1"/>
    <col min="8" max="8" width="12.4166666666667" style="309" customWidth="1"/>
    <col min="9" max="236" width="8" style="310" customWidth="1"/>
    <col min="237" max="241" width="6.875" style="311" customWidth="1"/>
    <col min="242" max="16384" width="6.875" style="311"/>
  </cols>
  <sheetData>
    <row r="1" ht="23.25" customHeight="1" spans="1:8">
      <c r="A1" s="312"/>
      <c r="B1" s="312"/>
      <c r="C1" s="312"/>
      <c r="D1" s="312"/>
      <c r="E1" s="312"/>
      <c r="F1" s="312"/>
      <c r="G1" s="312"/>
      <c r="H1" s="312" t="s">
        <v>245</v>
      </c>
    </row>
    <row r="2" ht="23.25" customHeight="1" spans="1:8">
      <c r="A2" s="313" t="s">
        <v>246</v>
      </c>
      <c r="B2" s="313"/>
      <c r="C2" s="313"/>
      <c r="D2" s="313"/>
      <c r="E2" s="313"/>
      <c r="F2" s="313"/>
      <c r="G2" s="313"/>
      <c r="H2" s="313"/>
    </row>
    <row r="3" s="303" customFormat="1" ht="23.25" customHeight="1" spans="1:8">
      <c r="A3" s="314"/>
      <c r="B3" s="315"/>
      <c r="C3" s="312"/>
      <c r="D3" s="312"/>
      <c r="E3" s="312"/>
      <c r="F3" s="312"/>
      <c r="G3" s="312"/>
      <c r="H3" s="312" t="s">
        <v>78</v>
      </c>
    </row>
    <row r="4" s="303" customFormat="1" ht="23.25" customHeight="1" spans="1:8">
      <c r="A4" s="316" t="s">
        <v>108</v>
      </c>
      <c r="B4" s="316"/>
      <c r="C4" s="151" t="s">
        <v>79</v>
      </c>
      <c r="D4" s="151" t="s">
        <v>98</v>
      </c>
      <c r="E4" s="317" t="s">
        <v>110</v>
      </c>
      <c r="F4" s="317"/>
      <c r="G4" s="317"/>
      <c r="H4" s="317"/>
    </row>
    <row r="5" s="303" customFormat="1" ht="23.25" customHeight="1" spans="1:8">
      <c r="A5" s="151" t="s">
        <v>100</v>
      </c>
      <c r="B5" s="151" t="s">
        <v>101</v>
      </c>
      <c r="C5" s="151"/>
      <c r="D5" s="151"/>
      <c r="E5" s="151" t="s">
        <v>81</v>
      </c>
      <c r="F5" s="151" t="s">
        <v>115</v>
      </c>
      <c r="G5" s="151" t="s">
        <v>116</v>
      </c>
      <c r="H5" s="151" t="s">
        <v>117</v>
      </c>
    </row>
    <row r="6" ht="31.5" customHeight="1" spans="1:8">
      <c r="A6" s="151"/>
      <c r="B6" s="151"/>
      <c r="C6" s="151"/>
      <c r="D6" s="151"/>
      <c r="E6" s="151"/>
      <c r="F6" s="151"/>
      <c r="G6" s="151"/>
      <c r="H6" s="151"/>
    </row>
    <row r="7" ht="23.25" customHeight="1" spans="1:8">
      <c r="A7" s="318" t="s">
        <v>103</v>
      </c>
      <c r="B7" s="319" t="s">
        <v>103</v>
      </c>
      <c r="C7" s="319" t="s">
        <v>103</v>
      </c>
      <c r="D7" s="319" t="s">
        <v>103</v>
      </c>
      <c r="E7" s="319">
        <v>2</v>
      </c>
      <c r="F7" s="319">
        <v>3</v>
      </c>
      <c r="G7" s="318">
        <v>4</v>
      </c>
      <c r="H7" s="320">
        <v>5</v>
      </c>
    </row>
    <row r="8" s="304" customFormat="1" ht="23.25" customHeight="1" spans="1:236">
      <c r="A8" s="321"/>
      <c r="B8" s="322"/>
      <c r="C8" s="94"/>
      <c r="D8" s="95" t="s">
        <v>81</v>
      </c>
      <c r="E8" s="323">
        <f t="shared" ref="E8:E10" si="0">SUM(F8+G8+H8)</f>
        <v>685431.1</v>
      </c>
      <c r="F8" s="323">
        <v>602704.06</v>
      </c>
      <c r="G8" s="323">
        <v>36971.04</v>
      </c>
      <c r="H8" s="324">
        <v>45756</v>
      </c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  <c r="AQ8" s="327"/>
      <c r="AR8" s="327"/>
      <c r="AS8" s="327"/>
      <c r="AT8" s="327"/>
      <c r="AU8" s="327"/>
      <c r="AV8" s="327"/>
      <c r="AW8" s="327"/>
      <c r="AX8" s="327"/>
      <c r="AY8" s="327"/>
      <c r="AZ8" s="327"/>
      <c r="BA8" s="327"/>
      <c r="BB8" s="327"/>
      <c r="BC8" s="327"/>
      <c r="BD8" s="327"/>
      <c r="BE8" s="327"/>
      <c r="BF8" s="327"/>
      <c r="BG8" s="327"/>
      <c r="BH8" s="327"/>
      <c r="BI8" s="327"/>
      <c r="BJ8" s="327"/>
      <c r="BK8" s="327"/>
      <c r="BL8" s="327"/>
      <c r="BM8" s="327"/>
      <c r="BN8" s="327"/>
      <c r="BO8" s="327"/>
      <c r="BP8" s="327"/>
      <c r="BQ8" s="327"/>
      <c r="BR8" s="327"/>
      <c r="BS8" s="327"/>
      <c r="BT8" s="327"/>
      <c r="BU8" s="327"/>
      <c r="BV8" s="327"/>
      <c r="BW8" s="327"/>
      <c r="BX8" s="327"/>
      <c r="BY8" s="327"/>
      <c r="BZ8" s="327"/>
      <c r="CA8" s="327"/>
      <c r="CB8" s="327"/>
      <c r="CC8" s="327"/>
      <c r="CD8" s="327"/>
      <c r="CE8" s="327"/>
      <c r="CF8" s="327"/>
      <c r="CG8" s="327"/>
      <c r="CH8" s="327"/>
      <c r="CI8" s="327"/>
      <c r="CJ8" s="327"/>
      <c r="CK8" s="327"/>
      <c r="CL8" s="327"/>
      <c r="CM8" s="327"/>
      <c r="CN8" s="327"/>
      <c r="CO8" s="327"/>
      <c r="CP8" s="327"/>
      <c r="CQ8" s="327"/>
      <c r="CR8" s="327"/>
      <c r="CS8" s="327"/>
      <c r="CT8" s="327"/>
      <c r="CU8" s="327"/>
      <c r="CV8" s="327"/>
      <c r="CW8" s="327"/>
      <c r="CX8" s="327"/>
      <c r="CY8" s="327"/>
      <c r="CZ8" s="327"/>
      <c r="DA8" s="327"/>
      <c r="DB8" s="327"/>
      <c r="DC8" s="327"/>
      <c r="DD8" s="327"/>
      <c r="DE8" s="327"/>
      <c r="DF8" s="327"/>
      <c r="DG8" s="327"/>
      <c r="DH8" s="327"/>
      <c r="DI8" s="327"/>
      <c r="DJ8" s="327"/>
      <c r="DK8" s="327"/>
      <c r="DL8" s="327"/>
      <c r="DM8" s="327"/>
      <c r="DN8" s="327"/>
      <c r="DO8" s="327"/>
      <c r="DP8" s="327"/>
      <c r="DQ8" s="327"/>
      <c r="DR8" s="327"/>
      <c r="DS8" s="327"/>
      <c r="DT8" s="327"/>
      <c r="DU8" s="327"/>
      <c r="DV8" s="327"/>
      <c r="DW8" s="327"/>
      <c r="DX8" s="327"/>
      <c r="DY8" s="327"/>
      <c r="DZ8" s="327"/>
      <c r="EA8" s="327"/>
      <c r="EB8" s="327"/>
      <c r="EC8" s="327"/>
      <c r="ED8" s="327"/>
      <c r="EE8" s="327"/>
      <c r="EF8" s="327"/>
      <c r="EG8" s="327"/>
      <c r="EH8" s="327"/>
      <c r="EI8" s="327"/>
      <c r="EJ8" s="327"/>
      <c r="EK8" s="327"/>
      <c r="EL8" s="327"/>
      <c r="EM8" s="327"/>
      <c r="EN8" s="327"/>
      <c r="EO8" s="327"/>
      <c r="EP8" s="327"/>
      <c r="EQ8" s="327"/>
      <c r="ER8" s="327"/>
      <c r="ES8" s="327"/>
      <c r="ET8" s="327"/>
      <c r="EU8" s="327"/>
      <c r="EV8" s="327"/>
      <c r="EW8" s="327"/>
      <c r="EX8" s="327"/>
      <c r="EY8" s="327"/>
      <c r="EZ8" s="327"/>
      <c r="FA8" s="327"/>
      <c r="FB8" s="327"/>
      <c r="FC8" s="327"/>
      <c r="FD8" s="327"/>
      <c r="FE8" s="327"/>
      <c r="FF8" s="327"/>
      <c r="FG8" s="327"/>
      <c r="FH8" s="327"/>
      <c r="FI8" s="327"/>
      <c r="FJ8" s="327"/>
      <c r="FK8" s="327"/>
      <c r="FL8" s="327"/>
      <c r="FM8" s="327"/>
      <c r="FN8" s="327"/>
      <c r="FO8" s="327"/>
      <c r="FP8" s="327"/>
      <c r="FQ8" s="327"/>
      <c r="FR8" s="327"/>
      <c r="FS8" s="327"/>
      <c r="FT8" s="327"/>
      <c r="FU8" s="327"/>
      <c r="FV8" s="327"/>
      <c r="FW8" s="327"/>
      <c r="FX8" s="327"/>
      <c r="FY8" s="327"/>
      <c r="FZ8" s="327"/>
      <c r="GA8" s="327"/>
      <c r="GB8" s="327"/>
      <c r="GC8" s="327"/>
      <c r="GD8" s="327"/>
      <c r="GE8" s="327"/>
      <c r="GF8" s="327"/>
      <c r="GG8" s="327"/>
      <c r="GH8" s="327"/>
      <c r="GI8" s="327"/>
      <c r="GJ8" s="327"/>
      <c r="GK8" s="327"/>
      <c r="GL8" s="327"/>
      <c r="GM8" s="327"/>
      <c r="GN8" s="327"/>
      <c r="GO8" s="327"/>
      <c r="GP8" s="327"/>
      <c r="GQ8" s="327"/>
      <c r="GR8" s="327"/>
      <c r="GS8" s="327"/>
      <c r="GT8" s="327"/>
      <c r="GU8" s="327"/>
      <c r="GV8" s="327"/>
      <c r="GW8" s="327"/>
      <c r="GX8" s="327"/>
      <c r="GY8" s="327"/>
      <c r="GZ8" s="327"/>
      <c r="HA8" s="327"/>
      <c r="HB8" s="327"/>
      <c r="HC8" s="327"/>
      <c r="HD8" s="327"/>
      <c r="HE8" s="327"/>
      <c r="HF8" s="327"/>
      <c r="HG8" s="327"/>
      <c r="HH8" s="327"/>
      <c r="HI8" s="327"/>
      <c r="HJ8" s="327"/>
      <c r="HK8" s="327"/>
      <c r="HL8" s="327"/>
      <c r="HM8" s="327"/>
      <c r="HN8" s="327"/>
      <c r="HO8" s="327"/>
      <c r="HP8" s="327"/>
      <c r="HQ8" s="327"/>
      <c r="HR8" s="327"/>
      <c r="HS8" s="327"/>
      <c r="HT8" s="327"/>
      <c r="HU8" s="327"/>
      <c r="HV8" s="327"/>
      <c r="HW8" s="327"/>
      <c r="HX8" s="327"/>
      <c r="HY8" s="327"/>
      <c r="HZ8" s="327"/>
      <c r="IA8" s="327"/>
      <c r="IB8" s="327"/>
    </row>
    <row r="9" ht="23.25" customHeight="1" spans="1:8">
      <c r="A9" s="321"/>
      <c r="B9" s="322"/>
      <c r="C9" s="94" t="s">
        <v>104</v>
      </c>
      <c r="D9" s="95" t="s">
        <v>93</v>
      </c>
      <c r="E9" s="323">
        <f t="shared" si="0"/>
        <v>604817.63</v>
      </c>
      <c r="F9" s="323">
        <v>527061.63</v>
      </c>
      <c r="G9" s="323">
        <v>32000</v>
      </c>
      <c r="H9" s="324">
        <v>45756</v>
      </c>
    </row>
    <row r="10" ht="23.25" customHeight="1" spans="1:8">
      <c r="A10" s="321"/>
      <c r="B10" s="322"/>
      <c r="C10" s="325" t="s">
        <v>105</v>
      </c>
      <c r="D10" s="326" t="s">
        <v>94</v>
      </c>
      <c r="E10" s="323">
        <f t="shared" si="0"/>
        <v>80613.47</v>
      </c>
      <c r="F10" s="323">
        <v>75642.43</v>
      </c>
      <c r="G10" s="323">
        <v>4971.04</v>
      </c>
      <c r="H10" s="324"/>
    </row>
    <row r="11" ht="23.25" customHeight="1" spans="1:8">
      <c r="A11" s="321"/>
      <c r="B11" s="322"/>
      <c r="C11" s="325"/>
      <c r="D11" s="326"/>
      <c r="E11" s="323"/>
      <c r="F11" s="323"/>
      <c r="G11" s="323"/>
      <c r="H11" s="324"/>
    </row>
    <row r="12" ht="23.25" customHeight="1" spans="1:8">
      <c r="A12" s="321"/>
      <c r="B12" s="322"/>
      <c r="C12" s="325"/>
      <c r="D12" s="326"/>
      <c r="E12" s="323"/>
      <c r="F12" s="323"/>
      <c r="G12" s="323"/>
      <c r="H12" s="324"/>
    </row>
    <row r="13" ht="23.25" customHeight="1" spans="1:8">
      <c r="A13" s="321"/>
      <c r="B13" s="322"/>
      <c r="C13" s="325"/>
      <c r="D13" s="326"/>
      <c r="E13" s="323"/>
      <c r="F13" s="323"/>
      <c r="G13" s="323"/>
      <c r="H13" s="324"/>
    </row>
    <row r="14" ht="23.25" customHeight="1" spans="1:8">
      <c r="A14" s="321"/>
      <c r="B14" s="322"/>
      <c r="C14" s="325"/>
      <c r="D14" s="326"/>
      <c r="E14" s="323"/>
      <c r="F14" s="323"/>
      <c r="G14" s="323"/>
      <c r="H14" s="324"/>
    </row>
    <row r="15" ht="23.25" customHeight="1" spans="1:8">
      <c r="A15" s="321"/>
      <c r="B15" s="322"/>
      <c r="C15" s="325"/>
      <c r="D15" s="326"/>
      <c r="E15" s="323"/>
      <c r="F15" s="323"/>
      <c r="G15" s="323"/>
      <c r="H15" s="324"/>
    </row>
    <row r="16" ht="23.25" customHeight="1" spans="1:8">
      <c r="A16" s="321"/>
      <c r="B16" s="322"/>
      <c r="C16" s="325"/>
      <c r="D16" s="326"/>
      <c r="E16" s="323"/>
      <c r="F16" s="323"/>
      <c r="G16" s="323"/>
      <c r="H16" s="324"/>
    </row>
    <row r="17" ht="23.25" customHeight="1" spans="1:8">
      <c r="A17" s="321"/>
      <c r="B17" s="322"/>
      <c r="C17" s="325"/>
      <c r="D17" s="326"/>
      <c r="E17" s="323"/>
      <c r="F17" s="323"/>
      <c r="G17" s="323"/>
      <c r="H17" s="324"/>
    </row>
    <row r="18" ht="23.25" customHeight="1" spans="1:8">
      <c r="A18" s="321"/>
      <c r="B18" s="322"/>
      <c r="C18" s="325"/>
      <c r="D18" s="326"/>
      <c r="E18" s="323"/>
      <c r="F18" s="323"/>
      <c r="G18" s="323"/>
      <c r="H18" s="324"/>
    </row>
    <row r="19" ht="23.25" customHeight="1" spans="1:8">
      <c r="A19" s="321"/>
      <c r="B19" s="322"/>
      <c r="C19" s="325"/>
      <c r="D19" s="326"/>
      <c r="E19" s="323"/>
      <c r="F19" s="323"/>
      <c r="G19" s="323"/>
      <c r="H19" s="324"/>
    </row>
    <row r="20" ht="23.25" customHeight="1" spans="1:8">
      <c r="A20" s="321"/>
      <c r="B20" s="322"/>
      <c r="C20" s="325"/>
      <c r="D20" s="326"/>
      <c r="E20" s="323"/>
      <c r="F20" s="323"/>
      <c r="G20" s="323"/>
      <c r="H20" s="324"/>
    </row>
    <row r="21" ht="23.25" customHeight="1" spans="1:8">
      <c r="A21" s="321"/>
      <c r="B21" s="322"/>
      <c r="C21" s="325"/>
      <c r="D21" s="326"/>
      <c r="E21" s="323"/>
      <c r="F21" s="323"/>
      <c r="G21" s="323"/>
      <c r="H21" s="324"/>
    </row>
    <row r="22" ht="23.25" customHeight="1" spans="1:8">
      <c r="A22" s="321"/>
      <c r="B22" s="322"/>
      <c r="C22" s="325"/>
      <c r="D22" s="326"/>
      <c r="E22" s="323"/>
      <c r="F22" s="323"/>
      <c r="G22" s="323"/>
      <c r="H22" s="324"/>
    </row>
    <row r="23" ht="23.25" customHeight="1" spans="1:8">
      <c r="A23" s="321"/>
      <c r="B23" s="322"/>
      <c r="C23" s="325"/>
      <c r="D23" s="326"/>
      <c r="E23" s="323"/>
      <c r="F23" s="323"/>
      <c r="G23" s="323"/>
      <c r="H23" s="324"/>
    </row>
    <row r="24" ht="23.25" customHeight="1" spans="1:8">
      <c r="A24" s="321"/>
      <c r="B24" s="322"/>
      <c r="C24" s="325"/>
      <c r="D24" s="326"/>
      <c r="E24" s="323"/>
      <c r="F24" s="323"/>
      <c r="G24" s="323"/>
      <c r="H24" s="324"/>
    </row>
  </sheetData>
  <sheetProtection formatCells="0" formatColumns="0" formatRows="0"/>
  <mergeCells count="9">
    <mergeCell ref="A2:H2"/>
    <mergeCell ref="A5:A6"/>
    <mergeCell ref="B5:B6"/>
    <mergeCell ref="C4:C6"/>
    <mergeCell ref="D4:D6"/>
    <mergeCell ref="E5:E6"/>
    <mergeCell ref="F5:F6"/>
    <mergeCell ref="G5:G6"/>
    <mergeCell ref="H5:H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2"/>
  <sheetViews>
    <sheetView showGridLines="0" showZeros="0" topLeftCell="I1" workbookViewId="0">
      <selection activeCell="Z2" sqref="Z2"/>
    </sheetView>
  </sheetViews>
  <sheetFormatPr defaultColWidth="6.875" defaultRowHeight="12"/>
  <cols>
    <col min="1" max="1" width="5.125" style="105" customWidth="1"/>
    <col min="2" max="2" width="4.5" style="105" customWidth="1"/>
    <col min="3" max="3" width="3.875" style="105" customWidth="1"/>
    <col min="4" max="4" width="6.375" style="105" customWidth="1"/>
    <col min="5" max="5" width="21.375" style="105" customWidth="1"/>
    <col min="6" max="7" width="6.875" style="105" customWidth="1"/>
    <col min="8" max="8" width="15.25" style="105" customWidth="1"/>
    <col min="9" max="9" width="9" style="105" customWidth="1"/>
    <col min="10" max="10" width="9.16666666666667" style="105" customWidth="1"/>
    <col min="11" max="11" width="8.5" style="105" customWidth="1"/>
    <col min="12" max="12" width="6.625" style="105" customWidth="1"/>
    <col min="13" max="22" width="8.75" style="105" customWidth="1"/>
    <col min="23" max="23" width="6.375" style="105" customWidth="1"/>
    <col min="24" max="24" width="6.875" style="105" customWidth="1"/>
    <col min="25" max="25" width="7.75" style="105" customWidth="1"/>
    <col min="26" max="256" width="6.875" style="105" customWidth="1"/>
    <col min="257" max="16384" width="6.875" style="105"/>
  </cols>
  <sheetData>
    <row r="1" s="105" customFormat="1" ht="19.5" customHeight="1" spans="25:25">
      <c r="Y1" s="118" t="s">
        <v>247</v>
      </c>
    </row>
    <row r="2" s="105" customFormat="1" ht="24.95" customHeight="1" spans="1:25">
      <c r="A2" s="297" t="s">
        <v>248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</row>
    <row r="3" s="105" customFormat="1" ht="17.25" customHeight="1" spans="25:25">
      <c r="Y3" s="118" t="s">
        <v>78</v>
      </c>
    </row>
    <row r="4" s="105" customFormat="1" ht="24.95" customHeight="1" spans="1:25">
      <c r="A4" s="298" t="s">
        <v>97</v>
      </c>
      <c r="B4" s="298"/>
      <c r="C4" s="298"/>
      <c r="D4" s="109" t="s">
        <v>79</v>
      </c>
      <c r="E4" s="298" t="s">
        <v>148</v>
      </c>
      <c r="F4" s="110" t="s">
        <v>149</v>
      </c>
      <c r="G4" s="109" t="s">
        <v>150</v>
      </c>
      <c r="H4" s="109" t="s">
        <v>99</v>
      </c>
      <c r="I4" s="109" t="s">
        <v>151</v>
      </c>
      <c r="J4" s="109" t="s">
        <v>152</v>
      </c>
      <c r="K4" s="109" t="s">
        <v>153</v>
      </c>
      <c r="L4" s="110" t="s">
        <v>154</v>
      </c>
      <c r="M4" s="299" t="s">
        <v>155</v>
      </c>
      <c r="N4" s="109" t="s">
        <v>156</v>
      </c>
      <c r="O4" s="109"/>
      <c r="P4" s="109"/>
      <c r="Q4" s="109"/>
      <c r="R4" s="109"/>
      <c r="S4" s="109"/>
      <c r="T4" s="109"/>
      <c r="U4" s="109"/>
      <c r="V4" s="110"/>
      <c r="W4" s="110" t="s">
        <v>157</v>
      </c>
      <c r="X4" s="109" t="s">
        <v>158</v>
      </c>
      <c r="Y4" s="300" t="s">
        <v>159</v>
      </c>
    </row>
    <row r="5" s="105" customFormat="1" ht="24.95" customHeight="1" spans="1:25">
      <c r="A5" s="298" t="s">
        <v>100</v>
      </c>
      <c r="B5" s="298" t="s">
        <v>101</v>
      </c>
      <c r="C5" s="298" t="s">
        <v>102</v>
      </c>
      <c r="D5" s="109"/>
      <c r="E5" s="298"/>
      <c r="F5" s="110"/>
      <c r="G5" s="109"/>
      <c r="H5" s="109"/>
      <c r="I5" s="109"/>
      <c r="J5" s="109"/>
      <c r="K5" s="109"/>
      <c r="L5" s="109"/>
      <c r="M5" s="300"/>
      <c r="N5" s="301" t="s">
        <v>81</v>
      </c>
      <c r="O5" s="301" t="s">
        <v>160</v>
      </c>
      <c r="P5" s="301" t="s">
        <v>161</v>
      </c>
      <c r="Q5" s="301" t="s">
        <v>162</v>
      </c>
      <c r="R5" s="301" t="s">
        <v>163</v>
      </c>
      <c r="S5" s="301" t="s">
        <v>164</v>
      </c>
      <c r="T5" s="301" t="s">
        <v>165</v>
      </c>
      <c r="U5" s="301" t="s">
        <v>166</v>
      </c>
      <c r="V5" s="302" t="s">
        <v>167</v>
      </c>
      <c r="W5" s="110"/>
      <c r="X5" s="109"/>
      <c r="Y5" s="300"/>
    </row>
    <row r="6" s="105" customFormat="1" ht="24.95" customHeight="1" spans="1:25">
      <c r="A6" s="298"/>
      <c r="B6" s="298"/>
      <c r="C6" s="298"/>
      <c r="D6" s="109"/>
      <c r="E6" s="298"/>
      <c r="F6" s="110"/>
      <c r="G6" s="109"/>
      <c r="H6" s="109"/>
      <c r="I6" s="109"/>
      <c r="J6" s="109"/>
      <c r="K6" s="109"/>
      <c r="L6" s="109"/>
      <c r="M6" s="300"/>
      <c r="N6" s="109"/>
      <c r="O6" s="109"/>
      <c r="P6" s="109"/>
      <c r="Q6" s="109"/>
      <c r="R6" s="109"/>
      <c r="S6" s="109"/>
      <c r="T6" s="109"/>
      <c r="U6" s="109"/>
      <c r="V6" s="110"/>
      <c r="W6" s="110"/>
      <c r="X6" s="109"/>
      <c r="Y6" s="300"/>
    </row>
    <row r="7" s="105" customFormat="1" ht="24.95" customHeight="1" spans="1:25">
      <c r="A7" s="114" t="s">
        <v>103</v>
      </c>
      <c r="B7" s="114" t="s">
        <v>103</v>
      </c>
      <c r="C7" s="114" t="s">
        <v>103</v>
      </c>
      <c r="D7" s="114" t="s">
        <v>103</v>
      </c>
      <c r="E7" s="114" t="s">
        <v>103</v>
      </c>
      <c r="F7" s="114" t="s">
        <v>103</v>
      </c>
      <c r="G7" s="114" t="s">
        <v>103</v>
      </c>
      <c r="H7" s="114">
        <v>1</v>
      </c>
      <c r="I7" s="115">
        <v>2</v>
      </c>
      <c r="J7" s="115">
        <v>3</v>
      </c>
      <c r="K7" s="115">
        <v>4</v>
      </c>
      <c r="L7" s="115">
        <v>5</v>
      </c>
      <c r="M7" s="115">
        <v>6</v>
      </c>
      <c r="N7" s="115">
        <v>7</v>
      </c>
      <c r="O7" s="115">
        <v>8</v>
      </c>
      <c r="P7" s="115">
        <v>9</v>
      </c>
      <c r="Q7" s="115">
        <v>10</v>
      </c>
      <c r="R7" s="115">
        <v>11</v>
      </c>
      <c r="S7" s="115">
        <v>12</v>
      </c>
      <c r="T7" s="115">
        <v>13</v>
      </c>
      <c r="U7" s="115">
        <v>14</v>
      </c>
      <c r="V7" s="115">
        <v>15</v>
      </c>
      <c r="W7" s="115">
        <v>16</v>
      </c>
      <c r="X7" s="115">
        <v>17</v>
      </c>
      <c r="Y7" s="115">
        <v>18</v>
      </c>
    </row>
    <row r="8" s="106" customFormat="1" ht="24.95" customHeight="1" spans="1:25">
      <c r="A8" s="94"/>
      <c r="B8" s="94"/>
      <c r="C8" s="94"/>
      <c r="D8" s="94"/>
      <c r="E8" s="95" t="s">
        <v>81</v>
      </c>
      <c r="F8" s="235"/>
      <c r="G8" s="97"/>
      <c r="H8" s="79">
        <v>602704.06</v>
      </c>
      <c r="I8" s="117">
        <v>193008</v>
      </c>
      <c r="J8" s="117">
        <v>156240</v>
      </c>
      <c r="K8" s="117">
        <v>13937</v>
      </c>
      <c r="L8" s="117">
        <v>0</v>
      </c>
      <c r="M8" s="72">
        <v>22608</v>
      </c>
      <c r="N8" s="72">
        <v>161132.66</v>
      </c>
      <c r="O8" s="79">
        <v>80568.8</v>
      </c>
      <c r="P8" s="117">
        <v>32227.52</v>
      </c>
      <c r="Q8" s="72">
        <v>26029.92</v>
      </c>
      <c r="R8" s="79">
        <v>12932.16</v>
      </c>
      <c r="S8" s="117">
        <v>515.28</v>
      </c>
      <c r="T8" s="72">
        <v>1351.06</v>
      </c>
      <c r="U8" s="79">
        <v>1930.08</v>
      </c>
      <c r="V8" s="72">
        <v>5577.84</v>
      </c>
      <c r="W8" s="79">
        <v>55778.4</v>
      </c>
      <c r="X8" s="117">
        <v>0</v>
      </c>
      <c r="Y8" s="72">
        <v>0</v>
      </c>
    </row>
    <row r="9" s="105" customFormat="1" ht="24.95" customHeight="1" spans="1:25">
      <c r="A9" s="94"/>
      <c r="B9" s="94"/>
      <c r="C9" s="94"/>
      <c r="D9" s="94" t="s">
        <v>104</v>
      </c>
      <c r="E9" s="95" t="s">
        <v>93</v>
      </c>
      <c r="F9" s="235"/>
      <c r="G9" s="97"/>
      <c r="H9" s="79">
        <v>527061.63</v>
      </c>
      <c r="I9" s="117">
        <v>167244</v>
      </c>
      <c r="J9" s="117">
        <v>156060</v>
      </c>
      <c r="K9" s="117">
        <v>13937</v>
      </c>
      <c r="L9" s="117">
        <v>0</v>
      </c>
      <c r="M9" s="72">
        <v>0</v>
      </c>
      <c r="N9" s="72">
        <v>141325.03</v>
      </c>
      <c r="O9" s="79">
        <v>70049.2</v>
      </c>
      <c r="P9" s="117">
        <v>28019.68</v>
      </c>
      <c r="Q9" s="72">
        <v>22631.28</v>
      </c>
      <c r="R9" s="79">
        <v>12932.16</v>
      </c>
      <c r="S9" s="117">
        <v>0</v>
      </c>
      <c r="T9" s="72">
        <v>1170.71</v>
      </c>
      <c r="U9" s="79">
        <v>1672.44</v>
      </c>
      <c r="V9" s="72">
        <v>4849.56</v>
      </c>
      <c r="W9" s="79">
        <v>48495.6</v>
      </c>
      <c r="X9" s="117">
        <v>0</v>
      </c>
      <c r="Y9" s="72">
        <v>0</v>
      </c>
    </row>
    <row r="10" s="105" customFormat="1" ht="24.95" customHeight="1" spans="1:25">
      <c r="A10" s="94" t="s">
        <v>125</v>
      </c>
      <c r="B10" s="94" t="s">
        <v>126</v>
      </c>
      <c r="C10" s="94" t="s">
        <v>127</v>
      </c>
      <c r="D10" s="94" t="s">
        <v>128</v>
      </c>
      <c r="E10" s="95" t="s">
        <v>129</v>
      </c>
      <c r="F10" s="235" t="s">
        <v>165</v>
      </c>
      <c r="G10" s="97" t="s">
        <v>169</v>
      </c>
      <c r="H10" s="79">
        <v>1170.71</v>
      </c>
      <c r="I10" s="117">
        <v>0</v>
      </c>
      <c r="J10" s="117">
        <v>0</v>
      </c>
      <c r="K10" s="117">
        <v>0</v>
      </c>
      <c r="L10" s="117">
        <v>0</v>
      </c>
      <c r="M10" s="72">
        <v>0</v>
      </c>
      <c r="N10" s="72">
        <v>1170.71</v>
      </c>
      <c r="O10" s="79">
        <v>0</v>
      </c>
      <c r="P10" s="117">
        <v>0</v>
      </c>
      <c r="Q10" s="72">
        <v>0</v>
      </c>
      <c r="R10" s="79">
        <v>0</v>
      </c>
      <c r="S10" s="117">
        <v>0</v>
      </c>
      <c r="T10" s="72">
        <v>1170.71</v>
      </c>
      <c r="U10" s="79">
        <v>0</v>
      </c>
      <c r="V10" s="72">
        <v>0</v>
      </c>
      <c r="W10" s="79">
        <v>0</v>
      </c>
      <c r="X10" s="117">
        <v>0</v>
      </c>
      <c r="Y10" s="72">
        <v>0</v>
      </c>
    </row>
    <row r="11" s="105" customFormat="1" ht="24.95" customHeight="1" spans="1:25">
      <c r="A11" s="94" t="s">
        <v>125</v>
      </c>
      <c r="B11" s="94" t="s">
        <v>126</v>
      </c>
      <c r="C11" s="94" t="s">
        <v>127</v>
      </c>
      <c r="D11" s="94" t="s">
        <v>128</v>
      </c>
      <c r="E11" s="95" t="s">
        <v>129</v>
      </c>
      <c r="F11" s="235" t="s">
        <v>170</v>
      </c>
      <c r="G11" s="97" t="s">
        <v>169</v>
      </c>
      <c r="H11" s="79">
        <v>22631.28</v>
      </c>
      <c r="I11" s="117">
        <v>0</v>
      </c>
      <c r="J11" s="117">
        <v>0</v>
      </c>
      <c r="K11" s="117">
        <v>0</v>
      </c>
      <c r="L11" s="117">
        <v>0</v>
      </c>
      <c r="M11" s="72">
        <v>0</v>
      </c>
      <c r="N11" s="72">
        <v>22631.28</v>
      </c>
      <c r="O11" s="79">
        <v>0</v>
      </c>
      <c r="P11" s="117">
        <v>0</v>
      </c>
      <c r="Q11" s="72">
        <v>22631.28</v>
      </c>
      <c r="R11" s="79">
        <v>0</v>
      </c>
      <c r="S11" s="117">
        <v>0</v>
      </c>
      <c r="T11" s="72">
        <v>0</v>
      </c>
      <c r="U11" s="79">
        <v>0</v>
      </c>
      <c r="V11" s="72">
        <v>0</v>
      </c>
      <c r="W11" s="79">
        <v>0</v>
      </c>
      <c r="X11" s="117">
        <v>0</v>
      </c>
      <c r="Y11" s="72">
        <v>0</v>
      </c>
    </row>
    <row r="12" s="105" customFormat="1" ht="24.95" customHeight="1" spans="1:25">
      <c r="A12" s="94" t="s">
        <v>125</v>
      </c>
      <c r="B12" s="94" t="s">
        <v>126</v>
      </c>
      <c r="C12" s="94" t="s">
        <v>127</v>
      </c>
      <c r="D12" s="94" t="s">
        <v>128</v>
      </c>
      <c r="E12" s="95" t="s">
        <v>129</v>
      </c>
      <c r="F12" s="235" t="s">
        <v>152</v>
      </c>
      <c r="G12" s="97" t="s">
        <v>173</v>
      </c>
      <c r="H12" s="79">
        <v>156060</v>
      </c>
      <c r="I12" s="117">
        <v>0</v>
      </c>
      <c r="J12" s="117">
        <v>156060</v>
      </c>
      <c r="K12" s="117">
        <v>0</v>
      </c>
      <c r="L12" s="117">
        <v>0</v>
      </c>
      <c r="M12" s="72">
        <v>0</v>
      </c>
      <c r="N12" s="72">
        <v>0</v>
      </c>
      <c r="O12" s="79">
        <v>0</v>
      </c>
      <c r="P12" s="117">
        <v>0</v>
      </c>
      <c r="Q12" s="72">
        <v>0</v>
      </c>
      <c r="R12" s="79">
        <v>0</v>
      </c>
      <c r="S12" s="117">
        <v>0</v>
      </c>
      <c r="T12" s="72">
        <v>0</v>
      </c>
      <c r="U12" s="79">
        <v>0</v>
      </c>
      <c r="V12" s="72">
        <v>0</v>
      </c>
      <c r="W12" s="79">
        <v>0</v>
      </c>
      <c r="X12" s="117">
        <v>0</v>
      </c>
      <c r="Y12" s="72">
        <v>0</v>
      </c>
    </row>
    <row r="13" s="105" customFormat="1" ht="24.95" customHeight="1" spans="1:25">
      <c r="A13" s="94" t="s">
        <v>125</v>
      </c>
      <c r="B13" s="94" t="s">
        <v>126</v>
      </c>
      <c r="C13" s="94" t="s">
        <v>127</v>
      </c>
      <c r="D13" s="94" t="s">
        <v>128</v>
      </c>
      <c r="E13" s="95" t="s">
        <v>129</v>
      </c>
      <c r="F13" s="235" t="s">
        <v>171</v>
      </c>
      <c r="G13" s="97" t="s">
        <v>169</v>
      </c>
      <c r="H13" s="79">
        <v>12932.16</v>
      </c>
      <c r="I13" s="117">
        <v>0</v>
      </c>
      <c r="J13" s="117">
        <v>0</v>
      </c>
      <c r="K13" s="117">
        <v>0</v>
      </c>
      <c r="L13" s="117">
        <v>0</v>
      </c>
      <c r="M13" s="72">
        <v>0</v>
      </c>
      <c r="N13" s="72">
        <v>12932.16</v>
      </c>
      <c r="O13" s="79">
        <v>0</v>
      </c>
      <c r="P13" s="117">
        <v>0</v>
      </c>
      <c r="Q13" s="72">
        <v>0</v>
      </c>
      <c r="R13" s="79">
        <v>12932.16</v>
      </c>
      <c r="S13" s="117">
        <v>0</v>
      </c>
      <c r="T13" s="72">
        <v>0</v>
      </c>
      <c r="U13" s="79">
        <v>0</v>
      </c>
      <c r="V13" s="72">
        <v>0</v>
      </c>
      <c r="W13" s="79">
        <v>0</v>
      </c>
      <c r="X13" s="117">
        <v>0</v>
      </c>
      <c r="Y13" s="72">
        <v>0</v>
      </c>
    </row>
    <row r="14" s="105" customFormat="1" ht="24.95" customHeight="1" spans="1:25">
      <c r="A14" s="94" t="s">
        <v>125</v>
      </c>
      <c r="B14" s="94" t="s">
        <v>126</v>
      </c>
      <c r="C14" s="94" t="s">
        <v>127</v>
      </c>
      <c r="D14" s="94" t="s">
        <v>128</v>
      </c>
      <c r="E14" s="95" t="s">
        <v>129</v>
      </c>
      <c r="F14" s="235" t="s">
        <v>168</v>
      </c>
      <c r="G14" s="97" t="s">
        <v>169</v>
      </c>
      <c r="H14" s="79">
        <v>70049.2</v>
      </c>
      <c r="I14" s="117">
        <v>0</v>
      </c>
      <c r="J14" s="117">
        <v>0</v>
      </c>
      <c r="K14" s="117">
        <v>0</v>
      </c>
      <c r="L14" s="117">
        <v>0</v>
      </c>
      <c r="M14" s="72">
        <v>0</v>
      </c>
      <c r="N14" s="72">
        <v>70049.2</v>
      </c>
      <c r="O14" s="79">
        <v>70049.2</v>
      </c>
      <c r="P14" s="117">
        <v>0</v>
      </c>
      <c r="Q14" s="72">
        <v>0</v>
      </c>
      <c r="R14" s="79">
        <v>0</v>
      </c>
      <c r="S14" s="117">
        <v>0</v>
      </c>
      <c r="T14" s="72">
        <v>0</v>
      </c>
      <c r="U14" s="79">
        <v>0</v>
      </c>
      <c r="V14" s="72">
        <v>0</v>
      </c>
      <c r="W14" s="79">
        <v>0</v>
      </c>
      <c r="X14" s="117">
        <v>0</v>
      </c>
      <c r="Y14" s="72">
        <v>0</v>
      </c>
    </row>
    <row r="15" s="105" customFormat="1" ht="24.95" customHeight="1" spans="1:25">
      <c r="A15" s="94" t="s">
        <v>125</v>
      </c>
      <c r="B15" s="94" t="s">
        <v>126</v>
      </c>
      <c r="C15" s="94" t="s">
        <v>127</v>
      </c>
      <c r="D15" s="94" t="s">
        <v>128</v>
      </c>
      <c r="E15" s="95" t="s">
        <v>129</v>
      </c>
      <c r="F15" s="235" t="s">
        <v>151</v>
      </c>
      <c r="G15" s="97" t="s">
        <v>173</v>
      </c>
      <c r="H15" s="79">
        <v>167244</v>
      </c>
      <c r="I15" s="117">
        <v>167244</v>
      </c>
      <c r="J15" s="117">
        <v>0</v>
      </c>
      <c r="K15" s="117">
        <v>0</v>
      </c>
      <c r="L15" s="117">
        <v>0</v>
      </c>
      <c r="M15" s="72">
        <v>0</v>
      </c>
      <c r="N15" s="72">
        <v>0</v>
      </c>
      <c r="O15" s="79">
        <v>0</v>
      </c>
      <c r="P15" s="117">
        <v>0</v>
      </c>
      <c r="Q15" s="72">
        <v>0</v>
      </c>
      <c r="R15" s="79">
        <v>0</v>
      </c>
      <c r="S15" s="117">
        <v>0</v>
      </c>
      <c r="T15" s="72">
        <v>0</v>
      </c>
      <c r="U15" s="79">
        <v>0</v>
      </c>
      <c r="V15" s="72">
        <v>0</v>
      </c>
      <c r="W15" s="79">
        <v>0</v>
      </c>
      <c r="X15" s="117">
        <v>0</v>
      </c>
      <c r="Y15" s="72">
        <v>0</v>
      </c>
    </row>
    <row r="16" s="105" customFormat="1" ht="24.95" customHeight="1" spans="1:25">
      <c r="A16" s="94" t="s">
        <v>125</v>
      </c>
      <c r="B16" s="94" t="s">
        <v>126</v>
      </c>
      <c r="C16" s="94" t="s">
        <v>127</v>
      </c>
      <c r="D16" s="94" t="s">
        <v>128</v>
      </c>
      <c r="E16" s="95" t="s">
        <v>129</v>
      </c>
      <c r="F16" s="235" t="s">
        <v>172</v>
      </c>
      <c r="G16" s="97" t="s">
        <v>169</v>
      </c>
      <c r="H16" s="79">
        <v>28019.68</v>
      </c>
      <c r="I16" s="117">
        <v>0</v>
      </c>
      <c r="J16" s="117">
        <v>0</v>
      </c>
      <c r="K16" s="117">
        <v>0</v>
      </c>
      <c r="L16" s="117">
        <v>0</v>
      </c>
      <c r="M16" s="72">
        <v>0</v>
      </c>
      <c r="N16" s="72">
        <v>28019.68</v>
      </c>
      <c r="O16" s="79">
        <v>0</v>
      </c>
      <c r="P16" s="117">
        <v>28019.68</v>
      </c>
      <c r="Q16" s="72">
        <v>0</v>
      </c>
      <c r="R16" s="79">
        <v>0</v>
      </c>
      <c r="S16" s="117">
        <v>0</v>
      </c>
      <c r="T16" s="72">
        <v>0</v>
      </c>
      <c r="U16" s="79">
        <v>0</v>
      </c>
      <c r="V16" s="72">
        <v>0</v>
      </c>
      <c r="W16" s="79">
        <v>0</v>
      </c>
      <c r="X16" s="117">
        <v>0</v>
      </c>
      <c r="Y16" s="72">
        <v>0</v>
      </c>
    </row>
    <row r="17" s="105" customFormat="1" ht="24.95" customHeight="1" spans="1:25">
      <c r="A17" s="94" t="s">
        <v>125</v>
      </c>
      <c r="B17" s="94" t="s">
        <v>126</v>
      </c>
      <c r="C17" s="94" t="s">
        <v>127</v>
      </c>
      <c r="D17" s="94" t="s">
        <v>128</v>
      </c>
      <c r="E17" s="95" t="s">
        <v>129</v>
      </c>
      <c r="F17" s="235" t="s">
        <v>167</v>
      </c>
      <c r="G17" s="97" t="s">
        <v>169</v>
      </c>
      <c r="H17" s="79">
        <v>4849.56</v>
      </c>
      <c r="I17" s="117">
        <v>0</v>
      </c>
      <c r="J17" s="117">
        <v>0</v>
      </c>
      <c r="K17" s="117">
        <v>0</v>
      </c>
      <c r="L17" s="117">
        <v>0</v>
      </c>
      <c r="M17" s="72">
        <v>0</v>
      </c>
      <c r="N17" s="72">
        <v>4849.56</v>
      </c>
      <c r="O17" s="79">
        <v>0</v>
      </c>
      <c r="P17" s="117">
        <v>0</v>
      </c>
      <c r="Q17" s="72">
        <v>0</v>
      </c>
      <c r="R17" s="79">
        <v>0</v>
      </c>
      <c r="S17" s="117">
        <v>0</v>
      </c>
      <c r="T17" s="72">
        <v>0</v>
      </c>
      <c r="U17" s="79">
        <v>0</v>
      </c>
      <c r="V17" s="72">
        <v>4849.56</v>
      </c>
      <c r="W17" s="79">
        <v>0</v>
      </c>
      <c r="X17" s="117">
        <v>0</v>
      </c>
      <c r="Y17" s="72">
        <v>0</v>
      </c>
    </row>
    <row r="18" s="105" customFormat="1" ht="24.95" customHeight="1" spans="1:25">
      <c r="A18" s="94" t="s">
        <v>125</v>
      </c>
      <c r="B18" s="94" t="s">
        <v>126</v>
      </c>
      <c r="C18" s="94" t="s">
        <v>127</v>
      </c>
      <c r="D18" s="94" t="s">
        <v>128</v>
      </c>
      <c r="E18" s="95" t="s">
        <v>129</v>
      </c>
      <c r="F18" s="235" t="s">
        <v>166</v>
      </c>
      <c r="G18" s="97" t="s">
        <v>169</v>
      </c>
      <c r="H18" s="79">
        <v>1672.44</v>
      </c>
      <c r="I18" s="117">
        <v>0</v>
      </c>
      <c r="J18" s="117">
        <v>0</v>
      </c>
      <c r="K18" s="117">
        <v>0</v>
      </c>
      <c r="L18" s="117">
        <v>0</v>
      </c>
      <c r="M18" s="72">
        <v>0</v>
      </c>
      <c r="N18" s="72">
        <v>1672.44</v>
      </c>
      <c r="O18" s="79">
        <v>0</v>
      </c>
      <c r="P18" s="117">
        <v>0</v>
      </c>
      <c r="Q18" s="72">
        <v>0</v>
      </c>
      <c r="R18" s="79">
        <v>0</v>
      </c>
      <c r="S18" s="117">
        <v>0</v>
      </c>
      <c r="T18" s="72">
        <v>0</v>
      </c>
      <c r="U18" s="79">
        <v>1672.44</v>
      </c>
      <c r="V18" s="72">
        <v>0</v>
      </c>
      <c r="W18" s="79">
        <v>0</v>
      </c>
      <c r="X18" s="117">
        <v>0</v>
      </c>
      <c r="Y18" s="72">
        <v>0</v>
      </c>
    </row>
    <row r="19" s="105" customFormat="1" ht="24.95" customHeight="1" spans="1:25">
      <c r="A19" s="94" t="s">
        <v>125</v>
      </c>
      <c r="B19" s="94" t="s">
        <v>126</v>
      </c>
      <c r="C19" s="94" t="s">
        <v>127</v>
      </c>
      <c r="D19" s="94" t="s">
        <v>128</v>
      </c>
      <c r="E19" s="95" t="s">
        <v>129</v>
      </c>
      <c r="F19" s="235" t="s">
        <v>157</v>
      </c>
      <c r="G19" s="97" t="s">
        <v>174</v>
      </c>
      <c r="H19" s="79">
        <v>48495.6</v>
      </c>
      <c r="I19" s="117">
        <v>0</v>
      </c>
      <c r="J19" s="117">
        <v>0</v>
      </c>
      <c r="K19" s="117">
        <v>0</v>
      </c>
      <c r="L19" s="117">
        <v>0</v>
      </c>
      <c r="M19" s="72">
        <v>0</v>
      </c>
      <c r="N19" s="72">
        <v>0</v>
      </c>
      <c r="O19" s="79">
        <v>0</v>
      </c>
      <c r="P19" s="117">
        <v>0</v>
      </c>
      <c r="Q19" s="72">
        <v>0</v>
      </c>
      <c r="R19" s="79">
        <v>0</v>
      </c>
      <c r="S19" s="117">
        <v>0</v>
      </c>
      <c r="T19" s="72">
        <v>0</v>
      </c>
      <c r="U19" s="79">
        <v>0</v>
      </c>
      <c r="V19" s="72">
        <v>0</v>
      </c>
      <c r="W19" s="79">
        <v>48495.6</v>
      </c>
      <c r="X19" s="117">
        <v>0</v>
      </c>
      <c r="Y19" s="72">
        <v>0</v>
      </c>
    </row>
    <row r="20" s="105" customFormat="1" ht="24.95" customHeight="1" spans="1:25">
      <c r="A20" s="94" t="s">
        <v>125</v>
      </c>
      <c r="B20" s="94" t="s">
        <v>126</v>
      </c>
      <c r="C20" s="94" t="s">
        <v>127</v>
      </c>
      <c r="D20" s="94" t="s">
        <v>128</v>
      </c>
      <c r="E20" s="95" t="s">
        <v>129</v>
      </c>
      <c r="F20" s="235" t="s">
        <v>153</v>
      </c>
      <c r="G20" s="97" t="s">
        <v>173</v>
      </c>
      <c r="H20" s="79">
        <v>13937</v>
      </c>
      <c r="I20" s="117">
        <v>0</v>
      </c>
      <c r="J20" s="117">
        <v>0</v>
      </c>
      <c r="K20" s="117">
        <v>13937</v>
      </c>
      <c r="L20" s="117">
        <v>0</v>
      </c>
      <c r="M20" s="72">
        <v>0</v>
      </c>
      <c r="N20" s="72">
        <v>0</v>
      </c>
      <c r="O20" s="79">
        <v>0</v>
      </c>
      <c r="P20" s="117">
        <v>0</v>
      </c>
      <c r="Q20" s="72">
        <v>0</v>
      </c>
      <c r="R20" s="79">
        <v>0</v>
      </c>
      <c r="S20" s="117">
        <v>0</v>
      </c>
      <c r="T20" s="72">
        <v>0</v>
      </c>
      <c r="U20" s="79">
        <v>0</v>
      </c>
      <c r="V20" s="72">
        <v>0</v>
      </c>
      <c r="W20" s="79">
        <v>0</v>
      </c>
      <c r="X20" s="117">
        <v>0</v>
      </c>
      <c r="Y20" s="72">
        <v>0</v>
      </c>
    </row>
    <row r="21" s="105" customFormat="1" ht="24.95" customHeight="1" spans="1:25">
      <c r="A21" s="94"/>
      <c r="B21" s="94"/>
      <c r="C21" s="94"/>
      <c r="D21" s="94" t="s">
        <v>105</v>
      </c>
      <c r="E21" s="95" t="s">
        <v>94</v>
      </c>
      <c r="F21" s="235"/>
      <c r="G21" s="97"/>
      <c r="H21" s="79">
        <v>75642.43</v>
      </c>
      <c r="I21" s="117">
        <v>25764</v>
      </c>
      <c r="J21" s="117">
        <v>180</v>
      </c>
      <c r="K21" s="117">
        <v>0</v>
      </c>
      <c r="L21" s="117">
        <v>0</v>
      </c>
      <c r="M21" s="72">
        <v>22608</v>
      </c>
      <c r="N21" s="72">
        <v>19807.63</v>
      </c>
      <c r="O21" s="79">
        <v>10519.6</v>
      </c>
      <c r="P21" s="117">
        <v>4207.84</v>
      </c>
      <c r="Q21" s="72">
        <v>3398.64</v>
      </c>
      <c r="R21" s="79">
        <v>0</v>
      </c>
      <c r="S21" s="117">
        <v>515.28</v>
      </c>
      <c r="T21" s="72">
        <v>180.35</v>
      </c>
      <c r="U21" s="79">
        <v>257.64</v>
      </c>
      <c r="V21" s="72">
        <v>728.28</v>
      </c>
      <c r="W21" s="79">
        <v>7282.8</v>
      </c>
      <c r="X21" s="117">
        <v>0</v>
      </c>
      <c r="Y21" s="72">
        <v>0</v>
      </c>
    </row>
    <row r="22" s="105" customFormat="1" ht="24.95" customHeight="1" spans="1:25">
      <c r="A22" s="94" t="s">
        <v>125</v>
      </c>
      <c r="B22" s="94" t="s">
        <v>126</v>
      </c>
      <c r="C22" s="94" t="s">
        <v>127</v>
      </c>
      <c r="D22" s="94" t="s">
        <v>130</v>
      </c>
      <c r="E22" s="95" t="s">
        <v>129</v>
      </c>
      <c r="F22" s="235" t="s">
        <v>170</v>
      </c>
      <c r="G22" s="97" t="s">
        <v>175</v>
      </c>
      <c r="H22" s="79">
        <v>3398.64</v>
      </c>
      <c r="I22" s="117">
        <v>0</v>
      </c>
      <c r="J22" s="117">
        <v>0</v>
      </c>
      <c r="K22" s="117">
        <v>0</v>
      </c>
      <c r="L22" s="117">
        <v>0</v>
      </c>
      <c r="M22" s="72">
        <v>0</v>
      </c>
      <c r="N22" s="72">
        <v>3398.64</v>
      </c>
      <c r="O22" s="79">
        <v>0</v>
      </c>
      <c r="P22" s="117">
        <v>0</v>
      </c>
      <c r="Q22" s="72">
        <v>3398.64</v>
      </c>
      <c r="R22" s="79">
        <v>0</v>
      </c>
      <c r="S22" s="117">
        <v>0</v>
      </c>
      <c r="T22" s="72">
        <v>0</v>
      </c>
      <c r="U22" s="79">
        <v>0</v>
      </c>
      <c r="V22" s="72">
        <v>0</v>
      </c>
      <c r="W22" s="79">
        <v>0</v>
      </c>
      <c r="X22" s="117">
        <v>0</v>
      </c>
      <c r="Y22" s="72">
        <v>0</v>
      </c>
    </row>
    <row r="23" s="105" customFormat="1" ht="24.95" customHeight="1" spans="1:25">
      <c r="A23" s="94" t="s">
        <v>125</v>
      </c>
      <c r="B23" s="94" t="s">
        <v>126</v>
      </c>
      <c r="C23" s="94" t="s">
        <v>127</v>
      </c>
      <c r="D23" s="94" t="s">
        <v>130</v>
      </c>
      <c r="E23" s="95" t="s">
        <v>129</v>
      </c>
      <c r="F23" s="235" t="s">
        <v>172</v>
      </c>
      <c r="G23" s="97" t="s">
        <v>175</v>
      </c>
      <c r="H23" s="79">
        <v>4207.84</v>
      </c>
      <c r="I23" s="117">
        <v>0</v>
      </c>
      <c r="J23" s="117">
        <v>0</v>
      </c>
      <c r="K23" s="117">
        <v>0</v>
      </c>
      <c r="L23" s="117">
        <v>0</v>
      </c>
      <c r="M23" s="72">
        <v>0</v>
      </c>
      <c r="N23" s="72">
        <v>4207.84</v>
      </c>
      <c r="O23" s="79">
        <v>0</v>
      </c>
      <c r="P23" s="117">
        <v>4207.84</v>
      </c>
      <c r="Q23" s="72">
        <v>0</v>
      </c>
      <c r="R23" s="79">
        <v>0</v>
      </c>
      <c r="S23" s="117">
        <v>0</v>
      </c>
      <c r="T23" s="72">
        <v>0</v>
      </c>
      <c r="U23" s="79">
        <v>0</v>
      </c>
      <c r="V23" s="72">
        <v>0</v>
      </c>
      <c r="W23" s="79">
        <v>0</v>
      </c>
      <c r="X23" s="117">
        <v>0</v>
      </c>
      <c r="Y23" s="72">
        <v>0</v>
      </c>
    </row>
    <row r="24" s="105" customFormat="1" ht="24.95" customHeight="1" spans="1:25">
      <c r="A24" s="94" t="s">
        <v>125</v>
      </c>
      <c r="B24" s="94" t="s">
        <v>126</v>
      </c>
      <c r="C24" s="94" t="s">
        <v>127</v>
      </c>
      <c r="D24" s="94" t="s">
        <v>130</v>
      </c>
      <c r="E24" s="95" t="s">
        <v>129</v>
      </c>
      <c r="F24" s="235" t="s">
        <v>164</v>
      </c>
      <c r="G24" s="97" t="s">
        <v>175</v>
      </c>
      <c r="H24" s="79">
        <v>515.28</v>
      </c>
      <c r="I24" s="117">
        <v>0</v>
      </c>
      <c r="J24" s="117">
        <v>0</v>
      </c>
      <c r="K24" s="117">
        <v>0</v>
      </c>
      <c r="L24" s="117">
        <v>0</v>
      </c>
      <c r="M24" s="72">
        <v>0</v>
      </c>
      <c r="N24" s="72">
        <v>515.28</v>
      </c>
      <c r="O24" s="79">
        <v>0</v>
      </c>
      <c r="P24" s="117">
        <v>0</v>
      </c>
      <c r="Q24" s="72">
        <v>0</v>
      </c>
      <c r="R24" s="79">
        <v>0</v>
      </c>
      <c r="S24" s="117">
        <v>515.28</v>
      </c>
      <c r="T24" s="72">
        <v>0</v>
      </c>
      <c r="U24" s="79">
        <v>0</v>
      </c>
      <c r="V24" s="72">
        <v>0</v>
      </c>
      <c r="W24" s="79">
        <v>0</v>
      </c>
      <c r="X24" s="117">
        <v>0</v>
      </c>
      <c r="Y24" s="72">
        <v>0</v>
      </c>
    </row>
    <row r="25" s="105" customFormat="1" ht="24.95" customHeight="1" spans="1:25">
      <c r="A25" s="94" t="s">
        <v>125</v>
      </c>
      <c r="B25" s="94" t="s">
        <v>126</v>
      </c>
      <c r="C25" s="94" t="s">
        <v>127</v>
      </c>
      <c r="D25" s="94" t="s">
        <v>130</v>
      </c>
      <c r="E25" s="95" t="s">
        <v>129</v>
      </c>
      <c r="F25" s="235" t="s">
        <v>157</v>
      </c>
      <c r="G25" s="97" t="s">
        <v>175</v>
      </c>
      <c r="H25" s="79">
        <v>7282.8</v>
      </c>
      <c r="I25" s="117">
        <v>0</v>
      </c>
      <c r="J25" s="117">
        <v>0</v>
      </c>
      <c r="K25" s="117">
        <v>0</v>
      </c>
      <c r="L25" s="117">
        <v>0</v>
      </c>
      <c r="M25" s="72">
        <v>0</v>
      </c>
      <c r="N25" s="72">
        <v>0</v>
      </c>
      <c r="O25" s="79">
        <v>0</v>
      </c>
      <c r="P25" s="117">
        <v>0</v>
      </c>
      <c r="Q25" s="72">
        <v>0</v>
      </c>
      <c r="R25" s="79">
        <v>0</v>
      </c>
      <c r="S25" s="117">
        <v>0</v>
      </c>
      <c r="T25" s="72">
        <v>0</v>
      </c>
      <c r="U25" s="79">
        <v>0</v>
      </c>
      <c r="V25" s="72">
        <v>0</v>
      </c>
      <c r="W25" s="79">
        <v>7282.8</v>
      </c>
      <c r="X25" s="117">
        <v>0</v>
      </c>
      <c r="Y25" s="72">
        <v>0</v>
      </c>
    </row>
    <row r="26" s="105" customFormat="1" ht="24.95" customHeight="1" spans="1:25">
      <c r="A26" s="94" t="s">
        <v>125</v>
      </c>
      <c r="B26" s="94" t="s">
        <v>126</v>
      </c>
      <c r="C26" s="94" t="s">
        <v>127</v>
      </c>
      <c r="D26" s="94" t="s">
        <v>130</v>
      </c>
      <c r="E26" s="95" t="s">
        <v>129</v>
      </c>
      <c r="F26" s="235" t="s">
        <v>167</v>
      </c>
      <c r="G26" s="97" t="s">
        <v>175</v>
      </c>
      <c r="H26" s="79">
        <v>728.28</v>
      </c>
      <c r="I26" s="117">
        <v>0</v>
      </c>
      <c r="J26" s="117">
        <v>0</v>
      </c>
      <c r="K26" s="117">
        <v>0</v>
      </c>
      <c r="L26" s="117">
        <v>0</v>
      </c>
      <c r="M26" s="72">
        <v>0</v>
      </c>
      <c r="N26" s="72">
        <v>728.28</v>
      </c>
      <c r="O26" s="79">
        <v>0</v>
      </c>
      <c r="P26" s="117">
        <v>0</v>
      </c>
      <c r="Q26" s="72">
        <v>0</v>
      </c>
      <c r="R26" s="79">
        <v>0</v>
      </c>
      <c r="S26" s="117">
        <v>0</v>
      </c>
      <c r="T26" s="72">
        <v>0</v>
      </c>
      <c r="U26" s="79">
        <v>0</v>
      </c>
      <c r="V26" s="72">
        <v>728.28</v>
      </c>
      <c r="W26" s="79">
        <v>0</v>
      </c>
      <c r="X26" s="117">
        <v>0</v>
      </c>
      <c r="Y26" s="72">
        <v>0</v>
      </c>
    </row>
    <row r="27" s="105" customFormat="1" ht="24.95" customHeight="1" spans="1:25">
      <c r="A27" s="94" t="s">
        <v>125</v>
      </c>
      <c r="B27" s="94" t="s">
        <v>126</v>
      </c>
      <c r="C27" s="94" t="s">
        <v>127</v>
      </c>
      <c r="D27" s="94" t="s">
        <v>130</v>
      </c>
      <c r="E27" s="95" t="s">
        <v>129</v>
      </c>
      <c r="F27" s="235" t="s">
        <v>166</v>
      </c>
      <c r="G27" s="97" t="s">
        <v>175</v>
      </c>
      <c r="H27" s="79">
        <v>257.64</v>
      </c>
      <c r="I27" s="117">
        <v>0</v>
      </c>
      <c r="J27" s="117">
        <v>0</v>
      </c>
      <c r="K27" s="117">
        <v>0</v>
      </c>
      <c r="L27" s="117">
        <v>0</v>
      </c>
      <c r="M27" s="72">
        <v>0</v>
      </c>
      <c r="N27" s="72">
        <v>257.64</v>
      </c>
      <c r="O27" s="79">
        <v>0</v>
      </c>
      <c r="P27" s="117">
        <v>0</v>
      </c>
      <c r="Q27" s="72">
        <v>0</v>
      </c>
      <c r="R27" s="79">
        <v>0</v>
      </c>
      <c r="S27" s="117">
        <v>0</v>
      </c>
      <c r="T27" s="72">
        <v>0</v>
      </c>
      <c r="U27" s="79">
        <v>257.64</v>
      </c>
      <c r="V27" s="72">
        <v>0</v>
      </c>
      <c r="W27" s="79">
        <v>0</v>
      </c>
      <c r="X27" s="117">
        <v>0</v>
      </c>
      <c r="Y27" s="72">
        <v>0</v>
      </c>
    </row>
    <row r="28" s="105" customFormat="1" ht="24.95" customHeight="1" spans="1:25">
      <c r="A28" s="94" t="s">
        <v>125</v>
      </c>
      <c r="B28" s="94" t="s">
        <v>126</v>
      </c>
      <c r="C28" s="94" t="s">
        <v>127</v>
      </c>
      <c r="D28" s="94" t="s">
        <v>130</v>
      </c>
      <c r="E28" s="95" t="s">
        <v>129</v>
      </c>
      <c r="F28" s="235" t="s">
        <v>168</v>
      </c>
      <c r="G28" s="97" t="s">
        <v>175</v>
      </c>
      <c r="H28" s="79">
        <v>10519.6</v>
      </c>
      <c r="I28" s="117">
        <v>0</v>
      </c>
      <c r="J28" s="117">
        <v>0</v>
      </c>
      <c r="K28" s="117">
        <v>0</v>
      </c>
      <c r="L28" s="117">
        <v>0</v>
      </c>
      <c r="M28" s="72">
        <v>0</v>
      </c>
      <c r="N28" s="72">
        <v>10519.6</v>
      </c>
      <c r="O28" s="79">
        <v>10519.6</v>
      </c>
      <c r="P28" s="117">
        <v>0</v>
      </c>
      <c r="Q28" s="72">
        <v>0</v>
      </c>
      <c r="R28" s="79">
        <v>0</v>
      </c>
      <c r="S28" s="117">
        <v>0</v>
      </c>
      <c r="T28" s="72">
        <v>0</v>
      </c>
      <c r="U28" s="79">
        <v>0</v>
      </c>
      <c r="V28" s="72">
        <v>0</v>
      </c>
      <c r="W28" s="79">
        <v>0</v>
      </c>
      <c r="X28" s="117">
        <v>0</v>
      </c>
      <c r="Y28" s="72">
        <v>0</v>
      </c>
    </row>
    <row r="29" s="105" customFormat="1" ht="24.95" customHeight="1" spans="1:25">
      <c r="A29" s="94" t="s">
        <v>125</v>
      </c>
      <c r="B29" s="94" t="s">
        <v>126</v>
      </c>
      <c r="C29" s="94" t="s">
        <v>127</v>
      </c>
      <c r="D29" s="94" t="s">
        <v>130</v>
      </c>
      <c r="E29" s="95" t="s">
        <v>129</v>
      </c>
      <c r="F29" s="235" t="s">
        <v>151</v>
      </c>
      <c r="G29" s="97" t="s">
        <v>175</v>
      </c>
      <c r="H29" s="79">
        <v>25764</v>
      </c>
      <c r="I29" s="117">
        <v>25764</v>
      </c>
      <c r="J29" s="117">
        <v>0</v>
      </c>
      <c r="K29" s="117">
        <v>0</v>
      </c>
      <c r="L29" s="117">
        <v>0</v>
      </c>
      <c r="M29" s="72">
        <v>0</v>
      </c>
      <c r="N29" s="72">
        <v>0</v>
      </c>
      <c r="O29" s="79">
        <v>0</v>
      </c>
      <c r="P29" s="117">
        <v>0</v>
      </c>
      <c r="Q29" s="72">
        <v>0</v>
      </c>
      <c r="R29" s="79">
        <v>0</v>
      </c>
      <c r="S29" s="117">
        <v>0</v>
      </c>
      <c r="T29" s="72">
        <v>0</v>
      </c>
      <c r="U29" s="79">
        <v>0</v>
      </c>
      <c r="V29" s="72">
        <v>0</v>
      </c>
      <c r="W29" s="79">
        <v>0</v>
      </c>
      <c r="X29" s="117">
        <v>0</v>
      </c>
      <c r="Y29" s="72">
        <v>0</v>
      </c>
    </row>
    <row r="30" s="105" customFormat="1" ht="24.95" customHeight="1" spans="1:25">
      <c r="A30" s="94" t="s">
        <v>125</v>
      </c>
      <c r="B30" s="94" t="s">
        <v>126</v>
      </c>
      <c r="C30" s="94" t="s">
        <v>127</v>
      </c>
      <c r="D30" s="94" t="s">
        <v>130</v>
      </c>
      <c r="E30" s="95" t="s">
        <v>129</v>
      </c>
      <c r="F30" s="235" t="s">
        <v>155</v>
      </c>
      <c r="G30" s="97" t="s">
        <v>175</v>
      </c>
      <c r="H30" s="79">
        <v>22608</v>
      </c>
      <c r="I30" s="117">
        <v>0</v>
      </c>
      <c r="J30" s="117">
        <v>0</v>
      </c>
      <c r="K30" s="117">
        <v>0</v>
      </c>
      <c r="L30" s="117">
        <v>0</v>
      </c>
      <c r="M30" s="72">
        <v>22608</v>
      </c>
      <c r="N30" s="72">
        <v>0</v>
      </c>
      <c r="O30" s="79">
        <v>0</v>
      </c>
      <c r="P30" s="117">
        <v>0</v>
      </c>
      <c r="Q30" s="72">
        <v>0</v>
      </c>
      <c r="R30" s="79">
        <v>0</v>
      </c>
      <c r="S30" s="117">
        <v>0</v>
      </c>
      <c r="T30" s="72">
        <v>0</v>
      </c>
      <c r="U30" s="79">
        <v>0</v>
      </c>
      <c r="V30" s="72">
        <v>0</v>
      </c>
      <c r="W30" s="79">
        <v>0</v>
      </c>
      <c r="X30" s="117">
        <v>0</v>
      </c>
      <c r="Y30" s="72">
        <v>0</v>
      </c>
    </row>
    <row r="31" s="105" customFormat="1" ht="24.95" customHeight="1" spans="1:25">
      <c r="A31" s="94" t="s">
        <v>125</v>
      </c>
      <c r="B31" s="94" t="s">
        <v>126</v>
      </c>
      <c r="C31" s="94" t="s">
        <v>127</v>
      </c>
      <c r="D31" s="94" t="s">
        <v>130</v>
      </c>
      <c r="E31" s="95" t="s">
        <v>129</v>
      </c>
      <c r="F31" s="235" t="s">
        <v>152</v>
      </c>
      <c r="G31" s="97" t="s">
        <v>175</v>
      </c>
      <c r="H31" s="79">
        <v>180</v>
      </c>
      <c r="I31" s="117">
        <v>0</v>
      </c>
      <c r="J31" s="117">
        <v>180</v>
      </c>
      <c r="K31" s="117">
        <v>0</v>
      </c>
      <c r="L31" s="117">
        <v>0</v>
      </c>
      <c r="M31" s="72">
        <v>0</v>
      </c>
      <c r="N31" s="72">
        <v>0</v>
      </c>
      <c r="O31" s="79">
        <v>0</v>
      </c>
      <c r="P31" s="117">
        <v>0</v>
      </c>
      <c r="Q31" s="72">
        <v>0</v>
      </c>
      <c r="R31" s="79">
        <v>0</v>
      </c>
      <c r="S31" s="117">
        <v>0</v>
      </c>
      <c r="T31" s="72">
        <v>0</v>
      </c>
      <c r="U31" s="79">
        <v>0</v>
      </c>
      <c r="V31" s="72">
        <v>0</v>
      </c>
      <c r="W31" s="79">
        <v>0</v>
      </c>
      <c r="X31" s="117">
        <v>0</v>
      </c>
      <c r="Y31" s="72">
        <v>0</v>
      </c>
    </row>
    <row r="32" s="105" customFormat="1" ht="24.95" customHeight="1" spans="1:25">
      <c r="A32" s="94" t="s">
        <v>125</v>
      </c>
      <c r="B32" s="94" t="s">
        <v>126</v>
      </c>
      <c r="C32" s="94" t="s">
        <v>127</v>
      </c>
      <c r="D32" s="94" t="s">
        <v>130</v>
      </c>
      <c r="E32" s="95" t="s">
        <v>129</v>
      </c>
      <c r="F32" s="235" t="s">
        <v>165</v>
      </c>
      <c r="G32" s="97" t="s">
        <v>175</v>
      </c>
      <c r="H32" s="79">
        <v>180.35</v>
      </c>
      <c r="I32" s="117">
        <v>0</v>
      </c>
      <c r="J32" s="117">
        <v>0</v>
      </c>
      <c r="K32" s="117">
        <v>0</v>
      </c>
      <c r="L32" s="117">
        <v>0</v>
      </c>
      <c r="M32" s="72">
        <v>0</v>
      </c>
      <c r="N32" s="72">
        <v>180.35</v>
      </c>
      <c r="O32" s="79">
        <v>0</v>
      </c>
      <c r="P32" s="117">
        <v>0</v>
      </c>
      <c r="Q32" s="72">
        <v>0</v>
      </c>
      <c r="R32" s="79">
        <v>0</v>
      </c>
      <c r="S32" s="117">
        <v>0</v>
      </c>
      <c r="T32" s="72">
        <v>180.35</v>
      </c>
      <c r="U32" s="79">
        <v>0</v>
      </c>
      <c r="V32" s="72">
        <v>0</v>
      </c>
      <c r="W32" s="79">
        <v>0</v>
      </c>
      <c r="X32" s="117">
        <v>0</v>
      </c>
      <c r="Y32" s="72">
        <v>0</v>
      </c>
    </row>
  </sheetData>
  <sheetProtection formatCells="0" formatColumns="0" formatRows="0"/>
  <mergeCells count="28">
    <mergeCell ref="A2:Y2"/>
    <mergeCell ref="A4:C4"/>
    <mergeCell ref="N4:V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showZeros="0" workbookViewId="0">
      <selection activeCell="M8" sqref="M8"/>
    </sheetView>
  </sheetViews>
  <sheetFormatPr defaultColWidth="9" defaultRowHeight="15"/>
  <cols>
    <col min="1" max="3" width="5.375" customWidth="1"/>
    <col min="5" max="5" width="18" customWidth="1"/>
    <col min="6" max="6" width="12.5" customWidth="1"/>
    <col min="8" max="9" width="9.75"/>
  </cols>
  <sheetData>
    <row r="1" ht="14.25" customHeight="1" spans="14:14">
      <c r="N1" t="s">
        <v>249</v>
      </c>
    </row>
    <row r="2" ht="33" customHeight="1" spans="1:14">
      <c r="A2" s="291" t="s">
        <v>250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ht="14.25" customHeight="1" spans="13:14">
      <c r="M3" s="251" t="s">
        <v>78</v>
      </c>
      <c r="N3" s="251"/>
    </row>
    <row r="4" ht="22.5" customHeight="1" spans="1:14">
      <c r="A4" s="248" t="s">
        <v>97</v>
      </c>
      <c r="B4" s="248"/>
      <c r="C4" s="248"/>
      <c r="D4" s="88" t="s">
        <v>133</v>
      </c>
      <c r="E4" s="88" t="s">
        <v>80</v>
      </c>
      <c r="F4" s="88" t="s">
        <v>81</v>
      </c>
      <c r="G4" s="88" t="s">
        <v>135</v>
      </c>
      <c r="H4" s="88"/>
      <c r="I4" s="88"/>
      <c r="J4" s="88"/>
      <c r="K4" s="88"/>
      <c r="L4" s="88" t="s">
        <v>139</v>
      </c>
      <c r="M4" s="88"/>
      <c r="N4" s="88"/>
    </row>
    <row r="5" ht="17.25" customHeight="1" spans="1:14">
      <c r="A5" s="88" t="s">
        <v>100</v>
      </c>
      <c r="B5" s="99" t="s">
        <v>101</v>
      </c>
      <c r="C5" s="88" t="s">
        <v>102</v>
      </c>
      <c r="D5" s="88"/>
      <c r="E5" s="88"/>
      <c r="F5" s="88"/>
      <c r="G5" s="88" t="s">
        <v>178</v>
      </c>
      <c r="H5" s="88" t="s">
        <v>179</v>
      </c>
      <c r="I5" s="88" t="s">
        <v>156</v>
      </c>
      <c r="J5" s="88" t="s">
        <v>157</v>
      </c>
      <c r="K5" s="88" t="s">
        <v>159</v>
      </c>
      <c r="L5" s="88" t="s">
        <v>178</v>
      </c>
      <c r="M5" s="88" t="s">
        <v>115</v>
      </c>
      <c r="N5" s="88" t="s">
        <v>180</v>
      </c>
    </row>
    <row r="6" ht="20.25" customHeight="1" spans="1:14">
      <c r="A6" s="88"/>
      <c r="B6" s="99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="81" customFormat="1" ht="29.25" customHeight="1" spans="1:14">
      <c r="A7" s="292"/>
      <c r="B7" s="292"/>
      <c r="C7" s="292"/>
      <c r="D7" s="293" t="s">
        <v>104</v>
      </c>
      <c r="E7" s="225" t="s">
        <v>93</v>
      </c>
      <c r="F7" s="79">
        <v>527061.63</v>
      </c>
      <c r="G7" s="294"/>
      <c r="H7" s="250">
        <v>337241</v>
      </c>
      <c r="I7" s="250">
        <v>141325.03</v>
      </c>
      <c r="J7" s="250">
        <v>48495.6</v>
      </c>
      <c r="K7" s="250"/>
      <c r="L7" s="250"/>
      <c r="M7" s="250"/>
      <c r="N7" s="250"/>
    </row>
    <row r="8" ht="29.25" customHeight="1" spans="1:14">
      <c r="A8" s="94" t="s">
        <v>125</v>
      </c>
      <c r="B8" s="94" t="s">
        <v>126</v>
      </c>
      <c r="C8" s="295" t="s">
        <v>127</v>
      </c>
      <c r="D8" s="295" t="s">
        <v>128</v>
      </c>
      <c r="E8" s="225" t="s">
        <v>129</v>
      </c>
      <c r="F8" s="79">
        <v>527061.63</v>
      </c>
      <c r="G8" s="294"/>
      <c r="H8" s="250">
        <v>337241</v>
      </c>
      <c r="I8" s="250">
        <v>141325.03</v>
      </c>
      <c r="J8" s="250">
        <v>48495.6</v>
      </c>
      <c r="K8" s="250"/>
      <c r="L8" s="250"/>
      <c r="M8" s="250"/>
      <c r="N8" s="250"/>
    </row>
    <row r="9" ht="29.25" customHeight="1" spans="1:14">
      <c r="A9" s="292"/>
      <c r="B9" s="292"/>
      <c r="C9" s="292"/>
      <c r="D9" s="293" t="s">
        <v>105</v>
      </c>
      <c r="E9" s="225" t="s">
        <v>94</v>
      </c>
      <c r="F9" s="79">
        <v>75642.43</v>
      </c>
      <c r="G9" s="266"/>
      <c r="H9" s="250">
        <f>SUM(F9-I9-J9)</f>
        <v>48552</v>
      </c>
      <c r="I9" s="250">
        <v>19807.63</v>
      </c>
      <c r="J9" s="250">
        <v>7282.8</v>
      </c>
      <c r="K9" s="250"/>
      <c r="L9" s="250"/>
      <c r="M9" s="250"/>
      <c r="N9" s="250"/>
    </row>
    <row r="10" ht="29.25" customHeight="1" spans="1:14">
      <c r="A10" s="94" t="s">
        <v>125</v>
      </c>
      <c r="B10" s="94" t="s">
        <v>126</v>
      </c>
      <c r="C10" s="295" t="s">
        <v>127</v>
      </c>
      <c r="D10" s="295" t="s">
        <v>128</v>
      </c>
      <c r="E10" s="225" t="s">
        <v>129</v>
      </c>
      <c r="F10" s="79">
        <v>75642.43</v>
      </c>
      <c r="G10" s="266"/>
      <c r="H10" s="250">
        <f>SUM(F10-I10-J10)</f>
        <v>48552</v>
      </c>
      <c r="I10" s="250">
        <v>19807.63</v>
      </c>
      <c r="J10" s="250">
        <v>7282.8</v>
      </c>
      <c r="K10" s="250"/>
      <c r="L10" s="250"/>
      <c r="M10" s="250"/>
      <c r="N10" s="250"/>
    </row>
    <row r="11" ht="29.25" customHeight="1" spans="1:14">
      <c r="A11" s="292"/>
      <c r="B11" s="292"/>
      <c r="C11" s="292"/>
      <c r="D11" s="296"/>
      <c r="E11" s="292"/>
      <c r="F11" s="250"/>
      <c r="G11" s="250"/>
      <c r="H11" s="250"/>
      <c r="I11" s="250"/>
      <c r="J11" s="250"/>
      <c r="K11" s="250"/>
      <c r="L11" s="250"/>
      <c r="M11" s="250"/>
      <c r="N11" s="250"/>
    </row>
    <row r="12" ht="29.25" customHeight="1" spans="1:14">
      <c r="A12" s="292"/>
      <c r="B12" s="292"/>
      <c r="C12" s="292"/>
      <c r="D12" s="296"/>
      <c r="E12" s="292"/>
      <c r="F12" s="250"/>
      <c r="G12" s="250"/>
      <c r="H12" s="250"/>
      <c r="I12" s="250"/>
      <c r="J12" s="250"/>
      <c r="K12" s="250"/>
      <c r="L12" s="250"/>
      <c r="M12" s="250"/>
      <c r="N12" s="250"/>
    </row>
    <row r="13" ht="29.25" customHeight="1" spans="1:14">
      <c r="A13" s="292"/>
      <c r="B13" s="292"/>
      <c r="C13" s="292"/>
      <c r="D13" s="296"/>
      <c r="E13" s="292"/>
      <c r="F13" s="250"/>
      <c r="G13" s="250"/>
      <c r="H13" s="250"/>
      <c r="I13" s="250"/>
      <c r="J13" s="250"/>
      <c r="K13" s="250"/>
      <c r="L13" s="250"/>
      <c r="M13" s="250"/>
      <c r="N13" s="250"/>
    </row>
    <row r="14" ht="29.25" customHeight="1" spans="1:14">
      <c r="A14" s="292"/>
      <c r="B14" s="292"/>
      <c r="C14" s="292"/>
      <c r="D14" s="296"/>
      <c r="E14" s="292"/>
      <c r="F14" s="250"/>
      <c r="G14" s="250"/>
      <c r="H14" s="250"/>
      <c r="I14" s="250"/>
      <c r="J14" s="250"/>
      <c r="K14" s="250"/>
      <c r="L14" s="250"/>
      <c r="M14" s="250"/>
      <c r="N14" s="250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2"/>
  <sheetViews>
    <sheetView showGridLines="0" showZeros="0" topLeftCell="H1" workbookViewId="0">
      <selection activeCell="G10" sqref="G10"/>
    </sheetView>
  </sheetViews>
  <sheetFormatPr defaultColWidth="6.75" defaultRowHeight="23.1" customHeight="1"/>
  <cols>
    <col min="1" max="3" width="4" style="275" customWidth="1"/>
    <col min="4" max="4" width="9.625" style="275" customWidth="1"/>
    <col min="5" max="5" width="21.875" style="275" customWidth="1"/>
    <col min="6" max="6" width="8.625" style="275" customWidth="1"/>
    <col min="7" max="14" width="7.25" style="275" customWidth="1"/>
    <col min="15" max="16" width="7" style="275" customWidth="1"/>
    <col min="17" max="25" width="7.25" style="275" customWidth="1"/>
    <col min="26" max="26" width="6.875" style="275" customWidth="1"/>
    <col min="27" max="27" width="8.75" style="275" customWidth="1"/>
    <col min="28" max="16384" width="6.75" style="275"/>
  </cols>
  <sheetData>
    <row r="1" customHeight="1" spans="2:27"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Y1" s="289" t="s">
        <v>251</v>
      </c>
      <c r="Z1" s="289"/>
      <c r="AA1" s="289"/>
    </row>
    <row r="2" customHeight="1" spans="1:27">
      <c r="A2" s="277" t="s">
        <v>252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</row>
    <row r="3" customHeight="1" spans="1:27">
      <c r="A3" s="278"/>
      <c r="B3" s="278"/>
      <c r="C3" s="278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Y3" s="290" t="s">
        <v>78</v>
      </c>
      <c r="Z3" s="290"/>
      <c r="AA3" s="290"/>
    </row>
    <row r="4" customHeight="1" spans="1:27">
      <c r="A4" s="280" t="s">
        <v>97</v>
      </c>
      <c r="B4" s="280"/>
      <c r="C4" s="280"/>
      <c r="D4" s="281" t="s">
        <v>79</v>
      </c>
      <c r="E4" s="281" t="s">
        <v>98</v>
      </c>
      <c r="F4" s="281" t="s">
        <v>183</v>
      </c>
      <c r="G4" s="281" t="s">
        <v>184</v>
      </c>
      <c r="H4" s="281" t="s">
        <v>185</v>
      </c>
      <c r="I4" s="281" t="s">
        <v>188</v>
      </c>
      <c r="J4" s="281" t="s">
        <v>189</v>
      </c>
      <c r="K4" s="281" t="s">
        <v>190</v>
      </c>
      <c r="L4" s="281" t="s">
        <v>192</v>
      </c>
      <c r="M4" s="281" t="s">
        <v>193</v>
      </c>
      <c r="N4" s="281" t="s">
        <v>194</v>
      </c>
      <c r="O4" s="281" t="s">
        <v>195</v>
      </c>
      <c r="P4" s="286" t="s">
        <v>196</v>
      </c>
      <c r="Q4" s="281" t="s">
        <v>197</v>
      </c>
      <c r="R4" s="281" t="s">
        <v>198</v>
      </c>
      <c r="S4" s="281" t="s">
        <v>199</v>
      </c>
      <c r="T4" s="281" t="s">
        <v>205</v>
      </c>
      <c r="U4" s="281" t="s">
        <v>206</v>
      </c>
      <c r="V4" s="281" t="s">
        <v>207</v>
      </c>
      <c r="W4" s="281" t="s">
        <v>253</v>
      </c>
      <c r="X4" s="281" t="s">
        <v>208</v>
      </c>
      <c r="Y4" s="281" t="s">
        <v>254</v>
      </c>
      <c r="Z4" s="281" t="s">
        <v>255</v>
      </c>
      <c r="AA4" s="281" t="s">
        <v>227</v>
      </c>
    </row>
    <row r="5" customHeight="1" spans="1:27">
      <c r="A5" s="281" t="s">
        <v>100</v>
      </c>
      <c r="B5" s="281" t="s">
        <v>101</v>
      </c>
      <c r="C5" s="281" t="s">
        <v>102</v>
      </c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7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</row>
    <row r="6" customHeight="1" spans="1:27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8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</row>
    <row r="7" customHeight="1" spans="1:27">
      <c r="A7" s="280" t="s">
        <v>103</v>
      </c>
      <c r="B7" s="280" t="s">
        <v>103</v>
      </c>
      <c r="C7" s="280" t="s">
        <v>103</v>
      </c>
      <c r="D7" s="280" t="s">
        <v>103</v>
      </c>
      <c r="E7" s="280" t="s">
        <v>103</v>
      </c>
      <c r="F7" s="280">
        <v>1</v>
      </c>
      <c r="G7" s="280">
        <v>2</v>
      </c>
      <c r="H7" s="280">
        <v>3</v>
      </c>
      <c r="I7" s="280">
        <v>4</v>
      </c>
      <c r="J7" s="280">
        <v>5</v>
      </c>
      <c r="K7" s="280">
        <v>6</v>
      </c>
      <c r="L7" s="280">
        <v>7</v>
      </c>
      <c r="M7" s="280">
        <v>8</v>
      </c>
      <c r="N7" s="280">
        <v>9</v>
      </c>
      <c r="O7" s="280">
        <v>10</v>
      </c>
      <c r="P7" s="280">
        <v>11</v>
      </c>
      <c r="Q7" s="280">
        <v>12</v>
      </c>
      <c r="R7" s="280">
        <v>13</v>
      </c>
      <c r="S7" s="280">
        <v>14</v>
      </c>
      <c r="T7" s="280">
        <v>15</v>
      </c>
      <c r="U7" s="280">
        <v>16</v>
      </c>
      <c r="V7" s="280">
        <v>17</v>
      </c>
      <c r="W7" s="280">
        <v>18</v>
      </c>
      <c r="X7" s="280">
        <v>19</v>
      </c>
      <c r="Y7" s="280">
        <v>20</v>
      </c>
      <c r="Z7" s="280">
        <v>21</v>
      </c>
      <c r="AA7" s="280">
        <v>22</v>
      </c>
    </row>
    <row r="8" s="274" customFormat="1" customHeight="1" spans="1:27">
      <c r="A8" s="282"/>
      <c r="B8" s="282"/>
      <c r="C8" s="282"/>
      <c r="D8" s="94"/>
      <c r="E8" s="95" t="s">
        <v>81</v>
      </c>
      <c r="F8" s="72">
        <v>36971.04</v>
      </c>
      <c r="G8" s="117">
        <v>5000</v>
      </c>
      <c r="H8" s="117">
        <v>10000</v>
      </c>
      <c r="I8" s="283"/>
      <c r="J8" s="283"/>
      <c r="K8" s="117">
        <v>5000</v>
      </c>
      <c r="L8" s="283"/>
      <c r="M8" s="117">
        <v>2000</v>
      </c>
      <c r="N8" s="117">
        <v>0</v>
      </c>
      <c r="O8" s="117">
        <v>4000</v>
      </c>
      <c r="P8" s="283"/>
      <c r="Q8" s="283"/>
      <c r="R8" s="283"/>
      <c r="S8" s="117">
        <v>2000</v>
      </c>
      <c r="T8" s="117">
        <v>971.04</v>
      </c>
      <c r="U8" s="283"/>
      <c r="V8" s="283"/>
      <c r="W8" s="283"/>
      <c r="X8" s="283"/>
      <c r="Y8" s="283"/>
      <c r="Z8" s="283"/>
      <c r="AA8" s="72">
        <v>8000</v>
      </c>
    </row>
    <row r="9" customHeight="1" spans="1:27">
      <c r="A9" s="282"/>
      <c r="B9" s="282"/>
      <c r="C9" s="282"/>
      <c r="D9" s="94" t="s">
        <v>104</v>
      </c>
      <c r="E9" s="95" t="s">
        <v>93</v>
      </c>
      <c r="F9" s="72">
        <v>32000</v>
      </c>
      <c r="G9" s="117">
        <v>5000</v>
      </c>
      <c r="H9" s="117">
        <v>10000</v>
      </c>
      <c r="I9" s="283"/>
      <c r="J9" s="283"/>
      <c r="K9" s="117">
        <v>5000</v>
      </c>
      <c r="L9" s="283"/>
      <c r="M9" s="117">
        <v>2000</v>
      </c>
      <c r="N9" s="117">
        <v>0</v>
      </c>
      <c r="O9" s="117">
        <v>4000</v>
      </c>
      <c r="P9" s="283"/>
      <c r="Q9" s="283"/>
      <c r="R9" s="283"/>
      <c r="S9" s="117">
        <v>2000</v>
      </c>
      <c r="T9" s="283"/>
      <c r="U9" s="283"/>
      <c r="V9" s="283"/>
      <c r="W9" s="283"/>
      <c r="X9" s="283"/>
      <c r="Y9" s="283"/>
      <c r="Z9" s="283"/>
      <c r="AA9" s="72">
        <v>4000</v>
      </c>
    </row>
    <row r="10" customHeight="1" spans="1:27">
      <c r="A10" s="282"/>
      <c r="B10" s="282"/>
      <c r="C10" s="282"/>
      <c r="D10" s="94" t="s">
        <v>105</v>
      </c>
      <c r="E10" s="95" t="s">
        <v>94</v>
      </c>
      <c r="F10" s="72">
        <v>4971.04</v>
      </c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117">
        <v>971.04</v>
      </c>
      <c r="U10" s="283"/>
      <c r="V10" s="283"/>
      <c r="W10" s="283"/>
      <c r="X10" s="283"/>
      <c r="Y10" s="283"/>
      <c r="Z10" s="283"/>
      <c r="AA10" s="72">
        <v>4000</v>
      </c>
    </row>
    <row r="11" customHeight="1" spans="1:27">
      <c r="A11" s="282"/>
      <c r="B11" s="282"/>
      <c r="C11" s="282"/>
      <c r="D11" s="284"/>
      <c r="E11" s="285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</row>
    <row r="12" customHeight="1" spans="11:11">
      <c r="K12" s="274"/>
    </row>
  </sheetData>
  <sheetProtection formatCells="0" formatColumns="0" formatRows="0"/>
  <mergeCells count="31">
    <mergeCell ref="Y1:AA1"/>
    <mergeCell ref="A2:AA2"/>
    <mergeCell ref="Y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rintOptions horizontalCentered="1"/>
  <pageMargins left="0.550694444444444" right="0.550694444444444" top="0.786805555555556" bottom="0.590277777777778" header="0.354166666666667" footer="0.511805555555556"/>
  <pageSetup paperSize="9" scale="62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showGridLines="0" showZeros="0" topLeftCell="F1" workbookViewId="0">
      <selection activeCell="H7" sqref="H7"/>
    </sheetView>
  </sheetViews>
  <sheetFormatPr defaultColWidth="9" defaultRowHeight="1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ht="14.25" customHeight="1" spans="20:20">
      <c r="T1" t="s">
        <v>256</v>
      </c>
    </row>
    <row r="2" ht="33.75" customHeight="1" spans="1:20">
      <c r="A2" s="83" t="s">
        <v>257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ht="14.25" customHeight="1" spans="19:20">
      <c r="S3" s="251" t="s">
        <v>78</v>
      </c>
      <c r="T3" s="251"/>
    </row>
    <row r="4" ht="22.5" customHeight="1" spans="1:21">
      <c r="A4" s="88" t="s">
        <v>97</v>
      </c>
      <c r="B4" s="88"/>
      <c r="C4" s="88"/>
      <c r="D4" s="88" t="s">
        <v>213</v>
      </c>
      <c r="E4" s="88" t="s">
        <v>134</v>
      </c>
      <c r="F4" s="87" t="s">
        <v>183</v>
      </c>
      <c r="G4" s="88" t="s">
        <v>136</v>
      </c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 t="s">
        <v>139</v>
      </c>
      <c r="T4" s="88"/>
      <c r="U4" s="88"/>
    </row>
    <row r="5" ht="14.25" customHeight="1" spans="1:21">
      <c r="A5" s="88"/>
      <c r="B5" s="88"/>
      <c r="C5" s="88"/>
      <c r="D5" s="88"/>
      <c r="E5" s="88"/>
      <c r="F5" s="89"/>
      <c r="G5" s="88" t="s">
        <v>90</v>
      </c>
      <c r="H5" s="88" t="s">
        <v>214</v>
      </c>
      <c r="I5" s="88" t="s">
        <v>197</v>
      </c>
      <c r="J5" s="88" t="s">
        <v>198</v>
      </c>
      <c r="K5" s="88" t="s">
        <v>215</v>
      </c>
      <c r="L5" s="88" t="s">
        <v>204</v>
      </c>
      <c r="M5" s="88" t="s">
        <v>199</v>
      </c>
      <c r="N5" s="87" t="s">
        <v>205</v>
      </c>
      <c r="O5" s="88" t="s">
        <v>216</v>
      </c>
      <c r="P5" s="88" t="s">
        <v>207</v>
      </c>
      <c r="Q5" s="88" t="s">
        <v>217</v>
      </c>
      <c r="R5" s="88" t="s">
        <v>210</v>
      </c>
      <c r="S5" s="88" t="s">
        <v>90</v>
      </c>
      <c r="T5" s="88" t="s">
        <v>218</v>
      </c>
      <c r="U5" s="88" t="s">
        <v>180</v>
      </c>
    </row>
    <row r="6" ht="42.75" customHeight="1" spans="1:21">
      <c r="A6" s="88" t="s">
        <v>100</v>
      </c>
      <c r="B6" s="88" t="s">
        <v>101</v>
      </c>
      <c r="C6" s="88" t="s">
        <v>102</v>
      </c>
      <c r="D6" s="88"/>
      <c r="E6" s="88"/>
      <c r="F6" s="90"/>
      <c r="G6" s="88"/>
      <c r="H6" s="88"/>
      <c r="I6" s="88"/>
      <c r="J6" s="88"/>
      <c r="K6" s="88"/>
      <c r="L6" s="88"/>
      <c r="M6" s="88"/>
      <c r="N6" s="90"/>
      <c r="O6" s="88"/>
      <c r="P6" s="88"/>
      <c r="Q6" s="88"/>
      <c r="R6" s="88"/>
      <c r="S6" s="88"/>
      <c r="T6" s="88"/>
      <c r="U6" s="88"/>
    </row>
    <row r="7" s="81" customFormat="1" ht="35.25" customHeight="1" spans="1:21">
      <c r="A7" s="93"/>
      <c r="B7" s="93"/>
      <c r="C7" s="93"/>
      <c r="D7" s="94" t="s">
        <v>104</v>
      </c>
      <c r="E7" s="95" t="s">
        <v>93</v>
      </c>
      <c r="F7" s="72">
        <v>32000</v>
      </c>
      <c r="G7" s="72">
        <f>SUM(H7+M7+Q7+R7)</f>
        <v>32000</v>
      </c>
      <c r="H7" s="272">
        <v>22000</v>
      </c>
      <c r="I7" s="272"/>
      <c r="J7" s="272"/>
      <c r="K7" s="272"/>
      <c r="L7" s="272"/>
      <c r="M7" s="272">
        <v>2000</v>
      </c>
      <c r="N7" s="272"/>
      <c r="O7" s="272"/>
      <c r="P7" s="272"/>
      <c r="Q7" s="272">
        <v>4000</v>
      </c>
      <c r="R7" s="272">
        <v>4000</v>
      </c>
      <c r="S7" s="272"/>
      <c r="T7" s="272"/>
      <c r="U7" s="272"/>
    </row>
    <row r="8" ht="35.25" customHeight="1" spans="1:21">
      <c r="A8" s="273"/>
      <c r="B8" s="93"/>
      <c r="C8" s="93"/>
      <c r="D8" s="94" t="s">
        <v>105</v>
      </c>
      <c r="E8" s="95" t="s">
        <v>94</v>
      </c>
      <c r="F8" s="72">
        <v>4971.04</v>
      </c>
      <c r="G8" s="72">
        <v>4971.04</v>
      </c>
      <c r="H8" s="272"/>
      <c r="I8" s="272"/>
      <c r="J8" s="272"/>
      <c r="K8" s="272"/>
      <c r="L8" s="272"/>
      <c r="M8" s="272"/>
      <c r="N8" s="272">
        <v>971.04</v>
      </c>
      <c r="O8" s="272"/>
      <c r="P8" s="272"/>
      <c r="Q8" s="272"/>
      <c r="R8" s="272">
        <v>4000</v>
      </c>
      <c r="S8" s="272"/>
      <c r="T8" s="272"/>
      <c r="U8" s="272"/>
    </row>
    <row r="9" ht="35.25" customHeight="1" spans="1:21">
      <c r="A9" s="273"/>
      <c r="B9" s="93"/>
      <c r="C9" s="93"/>
      <c r="D9" s="94"/>
      <c r="E9" s="95" t="s">
        <v>81</v>
      </c>
      <c r="F9" s="72">
        <f t="shared" ref="F9:H9" si="0">SUM(F7:F8)</f>
        <v>36971.04</v>
      </c>
      <c r="G9" s="72">
        <f t="shared" si="0"/>
        <v>36971.04</v>
      </c>
      <c r="H9" s="272">
        <f t="shared" si="0"/>
        <v>22000</v>
      </c>
      <c r="I9" s="272"/>
      <c r="J9" s="272"/>
      <c r="K9" s="272"/>
      <c r="L9" s="272"/>
      <c r="M9" s="272">
        <f t="shared" ref="M9:R9" si="1">SUM(M7:M8)</f>
        <v>2000</v>
      </c>
      <c r="N9" s="272">
        <f>SUM(N8:N8)</f>
        <v>971.04</v>
      </c>
      <c r="O9" s="272"/>
      <c r="P9" s="272"/>
      <c r="Q9" s="272">
        <f t="shared" si="1"/>
        <v>4000</v>
      </c>
      <c r="R9" s="272">
        <f t="shared" si="1"/>
        <v>8000</v>
      </c>
      <c r="S9" s="272"/>
      <c r="T9" s="272"/>
      <c r="U9" s="272"/>
    </row>
  </sheetData>
  <sheetProtection formatCells="0" formatColumns="0" formatRows="0"/>
  <mergeCells count="23">
    <mergeCell ref="A2:T2"/>
    <mergeCell ref="S3:T3"/>
    <mergeCell ref="G4:R4"/>
    <mergeCell ref="S4:U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9"/>
  <sheetViews>
    <sheetView showGridLines="0" showZeros="0" workbookViewId="0">
      <selection activeCell="E10" sqref="E10"/>
    </sheetView>
  </sheetViews>
  <sheetFormatPr defaultColWidth="9" defaultRowHeight="23.1" customHeight="1"/>
  <cols>
    <col min="1" max="3" width="4" style="253" customWidth="1"/>
    <col min="4" max="4" width="11.125" style="253" customWidth="1"/>
    <col min="5" max="5" width="30.125" style="253" customWidth="1"/>
    <col min="6" max="6" width="11.375" style="253" customWidth="1"/>
    <col min="7" max="12" width="10.375" style="253" customWidth="1"/>
    <col min="13" max="246" width="6.75" style="253" customWidth="1"/>
    <col min="247" max="252" width="6.75" style="254" customWidth="1"/>
    <col min="253" max="253" width="6.875" style="255" customWidth="1"/>
    <col min="254" max="16384" width="9" style="255"/>
  </cols>
  <sheetData>
    <row r="1" customHeight="1" spans="1:252">
      <c r="A1"/>
      <c r="B1"/>
      <c r="C1"/>
      <c r="D1"/>
      <c r="E1"/>
      <c r="F1"/>
      <c r="G1"/>
      <c r="H1"/>
      <c r="I1"/>
      <c r="J1"/>
      <c r="K1"/>
      <c r="L1" s="253" t="s">
        <v>258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customHeight="1" spans="1:252">
      <c r="A2" s="256" t="s">
        <v>259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customHeight="1" spans="1:252">
      <c r="A3"/>
      <c r="B3"/>
      <c r="C3"/>
      <c r="D3"/>
      <c r="E3" s="257"/>
      <c r="F3"/>
      <c r="G3"/>
      <c r="H3" s="257"/>
      <c r="I3"/>
      <c r="J3" s="268" t="s">
        <v>78</v>
      </c>
      <c r="K3" s="268"/>
      <c r="L3" s="26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ht="23.25" customHeight="1" spans="1:252">
      <c r="A4" s="258" t="s">
        <v>97</v>
      </c>
      <c r="B4" s="258"/>
      <c r="C4" s="258"/>
      <c r="D4" s="259" t="s">
        <v>133</v>
      </c>
      <c r="E4" s="259" t="s">
        <v>98</v>
      </c>
      <c r="F4" s="259" t="s">
        <v>183</v>
      </c>
      <c r="G4" s="260" t="s">
        <v>221</v>
      </c>
      <c r="H4" s="259" t="s">
        <v>260</v>
      </c>
      <c r="I4" s="259" t="s">
        <v>224</v>
      </c>
      <c r="J4" s="259" t="s">
        <v>225</v>
      </c>
      <c r="K4" s="259" t="s">
        <v>226</v>
      </c>
      <c r="L4" s="259" t="s">
        <v>227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customHeight="1" spans="1:252">
      <c r="A5" s="259" t="s">
        <v>100</v>
      </c>
      <c r="B5" s="259" t="s">
        <v>101</v>
      </c>
      <c r="C5" s="259" t="s">
        <v>102</v>
      </c>
      <c r="D5" s="259"/>
      <c r="E5" s="259"/>
      <c r="F5" s="259"/>
      <c r="G5" s="260"/>
      <c r="H5" s="259"/>
      <c r="I5" s="259"/>
      <c r="J5" s="259"/>
      <c r="K5" s="259"/>
      <c r="L5" s="259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customHeight="1" spans="1:252">
      <c r="A6" s="259"/>
      <c r="B6" s="259"/>
      <c r="C6" s="259"/>
      <c r="D6" s="259"/>
      <c r="E6" s="259"/>
      <c r="F6" s="259"/>
      <c r="G6" s="260"/>
      <c r="H6" s="259"/>
      <c r="I6" s="259"/>
      <c r="J6" s="259"/>
      <c r="K6" s="259"/>
      <c r="L6" s="259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customHeight="1" spans="1:252">
      <c r="A7" s="261" t="s">
        <v>103</v>
      </c>
      <c r="B7" s="261" t="s">
        <v>103</v>
      </c>
      <c r="C7" s="261" t="s">
        <v>103</v>
      </c>
      <c r="D7" s="261" t="s">
        <v>103</v>
      </c>
      <c r="E7" s="261" t="s">
        <v>103</v>
      </c>
      <c r="F7" s="261">
        <v>1</v>
      </c>
      <c r="G7" s="258">
        <v>2</v>
      </c>
      <c r="H7" s="258">
        <v>3</v>
      </c>
      <c r="I7" s="258">
        <v>4</v>
      </c>
      <c r="J7" s="261">
        <v>5</v>
      </c>
      <c r="K7" s="261"/>
      <c r="L7" s="261">
        <v>6</v>
      </c>
      <c r="M7" s="25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="252" customFormat="1" customHeight="1" spans="1:252">
      <c r="A8" s="262"/>
      <c r="B8" s="262"/>
      <c r="C8" s="263"/>
      <c r="D8" s="94"/>
      <c r="E8" s="235" t="s">
        <v>81</v>
      </c>
      <c r="F8" s="249">
        <v>45756</v>
      </c>
      <c r="G8" s="264">
        <v>23640</v>
      </c>
      <c r="H8" s="264">
        <v>22116</v>
      </c>
      <c r="I8" s="269"/>
      <c r="J8" s="269"/>
      <c r="K8" s="269"/>
      <c r="L8" s="269"/>
      <c r="M8" s="270"/>
      <c r="N8" s="257"/>
      <c r="O8" s="257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</row>
    <row r="9" ht="26.25" customHeight="1" spans="1:252">
      <c r="A9" s="265"/>
      <c r="B9" s="265"/>
      <c r="C9" s="265"/>
      <c r="D9" s="97" t="s">
        <v>104</v>
      </c>
      <c r="E9" s="225" t="s">
        <v>93</v>
      </c>
      <c r="F9" s="249">
        <v>45756</v>
      </c>
      <c r="G9" s="264">
        <v>23640</v>
      </c>
      <c r="H9" s="264">
        <v>22116</v>
      </c>
      <c r="I9" s="269"/>
      <c r="J9" s="265"/>
      <c r="K9" s="265"/>
      <c r="L9" s="26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customHeight="1" spans="1:252">
      <c r="A10" s="94" t="s">
        <v>125</v>
      </c>
      <c r="B10" s="94" t="s">
        <v>126</v>
      </c>
      <c r="C10" s="94" t="s">
        <v>127</v>
      </c>
      <c r="D10" s="94" t="s">
        <v>128</v>
      </c>
      <c r="E10" s="95" t="s">
        <v>129</v>
      </c>
      <c r="F10" s="249">
        <v>45756</v>
      </c>
      <c r="G10" s="264">
        <v>23640</v>
      </c>
      <c r="H10" s="264">
        <v>22116</v>
      </c>
      <c r="I10" s="269"/>
      <c r="J10" s="266"/>
      <c r="K10" s="266"/>
      <c r="L10" s="266"/>
      <c r="M10" s="271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customHeight="1" spans="1:252">
      <c r="A11" s="266"/>
      <c r="B11" s="266"/>
      <c r="C11" s="266"/>
      <c r="D11" s="266"/>
      <c r="E11" s="266"/>
      <c r="F11" s="266"/>
      <c r="G11" s="267"/>
      <c r="H11" s="267"/>
      <c r="I11" s="266"/>
      <c r="J11" s="266"/>
      <c r="K11" s="266"/>
      <c r="L11" s="266"/>
      <c r="M11" s="27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customHeight="1" spans="1:252">
      <c r="A12"/>
      <c r="B12"/>
      <c r="C12"/>
      <c r="D12"/>
      <c r="E12"/>
      <c r="F12"/>
      <c r="G12"/>
      <c r="H12"/>
      <c r="I12"/>
      <c r="J12"/>
      <c r="K12"/>
      <c r="L12"/>
      <c r="M12" s="271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customHeight="1" spans="1:252">
      <c r="A13"/>
      <c r="B13"/>
      <c r="C13"/>
      <c r="D13"/>
      <c r="E13"/>
      <c r="F13"/>
      <c r="G13"/>
      <c r="H13"/>
      <c r="I13"/>
      <c r="J13"/>
      <c r="K13"/>
      <c r="L13"/>
      <c r="M13" s="271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customHeight="1" spans="1:252">
      <c r="A14"/>
      <c r="B14"/>
      <c r="C14"/>
      <c r="D14"/>
      <c r="E14"/>
      <c r="F14"/>
      <c r="G14"/>
      <c r="H14"/>
      <c r="I14"/>
      <c r="J14"/>
      <c r="K14"/>
      <c r="L14"/>
      <c r="M14" s="271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customHeight="1" spans="1:252">
      <c r="A15"/>
      <c r="B15"/>
      <c r="C15"/>
      <c r="D15"/>
      <c r="E15"/>
      <c r="F15"/>
      <c r="G15"/>
      <c r="H15"/>
      <c r="I15"/>
      <c r="J15"/>
      <c r="K15"/>
      <c r="L15"/>
      <c r="M15" s="271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customHeight="1" spans="1:252">
      <c r="A16"/>
      <c r="B16"/>
      <c r="C16"/>
      <c r="D16"/>
      <c r="E16"/>
      <c r="F16"/>
      <c r="G16"/>
      <c r="H16"/>
      <c r="I16"/>
      <c r="J16"/>
      <c r="K16"/>
      <c r="L16"/>
      <c r="M16" s="27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customHeight="1" spans="1:252">
      <c r="A17"/>
      <c r="B17"/>
      <c r="C17"/>
      <c r="D17"/>
      <c r="E17"/>
      <c r="F17"/>
      <c r="G17"/>
      <c r="H17"/>
      <c r="I17"/>
      <c r="J17"/>
      <c r="K17"/>
      <c r="L17"/>
      <c r="M17" s="271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customHeight="1" spans="1:252">
      <c r="A18"/>
      <c r="B18"/>
      <c r="C18"/>
      <c r="D18"/>
      <c r="E18"/>
      <c r="F18"/>
      <c r="G18"/>
      <c r="H18"/>
      <c r="I18"/>
      <c r="J18"/>
      <c r="K18"/>
      <c r="L18"/>
      <c r="M18" s="271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customHeight="1" spans="1:252">
      <c r="A19"/>
      <c r="B19"/>
      <c r="C19"/>
      <c r="D19"/>
      <c r="E19"/>
      <c r="F19"/>
      <c r="G19"/>
      <c r="H19"/>
      <c r="I19"/>
      <c r="J19"/>
      <c r="K19"/>
      <c r="L19"/>
      <c r="M19" s="271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</sheetData>
  <sheetProtection formatCells="0" formatColumns="0" formatRows="0"/>
  <mergeCells count="15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0694444444444" right="0.550694444444444" top="0.786805555555556" bottom="0.590277777777778" header="0.354166666666667" footer="0.511805555555556"/>
  <pageSetup paperSize="9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showZeros="0" workbookViewId="0">
      <selection activeCell="H8" sqref="H8"/>
    </sheetView>
  </sheetViews>
  <sheetFormatPr defaultColWidth="9" defaultRowHeight="15" outlineLevelRow="7"/>
  <cols>
    <col min="1" max="3" width="5.875" customWidth="1"/>
    <col min="5" max="5" width="14.875" customWidth="1"/>
    <col min="6" max="6" width="10.375" customWidth="1"/>
  </cols>
  <sheetData>
    <row r="1" ht="14.25" customHeight="1" spans="11:11">
      <c r="K1" t="s">
        <v>261</v>
      </c>
    </row>
    <row r="2" ht="31.5" customHeight="1" spans="1:11">
      <c r="A2" s="83" t="s">
        <v>262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ht="14.25" customHeight="1" spans="10:11">
      <c r="J3" s="251" t="s">
        <v>78</v>
      </c>
      <c r="K3" s="251"/>
    </row>
    <row r="4" ht="33" customHeight="1" spans="1:11">
      <c r="A4" s="248" t="s">
        <v>97</v>
      </c>
      <c r="B4" s="248"/>
      <c r="C4" s="248"/>
      <c r="D4" s="88" t="s">
        <v>213</v>
      </c>
      <c r="E4" s="88" t="s">
        <v>134</v>
      </c>
      <c r="F4" s="88" t="s">
        <v>117</v>
      </c>
      <c r="G4" s="88"/>
      <c r="H4" s="88"/>
      <c r="I4" s="88"/>
      <c r="J4" s="88"/>
      <c r="K4" s="88"/>
    </row>
    <row r="5" ht="14.25" customHeight="1" spans="1:11">
      <c r="A5" s="88" t="s">
        <v>100</v>
      </c>
      <c r="B5" s="88" t="s">
        <v>101</v>
      </c>
      <c r="C5" s="88" t="s">
        <v>102</v>
      </c>
      <c r="D5" s="88"/>
      <c r="E5" s="88"/>
      <c r="F5" s="88" t="s">
        <v>90</v>
      </c>
      <c r="G5" s="88" t="s">
        <v>230</v>
      </c>
      <c r="H5" s="88" t="s">
        <v>226</v>
      </c>
      <c r="I5" s="88" t="s">
        <v>231</v>
      </c>
      <c r="J5" s="88" t="s">
        <v>232</v>
      </c>
      <c r="K5" s="88" t="s">
        <v>233</v>
      </c>
    </row>
    <row r="6" ht="32.25" customHeight="1" spans="1:1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</row>
    <row r="7" s="81" customFormat="1" ht="24.75" customHeight="1" spans="1:11">
      <c r="A7" s="99"/>
      <c r="B7" s="99"/>
      <c r="C7" s="99"/>
      <c r="D7" s="97" t="s">
        <v>104</v>
      </c>
      <c r="E7" s="225" t="s">
        <v>93</v>
      </c>
      <c r="F7" s="249">
        <v>45756</v>
      </c>
      <c r="G7" s="250"/>
      <c r="H7" s="250"/>
      <c r="I7" s="250"/>
      <c r="J7" s="249">
        <v>45756</v>
      </c>
      <c r="K7" s="250"/>
    </row>
    <row r="8" ht="23" customHeight="1" spans="1:11">
      <c r="A8" s="94" t="s">
        <v>125</v>
      </c>
      <c r="B8" s="94" t="s">
        <v>126</v>
      </c>
      <c r="C8" s="94" t="s">
        <v>127</v>
      </c>
      <c r="D8" s="94" t="s">
        <v>128</v>
      </c>
      <c r="E8" s="95" t="s">
        <v>129</v>
      </c>
      <c r="F8" s="249">
        <v>45756</v>
      </c>
      <c r="G8" s="250"/>
      <c r="I8" s="250"/>
      <c r="J8" s="249">
        <v>45756</v>
      </c>
      <c r="K8" s="250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showGridLines="0" showZeros="0" topLeftCell="C1" workbookViewId="0">
      <selection activeCell="D9" sqref="D9"/>
    </sheetView>
  </sheetViews>
  <sheetFormatPr defaultColWidth="6.875" defaultRowHeight="12.75" customHeight="1"/>
  <cols>
    <col min="1" max="1" width="8.75" style="212" customWidth="1"/>
    <col min="2" max="2" width="15.875" style="212" customWidth="1"/>
    <col min="3" max="3" width="21.75" style="212" customWidth="1"/>
    <col min="4" max="5" width="11.125" style="212" customWidth="1"/>
    <col min="6" max="14" width="10.125" style="212" customWidth="1"/>
    <col min="15" max="255" width="6.875" style="212" customWidth="1"/>
    <col min="256" max="16384" width="6.875" style="212"/>
  </cols>
  <sheetData>
    <row r="1" ht="23.1" customHeight="1" spans="1:14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37"/>
      <c r="L1" s="238"/>
      <c r="N1" s="239" t="s">
        <v>263</v>
      </c>
    </row>
    <row r="2" ht="23.1" customHeight="1" spans="1:14">
      <c r="A2" s="214" t="s">
        <v>264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ht="23.1" customHeight="1" spans="1:14">
      <c r="A3" s="215"/>
      <c r="B3" s="216"/>
      <c r="C3" s="216"/>
      <c r="D3" s="215"/>
      <c r="E3" s="216"/>
      <c r="F3" s="216"/>
      <c r="G3" s="216"/>
      <c r="H3" s="215"/>
      <c r="I3" s="215"/>
      <c r="J3" s="215"/>
      <c r="K3" s="237"/>
      <c r="L3" s="240"/>
      <c r="N3" s="241" t="s">
        <v>78</v>
      </c>
    </row>
    <row r="4" ht="23.1" customHeight="1" spans="1:14">
      <c r="A4" s="217" t="s">
        <v>265</v>
      </c>
      <c r="B4" s="217" t="s">
        <v>134</v>
      </c>
      <c r="C4" s="218" t="s">
        <v>266</v>
      </c>
      <c r="D4" s="219" t="s">
        <v>99</v>
      </c>
      <c r="E4" s="220" t="s">
        <v>82</v>
      </c>
      <c r="F4" s="220"/>
      <c r="G4" s="220"/>
      <c r="H4" s="221" t="s">
        <v>83</v>
      </c>
      <c r="I4" s="217" t="s">
        <v>84</v>
      </c>
      <c r="J4" s="217" t="s">
        <v>85</v>
      </c>
      <c r="K4" s="217" t="s">
        <v>86</v>
      </c>
      <c r="L4" s="242" t="s">
        <v>87</v>
      </c>
      <c r="M4" s="243" t="s">
        <v>88</v>
      </c>
      <c r="N4" s="244" t="s">
        <v>89</v>
      </c>
    </row>
    <row r="5" ht="45" customHeight="1" spans="1:14">
      <c r="A5" s="217"/>
      <c r="B5" s="217"/>
      <c r="C5" s="218"/>
      <c r="D5" s="217"/>
      <c r="E5" s="222" t="s">
        <v>90</v>
      </c>
      <c r="F5" s="222" t="s">
        <v>91</v>
      </c>
      <c r="G5" s="222" t="s">
        <v>92</v>
      </c>
      <c r="H5" s="217"/>
      <c r="I5" s="217"/>
      <c r="J5" s="217"/>
      <c r="K5" s="217"/>
      <c r="L5" s="219"/>
      <c r="M5" s="243"/>
      <c r="N5" s="244"/>
    </row>
    <row r="6" ht="28" customHeight="1" spans="1:14">
      <c r="A6" s="223" t="s">
        <v>103</v>
      </c>
      <c r="B6" s="223" t="s">
        <v>103</v>
      </c>
      <c r="C6" s="223" t="s">
        <v>103</v>
      </c>
      <c r="D6" s="223">
        <v>1</v>
      </c>
      <c r="E6" s="223">
        <v>2</v>
      </c>
      <c r="F6" s="223">
        <v>3</v>
      </c>
      <c r="G6" s="223">
        <v>4</v>
      </c>
      <c r="H6" s="223">
        <v>5</v>
      </c>
      <c r="I6" s="223">
        <v>6</v>
      </c>
      <c r="J6" s="223">
        <v>7</v>
      </c>
      <c r="K6" s="223">
        <v>8</v>
      </c>
      <c r="L6" s="223">
        <v>9</v>
      </c>
      <c r="M6" s="245">
        <v>10</v>
      </c>
      <c r="N6" s="246">
        <v>11</v>
      </c>
    </row>
    <row r="7" s="210" customFormat="1" ht="23.25" customHeight="1" spans="1:14">
      <c r="A7" s="224"/>
      <c r="B7" s="94"/>
      <c r="C7" s="225" t="s">
        <v>81</v>
      </c>
      <c r="D7" s="79">
        <v>581000</v>
      </c>
      <c r="E7" s="226"/>
      <c r="F7" s="227">
        <v>581000</v>
      </c>
      <c r="G7" s="228"/>
      <c r="H7" s="228"/>
      <c r="I7" s="228"/>
      <c r="J7" s="228"/>
      <c r="K7" s="228"/>
      <c r="L7" s="226"/>
      <c r="M7" s="247"/>
      <c r="N7" s="226"/>
    </row>
    <row r="8" ht="23.25" customHeight="1" spans="1:14">
      <c r="A8" s="224"/>
      <c r="B8" s="94"/>
      <c r="C8" s="225" t="s">
        <v>93</v>
      </c>
      <c r="D8" s="79">
        <v>551000</v>
      </c>
      <c r="E8" s="226"/>
      <c r="F8" s="227">
        <v>551000</v>
      </c>
      <c r="G8" s="228"/>
      <c r="H8" s="228"/>
      <c r="I8" s="228"/>
      <c r="J8" s="228"/>
      <c r="K8" s="228"/>
      <c r="L8" s="226"/>
      <c r="M8" s="247"/>
      <c r="N8" s="226"/>
    </row>
    <row r="9" ht="23.25" customHeight="1" spans="1:14">
      <c r="A9" s="224">
        <v>2013101</v>
      </c>
      <c r="B9" s="225" t="s">
        <v>129</v>
      </c>
      <c r="C9" s="229" t="s">
        <v>198</v>
      </c>
      <c r="D9" s="116">
        <v>25000</v>
      </c>
      <c r="E9" s="211"/>
      <c r="F9" s="116">
        <v>25000</v>
      </c>
      <c r="G9" s="226"/>
      <c r="H9" s="228"/>
      <c r="I9" s="228"/>
      <c r="J9" s="228"/>
      <c r="K9" s="228"/>
      <c r="L9" s="226"/>
      <c r="M9" s="247"/>
      <c r="N9" s="226"/>
    </row>
    <row r="10" ht="23.25" customHeight="1" spans="1:14">
      <c r="A10" s="224">
        <v>2013101</v>
      </c>
      <c r="B10" s="225" t="s">
        <v>129</v>
      </c>
      <c r="C10" s="229" t="s">
        <v>190</v>
      </c>
      <c r="D10" s="116">
        <v>5000</v>
      </c>
      <c r="E10" s="211"/>
      <c r="F10" s="116">
        <v>5000</v>
      </c>
      <c r="G10" s="228"/>
      <c r="H10" s="228"/>
      <c r="I10" s="228"/>
      <c r="J10" s="228"/>
      <c r="K10" s="228"/>
      <c r="L10" s="226"/>
      <c r="M10" s="247"/>
      <c r="N10" s="226"/>
    </row>
    <row r="11" ht="23.25" customHeight="1" spans="1:14">
      <c r="A11" s="224">
        <v>2013101</v>
      </c>
      <c r="B11" s="225" t="s">
        <v>129</v>
      </c>
      <c r="C11" s="229" t="s">
        <v>185</v>
      </c>
      <c r="D11" s="116">
        <v>185000</v>
      </c>
      <c r="E11" s="226"/>
      <c r="F11" s="116">
        <v>185000</v>
      </c>
      <c r="G11" s="228"/>
      <c r="H11" s="228"/>
      <c r="I11" s="228"/>
      <c r="J11" s="228"/>
      <c r="K11" s="228"/>
      <c r="L11" s="226"/>
      <c r="M11" s="247"/>
      <c r="N11" s="226"/>
    </row>
    <row r="12" ht="23.25" customHeight="1" spans="1:14">
      <c r="A12" s="224">
        <v>2013101</v>
      </c>
      <c r="B12" s="225" t="s">
        <v>129</v>
      </c>
      <c r="C12" s="229" t="s">
        <v>184</v>
      </c>
      <c r="D12" s="116">
        <v>45000</v>
      </c>
      <c r="E12" s="226"/>
      <c r="F12" s="116">
        <v>45000</v>
      </c>
      <c r="G12" s="228"/>
      <c r="H12" s="228"/>
      <c r="I12" s="228"/>
      <c r="J12" s="228"/>
      <c r="K12" s="228"/>
      <c r="L12" s="226"/>
      <c r="M12" s="247"/>
      <c r="N12" s="226"/>
    </row>
    <row r="13" ht="23.25" customHeight="1" spans="1:14">
      <c r="A13" s="224">
        <v>2013101</v>
      </c>
      <c r="B13" s="225" t="s">
        <v>129</v>
      </c>
      <c r="C13" s="229" t="s">
        <v>193</v>
      </c>
      <c r="D13" s="116">
        <v>58000</v>
      </c>
      <c r="E13" s="226"/>
      <c r="F13" s="116">
        <v>58000</v>
      </c>
      <c r="G13" s="228"/>
      <c r="H13" s="228"/>
      <c r="I13" s="228"/>
      <c r="J13" s="228"/>
      <c r="K13" s="228"/>
      <c r="L13" s="226"/>
      <c r="M13" s="247"/>
      <c r="N13" s="226"/>
    </row>
    <row r="14" ht="23.25" customHeight="1" spans="1:14">
      <c r="A14" s="224">
        <v>2013101</v>
      </c>
      <c r="B14" s="225" t="s">
        <v>129</v>
      </c>
      <c r="C14" s="229" t="s">
        <v>199</v>
      </c>
      <c r="D14" s="116">
        <v>38000</v>
      </c>
      <c r="E14" s="226"/>
      <c r="F14" s="116">
        <v>38000</v>
      </c>
      <c r="G14" s="228"/>
      <c r="H14" s="228"/>
      <c r="I14" s="228"/>
      <c r="J14" s="228"/>
      <c r="K14" s="228"/>
      <c r="L14" s="226"/>
      <c r="M14" s="247"/>
      <c r="N14" s="226"/>
    </row>
    <row r="15" ht="23.25" customHeight="1" spans="1:14">
      <c r="A15" s="224">
        <v>2013101</v>
      </c>
      <c r="B15" s="225" t="s">
        <v>129</v>
      </c>
      <c r="C15" s="229" t="s">
        <v>203</v>
      </c>
      <c r="D15" s="116">
        <v>86000</v>
      </c>
      <c r="F15" s="116">
        <v>86000</v>
      </c>
      <c r="G15" s="228"/>
      <c r="H15" s="228"/>
      <c r="I15" s="228"/>
      <c r="J15" s="228"/>
      <c r="K15" s="228"/>
      <c r="L15" s="226"/>
      <c r="M15" s="247"/>
      <c r="N15" s="226"/>
    </row>
    <row r="16" ht="23.1" customHeight="1" spans="1:14">
      <c r="A16" s="224">
        <v>2013101</v>
      </c>
      <c r="B16" s="225" t="s">
        <v>129</v>
      </c>
      <c r="C16" s="229" t="s">
        <v>210</v>
      </c>
      <c r="D16" s="116">
        <v>84000</v>
      </c>
      <c r="E16" s="230"/>
      <c r="F16" s="116">
        <v>84000</v>
      </c>
      <c r="G16" s="231"/>
      <c r="H16" s="230"/>
      <c r="I16" s="230"/>
      <c r="J16" s="230"/>
      <c r="K16" s="230"/>
      <c r="L16" s="230"/>
      <c r="M16" s="230"/>
      <c r="N16" s="230"/>
    </row>
    <row r="17" ht="23.1" customHeight="1" spans="1:14">
      <c r="A17" s="224">
        <v>2013101</v>
      </c>
      <c r="B17" s="225" t="s">
        <v>129</v>
      </c>
      <c r="C17" s="229" t="s">
        <v>197</v>
      </c>
      <c r="D17" s="116">
        <v>25000</v>
      </c>
      <c r="E17" s="211"/>
      <c r="F17" s="116">
        <v>25000</v>
      </c>
      <c r="G17" s="211"/>
      <c r="H17" s="211"/>
      <c r="I17" s="211"/>
      <c r="J17" s="211"/>
      <c r="K17" s="211"/>
      <c r="L17" s="211"/>
      <c r="M17" s="211"/>
      <c r="N17" s="211"/>
    </row>
    <row r="18" ht="23.1" customHeight="1" spans="1:14">
      <c r="A18" s="232"/>
      <c r="B18" s="232"/>
      <c r="C18" s="232" t="s">
        <v>94</v>
      </c>
      <c r="D18" s="233">
        <v>30000</v>
      </c>
      <c r="E18" s="234"/>
      <c r="F18" s="233">
        <v>30000</v>
      </c>
      <c r="G18" s="232"/>
      <c r="H18" s="232"/>
      <c r="I18" s="232"/>
      <c r="J18" s="232"/>
      <c r="K18" s="232"/>
      <c r="L18" s="232"/>
      <c r="M18" s="232"/>
      <c r="N18" s="232"/>
    </row>
    <row r="19" s="211" customFormat="1" ht="23.1" customHeight="1" spans="1:14">
      <c r="A19" s="224">
        <v>2013101</v>
      </c>
      <c r="B19" s="225" t="s">
        <v>129</v>
      </c>
      <c r="C19" s="235" t="s">
        <v>184</v>
      </c>
      <c r="D19" s="116">
        <v>5000</v>
      </c>
      <c r="E19" s="230"/>
      <c r="F19" s="116">
        <v>5000</v>
      </c>
      <c r="G19" s="230"/>
      <c r="H19" s="230"/>
      <c r="I19" s="230"/>
      <c r="J19" s="230"/>
      <c r="K19" s="230"/>
      <c r="L19" s="230"/>
      <c r="M19" s="230"/>
      <c r="N19" s="230"/>
    </row>
    <row r="20" ht="22" customHeight="1" spans="1:14">
      <c r="A20" s="224">
        <v>2013101</v>
      </c>
      <c r="B20" s="225" t="s">
        <v>129</v>
      </c>
      <c r="C20" s="229" t="s">
        <v>193</v>
      </c>
      <c r="D20" s="116">
        <v>3000</v>
      </c>
      <c r="E20" s="211"/>
      <c r="F20" s="116">
        <v>3000</v>
      </c>
      <c r="G20" s="211"/>
      <c r="H20" s="211"/>
      <c r="I20" s="211"/>
      <c r="J20" s="211"/>
      <c r="K20" s="211"/>
      <c r="L20" s="211"/>
      <c r="M20" s="211"/>
      <c r="N20" s="211"/>
    </row>
    <row r="21" ht="27" customHeight="1" spans="1:14">
      <c r="A21" s="224">
        <v>2013101</v>
      </c>
      <c r="B21" s="225" t="s">
        <v>129</v>
      </c>
      <c r="C21" s="229" t="s">
        <v>198</v>
      </c>
      <c r="D21" s="116">
        <v>3000</v>
      </c>
      <c r="E21" s="211"/>
      <c r="F21" s="116">
        <v>3000</v>
      </c>
      <c r="G21" s="211"/>
      <c r="H21" s="211"/>
      <c r="I21" s="211"/>
      <c r="J21" s="211"/>
      <c r="K21" s="211"/>
      <c r="L21" s="211"/>
      <c r="M21" s="211"/>
      <c r="N21" s="211"/>
    </row>
    <row r="22" ht="26" customHeight="1" spans="1:14">
      <c r="A22" s="224">
        <v>2013101</v>
      </c>
      <c r="B22" s="225" t="s">
        <v>129</v>
      </c>
      <c r="C22" s="229" t="s">
        <v>267</v>
      </c>
      <c r="D22" s="116">
        <v>4000</v>
      </c>
      <c r="E22" s="211"/>
      <c r="F22" s="116">
        <v>4000</v>
      </c>
      <c r="G22" s="211"/>
      <c r="H22" s="211"/>
      <c r="I22" s="211"/>
      <c r="J22" s="211"/>
      <c r="K22" s="211"/>
      <c r="L22" s="211"/>
      <c r="M22" s="211"/>
      <c r="N22" s="211"/>
    </row>
    <row r="23" ht="28" customHeight="1" spans="1:14">
      <c r="A23" s="224">
        <v>2013101</v>
      </c>
      <c r="B23" s="225" t="s">
        <v>129</v>
      </c>
      <c r="C23" s="229" t="s">
        <v>199</v>
      </c>
      <c r="D23" s="116">
        <v>2000</v>
      </c>
      <c r="E23" s="211"/>
      <c r="F23" s="116">
        <v>2000</v>
      </c>
      <c r="G23" s="211"/>
      <c r="H23" s="211"/>
      <c r="I23" s="211"/>
      <c r="J23" s="211"/>
      <c r="K23" s="211"/>
      <c r="L23" s="211"/>
      <c r="M23" s="211"/>
      <c r="N23" s="211"/>
    </row>
    <row r="24" ht="23" customHeight="1" spans="1:14">
      <c r="A24" s="224">
        <v>2013101</v>
      </c>
      <c r="B24" s="225" t="s">
        <v>129</v>
      </c>
      <c r="C24" s="229" t="s">
        <v>197</v>
      </c>
      <c r="D24" s="116">
        <v>3000</v>
      </c>
      <c r="E24" s="211"/>
      <c r="F24" s="116">
        <v>3000</v>
      </c>
      <c r="G24" s="211"/>
      <c r="H24" s="211"/>
      <c r="I24" s="211"/>
      <c r="J24" s="211"/>
      <c r="K24" s="211"/>
      <c r="L24" s="211"/>
      <c r="M24" s="211"/>
      <c r="N24" s="211"/>
    </row>
    <row r="25" ht="24" customHeight="1" spans="1:14">
      <c r="A25" s="224">
        <v>2013101</v>
      </c>
      <c r="B25" s="225" t="s">
        <v>129</v>
      </c>
      <c r="C25" s="229" t="s">
        <v>185</v>
      </c>
      <c r="D25" s="116">
        <v>10000</v>
      </c>
      <c r="E25" s="211"/>
      <c r="F25" s="116">
        <v>10000</v>
      </c>
      <c r="G25" s="211"/>
      <c r="H25" s="211"/>
      <c r="I25" s="211"/>
      <c r="J25" s="211"/>
      <c r="K25" s="211"/>
      <c r="L25" s="211"/>
      <c r="M25" s="211"/>
      <c r="N25" s="211"/>
    </row>
    <row r="26" customHeight="1" spans="1:14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</row>
    <row r="27" customHeight="1" spans="1:14">
      <c r="A27" s="236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</row>
    <row r="28" customHeight="1" spans="1:14">
      <c r="A28" s="236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</row>
    <row r="29" customHeight="1" spans="1:14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</row>
    <row r="30" customHeight="1" spans="1:14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</row>
    <row r="31" customHeight="1" spans="1:14">
      <c r="A31" s="23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</row>
    <row r="32" customHeight="1" spans="1:14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</row>
    <row r="33" customHeight="1" spans="1:14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</row>
    <row r="34" customHeight="1" spans="1:14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</row>
  </sheetData>
  <sheetProtection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50694444444444" right="0.550694444444444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showZeros="0" topLeftCell="D1" workbookViewId="0">
      <selection activeCell="T11" sqref="T11"/>
    </sheetView>
  </sheetViews>
  <sheetFormatPr defaultColWidth="9" defaultRowHeight="12.75" customHeight="1"/>
  <cols>
    <col min="1" max="3" width="4" style="165" customWidth="1"/>
    <col min="4" max="4" width="9.625" style="165" customWidth="1"/>
    <col min="5" max="5" width="23.125" style="165" customWidth="1"/>
    <col min="6" max="6" width="8.875" style="165" customWidth="1"/>
    <col min="7" max="7" width="8.125" style="165" customWidth="1"/>
    <col min="8" max="10" width="7.125" style="165" customWidth="1"/>
    <col min="11" max="11" width="7.75" style="165" customWidth="1"/>
    <col min="12" max="19" width="7.125" style="165" customWidth="1"/>
    <col min="20" max="21" width="7.25" style="165" customWidth="1"/>
    <col min="22" max="16384" width="9" style="165"/>
  </cols>
  <sheetData>
    <row r="1" ht="24.75" customHeight="1" spans="1:22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89"/>
      <c r="R1" s="189"/>
      <c r="S1" s="196"/>
      <c r="T1" s="196"/>
      <c r="U1" s="166" t="s">
        <v>268</v>
      </c>
      <c r="V1"/>
    </row>
    <row r="2" ht="24.75" customHeight="1" spans="1:22">
      <c r="A2" s="167" t="s">
        <v>269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/>
    </row>
    <row r="3" ht="24.75" customHeight="1" spans="1:22">
      <c r="A3" s="168"/>
      <c r="B3" s="169"/>
      <c r="C3" s="170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97"/>
      <c r="R3" s="197"/>
      <c r="S3" s="198"/>
      <c r="T3" s="199" t="s">
        <v>78</v>
      </c>
      <c r="U3" s="199"/>
      <c r="V3" s="200"/>
    </row>
    <row r="4" ht="24.75" customHeight="1" spans="1:22">
      <c r="A4" s="171" t="s">
        <v>108</v>
      </c>
      <c r="B4" s="171"/>
      <c r="C4" s="172"/>
      <c r="D4" s="173" t="s">
        <v>79</v>
      </c>
      <c r="E4" s="173" t="s">
        <v>98</v>
      </c>
      <c r="F4" s="174" t="s">
        <v>109</v>
      </c>
      <c r="G4" s="175" t="s">
        <v>110</v>
      </c>
      <c r="H4" s="171"/>
      <c r="I4" s="171"/>
      <c r="J4" s="172"/>
      <c r="K4" s="176" t="s">
        <v>111</v>
      </c>
      <c r="L4" s="192"/>
      <c r="M4" s="192"/>
      <c r="N4" s="192"/>
      <c r="O4" s="192"/>
      <c r="P4" s="192"/>
      <c r="Q4" s="192"/>
      <c r="R4" s="201"/>
      <c r="S4" s="202" t="s">
        <v>112</v>
      </c>
      <c r="T4" s="203" t="s">
        <v>113</v>
      </c>
      <c r="U4" s="203" t="s">
        <v>114</v>
      </c>
      <c r="V4" s="200"/>
    </row>
    <row r="5" ht="24.75" customHeight="1" spans="1:22">
      <c r="A5" s="176" t="s">
        <v>100</v>
      </c>
      <c r="B5" s="173" t="s">
        <v>101</v>
      </c>
      <c r="C5" s="173" t="s">
        <v>102</v>
      </c>
      <c r="D5" s="173"/>
      <c r="E5" s="173"/>
      <c r="F5" s="174"/>
      <c r="G5" s="173" t="s">
        <v>81</v>
      </c>
      <c r="H5" s="173" t="s">
        <v>115</v>
      </c>
      <c r="I5" s="173" t="s">
        <v>116</v>
      </c>
      <c r="J5" s="174" t="s">
        <v>117</v>
      </c>
      <c r="K5" s="193" t="s">
        <v>81</v>
      </c>
      <c r="L5" s="151" t="s">
        <v>118</v>
      </c>
      <c r="M5" s="151" t="s">
        <v>119</v>
      </c>
      <c r="N5" s="151" t="s">
        <v>120</v>
      </c>
      <c r="O5" s="151" t="s">
        <v>121</v>
      </c>
      <c r="P5" s="151" t="s">
        <v>122</v>
      </c>
      <c r="Q5" s="151" t="s">
        <v>123</v>
      </c>
      <c r="R5" s="151" t="s">
        <v>124</v>
      </c>
      <c r="S5" s="204"/>
      <c r="T5" s="203"/>
      <c r="U5" s="203"/>
      <c r="V5" s="200"/>
    </row>
    <row r="6" ht="30.75" customHeight="1" spans="1:22">
      <c r="A6" s="176"/>
      <c r="B6" s="173"/>
      <c r="C6" s="173"/>
      <c r="D6" s="173"/>
      <c r="E6" s="174"/>
      <c r="F6" s="177" t="s">
        <v>99</v>
      </c>
      <c r="G6" s="173"/>
      <c r="H6" s="173"/>
      <c r="I6" s="173"/>
      <c r="J6" s="174"/>
      <c r="K6" s="194"/>
      <c r="L6" s="151"/>
      <c r="M6" s="151"/>
      <c r="N6" s="151"/>
      <c r="O6" s="151"/>
      <c r="P6" s="151"/>
      <c r="Q6" s="151"/>
      <c r="R6" s="151"/>
      <c r="S6" s="205"/>
      <c r="T6" s="203"/>
      <c r="U6" s="203"/>
      <c r="V6"/>
    </row>
    <row r="7" ht="24.75" customHeight="1" spans="1:22">
      <c r="A7" s="178" t="s">
        <v>103</v>
      </c>
      <c r="B7" s="178" t="s">
        <v>103</v>
      </c>
      <c r="C7" s="178" t="s">
        <v>103</v>
      </c>
      <c r="D7" s="178" t="s">
        <v>103</v>
      </c>
      <c r="E7" s="178" t="s">
        <v>103</v>
      </c>
      <c r="F7" s="179">
        <v>1</v>
      </c>
      <c r="G7" s="178">
        <v>2</v>
      </c>
      <c r="H7" s="178">
        <v>3</v>
      </c>
      <c r="I7" s="178">
        <v>4</v>
      </c>
      <c r="J7" s="178">
        <v>5</v>
      </c>
      <c r="K7" s="178">
        <v>6</v>
      </c>
      <c r="L7" s="178">
        <v>7</v>
      </c>
      <c r="M7" s="178">
        <v>8</v>
      </c>
      <c r="N7" s="178">
        <v>9</v>
      </c>
      <c r="O7" s="178">
        <v>10</v>
      </c>
      <c r="P7" s="178">
        <v>11</v>
      </c>
      <c r="Q7" s="178">
        <v>12</v>
      </c>
      <c r="R7" s="178">
        <v>13</v>
      </c>
      <c r="S7" s="178">
        <v>14</v>
      </c>
      <c r="T7" s="179">
        <v>15</v>
      </c>
      <c r="U7" s="179">
        <v>16</v>
      </c>
      <c r="V7"/>
    </row>
    <row r="8" s="164" customFormat="1" ht="24.75" customHeight="1" spans="1:22">
      <c r="A8" s="180"/>
      <c r="B8" s="180"/>
      <c r="C8" s="181"/>
      <c r="D8" s="182"/>
      <c r="E8" s="183"/>
      <c r="F8" s="184"/>
      <c r="G8" s="185"/>
      <c r="H8" s="185"/>
      <c r="I8" s="185"/>
      <c r="J8" s="185"/>
      <c r="K8" s="185"/>
      <c r="L8" s="185"/>
      <c r="M8" s="195"/>
      <c r="N8" s="185"/>
      <c r="O8" s="185"/>
      <c r="P8" s="185"/>
      <c r="Q8" s="185"/>
      <c r="R8" s="185"/>
      <c r="S8" s="206"/>
      <c r="T8" s="206"/>
      <c r="U8" s="207"/>
      <c r="V8" s="81"/>
    </row>
    <row r="9" ht="24.75" customHeight="1" spans="1:22">
      <c r="A9" s="186"/>
      <c r="B9" s="186"/>
      <c r="C9" s="186"/>
      <c r="D9" s="186"/>
      <c r="E9" s="187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208"/>
      <c r="T9" s="208"/>
      <c r="U9" s="208"/>
      <c r="V9"/>
    </row>
    <row r="10" ht="18.95" customHeight="1" spans="1:22">
      <c r="A10" s="186"/>
      <c r="B10" s="186"/>
      <c r="C10" s="186"/>
      <c r="D10" s="186"/>
      <c r="E10" s="187"/>
      <c r="F10" s="188"/>
      <c r="G10" s="189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208"/>
      <c r="T10" s="208"/>
      <c r="U10" s="208"/>
      <c r="V10"/>
    </row>
    <row r="11" ht="18.95" customHeight="1" spans="1:22">
      <c r="A11" s="190"/>
      <c r="B11" s="186"/>
      <c r="C11" s="186"/>
      <c r="D11" s="186"/>
      <c r="E11" s="187"/>
      <c r="F11" s="188"/>
      <c r="G11" s="189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208"/>
      <c r="T11" s="208"/>
      <c r="U11" s="208"/>
      <c r="V11"/>
    </row>
    <row r="12" ht="18.95" customHeight="1" spans="1:22">
      <c r="A12" s="190"/>
      <c r="B12" s="186"/>
      <c r="C12" s="186"/>
      <c r="D12" s="186"/>
      <c r="E12" s="187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208"/>
      <c r="T12" s="208"/>
      <c r="U12" s="209"/>
      <c r="V12"/>
    </row>
    <row r="13" ht="18.95" customHeight="1" spans="1:22">
      <c r="A13" s="190"/>
      <c r="B13" s="190"/>
      <c r="C13" s="186"/>
      <c r="D13" s="186"/>
      <c r="E13" s="187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208"/>
      <c r="T13" s="208"/>
      <c r="U13" s="209"/>
      <c r="V13"/>
    </row>
    <row r="14" ht="18.95" customHeight="1" spans="1:22">
      <c r="A14" s="190"/>
      <c r="B14" s="190"/>
      <c r="C14" s="190"/>
      <c r="D14" s="186"/>
      <c r="E14" s="187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208"/>
      <c r="T14" s="208"/>
      <c r="U14" s="209"/>
      <c r="V14"/>
    </row>
    <row r="15" ht="18.95" customHeight="1" spans="1:22">
      <c r="A15" s="190"/>
      <c r="B15" s="190"/>
      <c r="C15" s="190"/>
      <c r="D15" s="186"/>
      <c r="E15" s="187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208"/>
      <c r="T15" s="209"/>
      <c r="U15" s="209"/>
      <c r="V15"/>
    </row>
    <row r="16" ht="18.95" customHeight="1" spans="1:22">
      <c r="A16" s="190"/>
      <c r="B16" s="190"/>
      <c r="C16" s="190"/>
      <c r="D16" s="190"/>
      <c r="E16" s="191"/>
      <c r="F16" s="188"/>
      <c r="G16" s="189"/>
      <c r="H16" s="189"/>
      <c r="I16" s="189"/>
      <c r="J16" s="189"/>
      <c r="K16" s="189"/>
      <c r="L16" s="189"/>
      <c r="M16" s="189"/>
      <c r="N16" s="189"/>
      <c r="O16" s="189"/>
      <c r="P16" s="188"/>
      <c r="Q16" s="188"/>
      <c r="R16" s="188"/>
      <c r="S16" s="209"/>
      <c r="T16" s="209"/>
      <c r="U16" s="209"/>
      <c r="V16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90277777777778" right="0.550694444444444" top="0.786805555555556" bottom="0.590277777777778" header="0.511805555555556" footer="0.472222222222222"/>
  <pageSetup paperSize="9" scale="75" orientation="landscape"/>
  <headerFooter alignWithMargins="0">
    <oddFooter>&amp;C第 &amp;P 页,共 &amp;N 页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topLeftCell="B1" workbookViewId="0">
      <selection activeCell="T3" sqref="T3:U3"/>
    </sheetView>
  </sheetViews>
  <sheetFormatPr defaultColWidth="9" defaultRowHeight="1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ht="14.25" customHeight="1" spans="1:2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103" t="s">
        <v>270</v>
      </c>
    </row>
    <row r="2" ht="24.75" customHeight="1" spans="1:21">
      <c r="A2" s="83" t="s">
        <v>271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ht="19.5" customHeight="1" spans="1:2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104" t="s">
        <v>78</v>
      </c>
      <c r="U3" s="104"/>
    </row>
    <row r="4" ht="27.75" customHeight="1" spans="1:21">
      <c r="A4" s="84" t="s">
        <v>108</v>
      </c>
      <c r="B4" s="85"/>
      <c r="C4" s="86"/>
      <c r="D4" s="87" t="s">
        <v>133</v>
      </c>
      <c r="E4" s="87" t="s">
        <v>134</v>
      </c>
      <c r="F4" s="87" t="s">
        <v>99</v>
      </c>
      <c r="G4" s="88" t="s">
        <v>135</v>
      </c>
      <c r="H4" s="88" t="s">
        <v>136</v>
      </c>
      <c r="I4" s="88" t="s">
        <v>137</v>
      </c>
      <c r="J4" s="88" t="s">
        <v>138</v>
      </c>
      <c r="K4" s="88" t="s">
        <v>139</v>
      </c>
      <c r="L4" s="88" t="s">
        <v>140</v>
      </c>
      <c r="M4" s="88" t="s">
        <v>119</v>
      </c>
      <c r="N4" s="88" t="s">
        <v>141</v>
      </c>
      <c r="O4" s="88" t="s">
        <v>117</v>
      </c>
      <c r="P4" s="88" t="s">
        <v>121</v>
      </c>
      <c r="Q4" s="88" t="s">
        <v>120</v>
      </c>
      <c r="R4" s="88" t="s">
        <v>142</v>
      </c>
      <c r="S4" s="88" t="s">
        <v>143</v>
      </c>
      <c r="T4" s="88" t="s">
        <v>144</v>
      </c>
      <c r="U4" s="88" t="s">
        <v>124</v>
      </c>
    </row>
    <row r="5" ht="13.5" customHeight="1" spans="1:21">
      <c r="A5" s="87" t="s">
        <v>100</v>
      </c>
      <c r="B5" s="87" t="s">
        <v>101</v>
      </c>
      <c r="C5" s="87" t="s">
        <v>102</v>
      </c>
      <c r="D5" s="89"/>
      <c r="E5" s="89"/>
      <c r="F5" s="89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ht="18" customHeight="1" spans="1:21">
      <c r="A6" s="90"/>
      <c r="B6" s="90"/>
      <c r="C6" s="90"/>
      <c r="D6" s="90"/>
      <c r="E6" s="90"/>
      <c r="F6" s="90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="81" customFormat="1" ht="29.25" customHeight="1" spans="1:21">
      <c r="A7" s="93"/>
      <c r="B7" s="93"/>
      <c r="C7" s="93"/>
      <c r="D7" s="93"/>
      <c r="E7" s="99"/>
      <c r="F7" s="102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topLeftCell="F1" workbookViewId="0">
      <selection activeCell="V6" sqref="V6"/>
    </sheetView>
  </sheetViews>
  <sheetFormatPr defaultColWidth="9" defaultRowHeight="12.75" customHeight="1"/>
  <cols>
    <col min="1" max="3" width="4" style="123" customWidth="1"/>
    <col min="4" max="4" width="9.625" style="123" customWidth="1"/>
    <col min="5" max="5" width="22.5" style="123" customWidth="1"/>
    <col min="6" max="7" width="8.5" style="123" customWidth="1"/>
    <col min="8" max="10" width="7.25" style="123" customWidth="1"/>
    <col min="11" max="11" width="8.5" style="123" customWidth="1"/>
    <col min="12" max="19" width="7.25" style="123" customWidth="1"/>
    <col min="20" max="21" width="7.75" style="123" customWidth="1"/>
    <col min="22" max="16384" width="9" style="123"/>
  </cols>
  <sheetData>
    <row r="1" ht="24.75" customHeight="1" spans="1:2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47"/>
      <c r="R1" s="147"/>
      <c r="S1" s="152"/>
      <c r="T1" s="152"/>
      <c r="U1" s="124" t="s">
        <v>272</v>
      </c>
      <c r="V1"/>
    </row>
    <row r="2" ht="24.75" customHeight="1" spans="1:22">
      <c r="A2" s="125" t="s">
        <v>273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/>
    </row>
    <row r="3" ht="24.75" customHeight="1" spans="1:22">
      <c r="A3" s="126"/>
      <c r="B3" s="127"/>
      <c r="C3" s="128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53"/>
      <c r="R3" s="153"/>
      <c r="S3" s="154"/>
      <c r="T3" s="155" t="s">
        <v>78</v>
      </c>
      <c r="U3" s="155"/>
      <c r="V3" s="156"/>
    </row>
    <row r="4" ht="24.75" customHeight="1" spans="1:22">
      <c r="A4" s="129" t="s">
        <v>108</v>
      </c>
      <c r="B4" s="129"/>
      <c r="C4" s="129"/>
      <c r="D4" s="130" t="s">
        <v>79</v>
      </c>
      <c r="E4" s="131" t="s">
        <v>98</v>
      </c>
      <c r="F4" s="131" t="s">
        <v>109</v>
      </c>
      <c r="G4" s="129" t="s">
        <v>110</v>
      </c>
      <c r="H4" s="129"/>
      <c r="I4" s="129"/>
      <c r="J4" s="131"/>
      <c r="K4" s="131" t="s">
        <v>111</v>
      </c>
      <c r="L4" s="130"/>
      <c r="M4" s="130"/>
      <c r="N4" s="130"/>
      <c r="O4" s="130"/>
      <c r="P4" s="130"/>
      <c r="Q4" s="130"/>
      <c r="R4" s="157"/>
      <c r="S4" s="158" t="s">
        <v>112</v>
      </c>
      <c r="T4" s="159" t="s">
        <v>113</v>
      </c>
      <c r="U4" s="159" t="s">
        <v>114</v>
      </c>
      <c r="V4" s="156"/>
    </row>
    <row r="5" ht="24.75" customHeight="1" spans="1:22">
      <c r="A5" s="132" t="s">
        <v>100</v>
      </c>
      <c r="B5" s="132" t="s">
        <v>101</v>
      </c>
      <c r="C5" s="132" t="s">
        <v>102</v>
      </c>
      <c r="D5" s="131"/>
      <c r="E5" s="131"/>
      <c r="F5" s="129"/>
      <c r="G5" s="132" t="s">
        <v>81</v>
      </c>
      <c r="H5" s="132" t="s">
        <v>115</v>
      </c>
      <c r="I5" s="132" t="s">
        <v>116</v>
      </c>
      <c r="J5" s="149" t="s">
        <v>117</v>
      </c>
      <c r="K5" s="150" t="s">
        <v>81</v>
      </c>
      <c r="L5" s="151" t="s">
        <v>118</v>
      </c>
      <c r="M5" s="151" t="s">
        <v>119</v>
      </c>
      <c r="N5" s="151" t="s">
        <v>120</v>
      </c>
      <c r="O5" s="151" t="s">
        <v>121</v>
      </c>
      <c r="P5" s="151" t="s">
        <v>122</v>
      </c>
      <c r="Q5" s="151" t="s">
        <v>123</v>
      </c>
      <c r="R5" s="151" t="s">
        <v>124</v>
      </c>
      <c r="S5" s="159"/>
      <c r="T5" s="159"/>
      <c r="U5" s="159"/>
      <c r="V5" s="156"/>
    </row>
    <row r="6" ht="30.75" customHeight="1" spans="1:22">
      <c r="A6" s="131"/>
      <c r="B6" s="131"/>
      <c r="C6" s="131"/>
      <c r="D6" s="131"/>
      <c r="E6" s="129"/>
      <c r="F6" s="133" t="s">
        <v>99</v>
      </c>
      <c r="G6" s="131"/>
      <c r="H6" s="131"/>
      <c r="I6" s="131"/>
      <c r="J6" s="129"/>
      <c r="K6" s="130"/>
      <c r="L6" s="151"/>
      <c r="M6" s="151"/>
      <c r="N6" s="151"/>
      <c r="O6" s="151"/>
      <c r="P6" s="151"/>
      <c r="Q6" s="151"/>
      <c r="R6" s="151"/>
      <c r="S6" s="159"/>
      <c r="T6" s="159"/>
      <c r="U6" s="159"/>
      <c r="V6"/>
    </row>
    <row r="7" ht="24.75" customHeight="1" spans="1:22">
      <c r="A7" s="134" t="s">
        <v>103</v>
      </c>
      <c r="B7" s="134" t="s">
        <v>103</v>
      </c>
      <c r="C7" s="134" t="s">
        <v>103</v>
      </c>
      <c r="D7" s="134" t="s">
        <v>103</v>
      </c>
      <c r="E7" s="134" t="s">
        <v>103</v>
      </c>
      <c r="F7" s="135">
        <v>1</v>
      </c>
      <c r="G7" s="134">
        <v>2</v>
      </c>
      <c r="H7" s="134">
        <v>3</v>
      </c>
      <c r="I7" s="134">
        <v>4</v>
      </c>
      <c r="J7" s="134">
        <v>5</v>
      </c>
      <c r="K7" s="134">
        <v>6</v>
      </c>
      <c r="L7" s="134">
        <v>7</v>
      </c>
      <c r="M7" s="134">
        <v>8</v>
      </c>
      <c r="N7" s="134">
        <v>9</v>
      </c>
      <c r="O7" s="134">
        <v>10</v>
      </c>
      <c r="P7" s="134">
        <v>11</v>
      </c>
      <c r="Q7" s="134">
        <v>12</v>
      </c>
      <c r="R7" s="134">
        <v>13</v>
      </c>
      <c r="S7" s="134">
        <v>14</v>
      </c>
      <c r="T7" s="135">
        <v>15</v>
      </c>
      <c r="U7" s="135">
        <v>16</v>
      </c>
      <c r="V7"/>
    </row>
    <row r="8" s="122" customFormat="1" ht="24.75" customHeight="1" spans="1:22">
      <c r="A8" s="136"/>
      <c r="B8" s="136"/>
      <c r="C8" s="137"/>
      <c r="D8" s="138"/>
      <c r="E8" s="139"/>
      <c r="F8" s="140"/>
      <c r="G8" s="141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60"/>
      <c r="T8" s="160"/>
      <c r="U8" s="161"/>
      <c r="V8" s="81"/>
    </row>
    <row r="9" ht="27" customHeight="1" spans="1:22">
      <c r="A9" s="143"/>
      <c r="B9" s="143"/>
      <c r="C9" s="143"/>
      <c r="D9" s="143"/>
      <c r="E9" s="144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62"/>
      <c r="T9" s="162"/>
      <c r="U9" s="162"/>
      <c r="V9"/>
    </row>
    <row r="10" ht="18.95" customHeight="1" spans="1:22">
      <c r="A10" s="143"/>
      <c r="B10" s="143"/>
      <c r="C10" s="143"/>
      <c r="D10" s="143"/>
      <c r="E10" s="144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62"/>
      <c r="T10" s="162"/>
      <c r="U10" s="162"/>
      <c r="V10"/>
    </row>
    <row r="11" ht="18.95" customHeight="1" spans="1:22">
      <c r="A11" s="143"/>
      <c r="B11" s="143"/>
      <c r="C11" s="143"/>
      <c r="D11" s="143"/>
      <c r="E11" s="144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62"/>
      <c r="T11" s="162"/>
      <c r="U11" s="162"/>
      <c r="V11"/>
    </row>
    <row r="12" ht="18.95" customHeight="1" spans="1:22">
      <c r="A12" s="143"/>
      <c r="B12" s="143"/>
      <c r="C12" s="143"/>
      <c r="D12" s="143"/>
      <c r="E12" s="144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62"/>
      <c r="T12" s="162"/>
      <c r="U12" s="162"/>
      <c r="V12"/>
    </row>
    <row r="13" ht="18.95" customHeight="1" spans="1:22">
      <c r="A13" s="143"/>
      <c r="B13" s="143"/>
      <c r="C13" s="143"/>
      <c r="D13" s="143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62"/>
      <c r="T13" s="162"/>
      <c r="U13" s="163"/>
      <c r="V13"/>
    </row>
    <row r="14" ht="18.95" customHeight="1" spans="1:22">
      <c r="A14" s="146"/>
      <c r="B14" s="146"/>
      <c r="C14" s="146"/>
      <c r="D14" s="143"/>
      <c r="E14" s="144"/>
      <c r="F14" s="145"/>
      <c r="G14" s="147"/>
      <c r="H14" s="145"/>
      <c r="I14" s="145"/>
      <c r="J14" s="145"/>
      <c r="K14" s="147"/>
      <c r="L14" s="145"/>
      <c r="M14" s="145"/>
      <c r="N14" s="145"/>
      <c r="O14" s="145"/>
      <c r="P14" s="145"/>
      <c r="Q14" s="145"/>
      <c r="R14" s="145"/>
      <c r="S14" s="162"/>
      <c r="T14" s="162"/>
      <c r="U14" s="163"/>
      <c r="V14"/>
    </row>
    <row r="15" ht="18.95" customHeight="1" spans="1:22">
      <c r="A15" s="146"/>
      <c r="B15" s="146"/>
      <c r="C15" s="146"/>
      <c r="D15" s="146"/>
      <c r="E15" s="148"/>
      <c r="F15" s="145"/>
      <c r="G15" s="147"/>
      <c r="H15" s="147"/>
      <c r="I15" s="147"/>
      <c r="J15" s="147"/>
      <c r="K15" s="147"/>
      <c r="L15" s="147"/>
      <c r="M15" s="145"/>
      <c r="N15" s="145"/>
      <c r="O15" s="145"/>
      <c r="P15" s="145"/>
      <c r="Q15" s="145"/>
      <c r="R15" s="145"/>
      <c r="S15" s="162"/>
      <c r="T15" s="163"/>
      <c r="U15" s="163"/>
      <c r="V15"/>
    </row>
    <row r="16" ht="18.95" customHeight="1" spans="1:22">
      <c r="A16" s="146"/>
      <c r="B16" s="146"/>
      <c r="C16" s="146"/>
      <c r="D16" s="146"/>
      <c r="E16" s="148"/>
      <c r="F16" s="145"/>
      <c r="G16" s="147"/>
      <c r="H16" s="147"/>
      <c r="I16" s="147"/>
      <c r="J16" s="147"/>
      <c r="K16" s="147"/>
      <c r="L16" s="147"/>
      <c r="M16" s="145"/>
      <c r="N16" s="145"/>
      <c r="O16" s="145"/>
      <c r="P16" s="145"/>
      <c r="Q16" s="145"/>
      <c r="R16" s="145"/>
      <c r="S16" s="163"/>
      <c r="T16" s="163"/>
      <c r="U16" s="163"/>
      <c r="V16"/>
    </row>
    <row r="17" customHeight="1" spans="1:22">
      <c r="A17"/>
      <c r="B17"/>
      <c r="C17"/>
      <c r="D17"/>
      <c r="E17"/>
      <c r="F17"/>
      <c r="G17"/>
      <c r="H17"/>
      <c r="I17"/>
      <c r="J17"/>
      <c r="K17"/>
      <c r="L17" s="122"/>
      <c r="M17" s="122"/>
      <c r="N17"/>
      <c r="O17"/>
      <c r="P17"/>
      <c r="Q17"/>
      <c r="R17"/>
      <c r="S17"/>
      <c r="T17"/>
      <c r="U17"/>
      <c r="V17"/>
    </row>
  </sheetData>
  <sheetProtection formatCells="0" formatColumns="0" formatRows="0"/>
  <mergeCells count="26">
    <mergeCell ref="A2:U2"/>
    <mergeCell ref="T3:U3"/>
    <mergeCell ref="A4:C4"/>
    <mergeCell ref="G4:J4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156944444444444" top="0.786805555555556" bottom="0.590277777777778" header="0.511805555555556" footer="0.472222222222222"/>
  <pageSetup paperSize="9" scale="75" orientation="landscape"/>
  <headerFooter alignWithMargins="0">
    <oddFooter>&amp;C第 &amp;P 页,共 &amp;N 页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U8" sqref="U8"/>
    </sheetView>
  </sheetViews>
  <sheetFormatPr defaultColWidth="9" defaultRowHeight="1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ht="14.25" customHeight="1" spans="1:2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103" t="s">
        <v>274</v>
      </c>
    </row>
    <row r="2" ht="24.75" customHeight="1" spans="1:21">
      <c r="A2" s="83" t="s">
        <v>275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ht="19.5" customHeight="1" spans="1:2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104" t="s">
        <v>78</v>
      </c>
      <c r="U3" s="104"/>
    </row>
    <row r="4" ht="27.75" customHeight="1" spans="1:21">
      <c r="A4" s="84" t="s">
        <v>108</v>
      </c>
      <c r="B4" s="85"/>
      <c r="C4" s="86"/>
      <c r="D4" s="87" t="s">
        <v>133</v>
      </c>
      <c r="E4" s="87" t="s">
        <v>134</v>
      </c>
      <c r="F4" s="87" t="s">
        <v>99</v>
      </c>
      <c r="G4" s="88" t="s">
        <v>135</v>
      </c>
      <c r="H4" s="88" t="s">
        <v>136</v>
      </c>
      <c r="I4" s="88" t="s">
        <v>137</v>
      </c>
      <c r="J4" s="88" t="s">
        <v>138</v>
      </c>
      <c r="K4" s="88" t="s">
        <v>139</v>
      </c>
      <c r="L4" s="88" t="s">
        <v>140</v>
      </c>
      <c r="M4" s="88" t="s">
        <v>119</v>
      </c>
      <c r="N4" s="88" t="s">
        <v>141</v>
      </c>
      <c r="O4" s="88" t="s">
        <v>117</v>
      </c>
      <c r="P4" s="88" t="s">
        <v>121</v>
      </c>
      <c r="Q4" s="88" t="s">
        <v>120</v>
      </c>
      <c r="R4" s="88" t="s">
        <v>142</v>
      </c>
      <c r="S4" s="88" t="s">
        <v>143</v>
      </c>
      <c r="T4" s="88" t="s">
        <v>144</v>
      </c>
      <c r="U4" s="88" t="s">
        <v>124</v>
      </c>
    </row>
    <row r="5" ht="13.5" customHeight="1" spans="1:21">
      <c r="A5" s="87" t="s">
        <v>100</v>
      </c>
      <c r="B5" s="87" t="s">
        <v>101</v>
      </c>
      <c r="C5" s="87" t="s">
        <v>102</v>
      </c>
      <c r="D5" s="89"/>
      <c r="E5" s="89"/>
      <c r="F5" s="89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ht="18" customHeight="1" spans="1:21">
      <c r="A6" s="90"/>
      <c r="B6" s="90"/>
      <c r="C6" s="90"/>
      <c r="D6" s="90"/>
      <c r="E6" s="90"/>
      <c r="F6" s="90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="81" customFormat="1" ht="29.25" customHeight="1" spans="1:21">
      <c r="A7" s="93"/>
      <c r="B7" s="93"/>
      <c r="C7" s="93"/>
      <c r="D7" s="93"/>
      <c r="E7" s="99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4"/>
  <sheetViews>
    <sheetView showGridLines="0" showZeros="0" topLeftCell="F1" workbookViewId="0">
      <selection activeCell="V2" sqref="V2"/>
    </sheetView>
  </sheetViews>
  <sheetFormatPr defaultColWidth="6.875" defaultRowHeight="12"/>
  <cols>
    <col min="1" max="1" width="3.875" style="105" customWidth="1"/>
    <col min="2" max="2" width="3.125" style="105" customWidth="1"/>
    <col min="3" max="3" width="3.375" style="105" customWidth="1"/>
    <col min="4" max="4" width="6.875" style="105" customWidth="1"/>
    <col min="5" max="5" width="14.5" style="105" customWidth="1"/>
    <col min="6" max="6" width="9" style="105" customWidth="1"/>
    <col min="7" max="7" width="16.5833333333333" style="105" customWidth="1"/>
    <col min="8" max="8" width="8" style="105" customWidth="1"/>
    <col min="9" max="9" width="8.5" style="105" customWidth="1"/>
    <col min="10" max="10" width="9" style="105" customWidth="1"/>
    <col min="11" max="11" width="11" style="105" customWidth="1"/>
    <col min="12" max="12" width="9.75" style="105" customWidth="1"/>
    <col min="13" max="13" width="8.625" style="105" customWidth="1"/>
    <col min="14" max="14" width="7.5" style="105" customWidth="1"/>
    <col min="15" max="15" width="8.5" style="105" customWidth="1"/>
    <col min="16" max="16" width="6.125" style="105" customWidth="1"/>
    <col min="17" max="17" width="5.75" style="105" customWidth="1"/>
    <col min="18" max="18" width="10" style="105" customWidth="1"/>
    <col min="19" max="19" width="11.375" style="105" customWidth="1"/>
    <col min="20" max="256" width="6.875" style="105" customWidth="1"/>
    <col min="257" max="16384" width="6.875" style="105"/>
  </cols>
  <sheetData>
    <row r="1" s="105" customFormat="1" ht="24.95" customHeight="1" spans="1:2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U1" s="118" t="s">
        <v>276</v>
      </c>
    </row>
    <row r="2" s="105" customFormat="1" ht="24.95" customHeight="1" spans="1:21">
      <c r="A2" s="108" t="s">
        <v>277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="105" customFormat="1" ht="24.95" customHeight="1" spans="1:2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U3" s="119" t="s">
        <v>78</v>
      </c>
    </row>
    <row r="4" s="105" customFormat="1" ht="16.5" customHeight="1" spans="1:21">
      <c r="A4" s="109" t="s">
        <v>108</v>
      </c>
      <c r="B4" s="109"/>
      <c r="C4" s="110"/>
      <c r="D4" s="110" t="s">
        <v>79</v>
      </c>
      <c r="E4" s="110" t="s">
        <v>278</v>
      </c>
      <c r="F4" s="110" t="s">
        <v>150</v>
      </c>
      <c r="G4" s="110" t="s">
        <v>183</v>
      </c>
      <c r="H4" s="109" t="s">
        <v>110</v>
      </c>
      <c r="I4" s="109"/>
      <c r="J4" s="109"/>
      <c r="K4" s="110"/>
      <c r="L4" s="109" t="s">
        <v>111</v>
      </c>
      <c r="M4" s="109"/>
      <c r="N4" s="109"/>
      <c r="O4" s="109"/>
      <c r="P4" s="109"/>
      <c r="Q4" s="109"/>
      <c r="R4" s="109"/>
      <c r="S4" s="109"/>
      <c r="T4" s="109"/>
      <c r="U4" s="109"/>
    </row>
    <row r="5" s="105" customFormat="1" ht="39" customHeight="1" spans="1:21">
      <c r="A5" s="111" t="s">
        <v>100</v>
      </c>
      <c r="B5" s="111" t="s">
        <v>101</v>
      </c>
      <c r="C5" s="112" t="s">
        <v>102</v>
      </c>
      <c r="D5" s="110"/>
      <c r="E5" s="110"/>
      <c r="F5" s="110"/>
      <c r="G5" s="109"/>
      <c r="H5" s="113" t="s">
        <v>81</v>
      </c>
      <c r="I5" s="111" t="s">
        <v>279</v>
      </c>
      <c r="J5" s="111" t="s">
        <v>116</v>
      </c>
      <c r="K5" s="111" t="s">
        <v>117</v>
      </c>
      <c r="L5" s="111" t="s">
        <v>81</v>
      </c>
      <c r="M5" s="111" t="s">
        <v>118</v>
      </c>
      <c r="N5" s="111" t="s">
        <v>280</v>
      </c>
      <c r="O5" s="111" t="s">
        <v>120</v>
      </c>
      <c r="P5" s="111" t="s">
        <v>281</v>
      </c>
      <c r="Q5" s="111" t="s">
        <v>123</v>
      </c>
      <c r="R5" s="111" t="s">
        <v>282</v>
      </c>
      <c r="S5" s="111" t="s">
        <v>119</v>
      </c>
      <c r="T5" s="111" t="s">
        <v>121</v>
      </c>
      <c r="U5" s="120" t="s">
        <v>124</v>
      </c>
    </row>
    <row r="6" s="105" customFormat="1" ht="12.75" customHeight="1" spans="1:21">
      <c r="A6" s="114" t="s">
        <v>103</v>
      </c>
      <c r="B6" s="114" t="s">
        <v>103</v>
      </c>
      <c r="C6" s="114" t="s">
        <v>103</v>
      </c>
      <c r="D6" s="115" t="s">
        <v>103</v>
      </c>
      <c r="E6" s="115" t="s">
        <v>103</v>
      </c>
      <c r="F6" s="115" t="s">
        <v>103</v>
      </c>
      <c r="G6" s="115">
        <v>1</v>
      </c>
      <c r="H6" s="114">
        <v>2</v>
      </c>
      <c r="I6" s="114">
        <v>3</v>
      </c>
      <c r="J6" s="114">
        <v>4</v>
      </c>
      <c r="K6" s="114">
        <v>5</v>
      </c>
      <c r="L6" s="114">
        <v>6</v>
      </c>
      <c r="M6" s="114">
        <v>7</v>
      </c>
      <c r="N6" s="114">
        <v>8</v>
      </c>
      <c r="O6" s="114">
        <v>9</v>
      </c>
      <c r="P6" s="114">
        <v>10</v>
      </c>
      <c r="Q6" s="114">
        <v>11</v>
      </c>
      <c r="R6" s="114">
        <v>12</v>
      </c>
      <c r="S6" s="114">
        <v>13</v>
      </c>
      <c r="T6" s="114">
        <v>14</v>
      </c>
      <c r="U6" s="121">
        <v>15</v>
      </c>
    </row>
    <row r="7" s="106" customFormat="1" ht="24.95" customHeight="1" spans="1:21">
      <c r="A7" s="94"/>
      <c r="B7" s="94"/>
      <c r="C7" s="94"/>
      <c r="D7" s="94"/>
      <c r="E7" s="95" t="s">
        <v>81</v>
      </c>
      <c r="F7" s="97"/>
      <c r="G7" s="116">
        <v>1266431.1</v>
      </c>
      <c r="H7" s="79">
        <v>685431.1</v>
      </c>
      <c r="I7" s="117">
        <v>602704.06</v>
      </c>
      <c r="J7" s="117">
        <v>36971.04</v>
      </c>
      <c r="K7" s="72">
        <v>45756</v>
      </c>
      <c r="L7" s="79">
        <v>581000</v>
      </c>
      <c r="M7" s="117">
        <v>581000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72">
        <v>0</v>
      </c>
    </row>
    <row r="8" s="105" customFormat="1" ht="24.95" customHeight="1" spans="1:21">
      <c r="A8" s="94"/>
      <c r="B8" s="94"/>
      <c r="C8" s="94"/>
      <c r="D8" s="94" t="s">
        <v>104</v>
      </c>
      <c r="E8" s="95" t="s">
        <v>93</v>
      </c>
      <c r="F8" s="97"/>
      <c r="G8" s="116">
        <v>1155817.63</v>
      </c>
      <c r="H8" s="79">
        <v>604817.63</v>
      </c>
      <c r="I8" s="117">
        <v>527061.63</v>
      </c>
      <c r="J8" s="117">
        <v>32000</v>
      </c>
      <c r="K8" s="72">
        <v>45756</v>
      </c>
      <c r="L8" s="79">
        <v>551000</v>
      </c>
      <c r="M8" s="117">
        <v>551000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72">
        <v>0</v>
      </c>
    </row>
    <row r="9" s="105" customFormat="1" ht="24.95" customHeight="1" spans="1:21">
      <c r="A9" s="94" t="s">
        <v>125</v>
      </c>
      <c r="B9" s="94" t="s">
        <v>126</v>
      </c>
      <c r="C9" s="94" t="s">
        <v>127</v>
      </c>
      <c r="D9" s="94" t="s">
        <v>128</v>
      </c>
      <c r="E9" s="95" t="s">
        <v>129</v>
      </c>
      <c r="F9" s="97"/>
      <c r="G9" s="116">
        <v>32000</v>
      </c>
      <c r="H9" s="79">
        <v>32000</v>
      </c>
      <c r="I9" s="117">
        <v>0</v>
      </c>
      <c r="J9" s="117">
        <v>32000</v>
      </c>
      <c r="K9" s="72">
        <v>0</v>
      </c>
      <c r="L9" s="79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72">
        <v>0</v>
      </c>
    </row>
    <row r="10" s="105" customFormat="1" ht="24.95" customHeight="1" spans="1:21">
      <c r="A10" s="94" t="s">
        <v>125</v>
      </c>
      <c r="B10" s="94" t="s">
        <v>126</v>
      </c>
      <c r="C10" s="94" t="s">
        <v>127</v>
      </c>
      <c r="D10" s="94" t="s">
        <v>128</v>
      </c>
      <c r="E10" s="95" t="s">
        <v>129</v>
      </c>
      <c r="F10" s="97"/>
      <c r="G10" s="116">
        <v>13937</v>
      </c>
      <c r="H10" s="79">
        <v>13937</v>
      </c>
      <c r="I10" s="117">
        <v>13937</v>
      </c>
      <c r="J10" s="117">
        <v>0</v>
      </c>
      <c r="K10" s="72">
        <v>0</v>
      </c>
      <c r="L10" s="79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72">
        <v>0</v>
      </c>
    </row>
    <row r="11" s="105" customFormat="1" ht="24.95" customHeight="1" spans="1:21">
      <c r="A11" s="94" t="s">
        <v>125</v>
      </c>
      <c r="B11" s="94" t="s">
        <v>126</v>
      </c>
      <c r="C11" s="94" t="s">
        <v>127</v>
      </c>
      <c r="D11" s="94" t="s">
        <v>128</v>
      </c>
      <c r="E11" s="95" t="s">
        <v>129</v>
      </c>
      <c r="F11" s="97"/>
      <c r="G11" s="116">
        <v>48495.6</v>
      </c>
      <c r="H11" s="79">
        <v>48495.6</v>
      </c>
      <c r="I11" s="117">
        <v>48495.6</v>
      </c>
      <c r="J11" s="117">
        <v>0</v>
      </c>
      <c r="K11" s="72">
        <v>0</v>
      </c>
      <c r="L11" s="79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72">
        <v>0</v>
      </c>
    </row>
    <row r="12" s="105" customFormat="1" ht="24.95" customHeight="1" spans="1:21">
      <c r="A12" s="94" t="s">
        <v>125</v>
      </c>
      <c r="B12" s="94" t="s">
        <v>126</v>
      </c>
      <c r="C12" s="94" t="s">
        <v>127</v>
      </c>
      <c r="D12" s="94" t="s">
        <v>128</v>
      </c>
      <c r="E12" s="95" t="s">
        <v>129</v>
      </c>
      <c r="F12" s="97"/>
      <c r="G12" s="116">
        <v>167244</v>
      </c>
      <c r="H12" s="79">
        <v>167244</v>
      </c>
      <c r="I12" s="117">
        <v>167244</v>
      </c>
      <c r="J12" s="117">
        <v>0</v>
      </c>
      <c r="K12" s="72">
        <v>0</v>
      </c>
      <c r="L12" s="79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72">
        <v>0</v>
      </c>
    </row>
    <row r="13" s="105" customFormat="1" ht="24.95" customHeight="1" spans="1:21">
      <c r="A13" s="94" t="s">
        <v>125</v>
      </c>
      <c r="B13" s="94" t="s">
        <v>126</v>
      </c>
      <c r="C13" s="94" t="s">
        <v>127</v>
      </c>
      <c r="D13" s="94" t="s">
        <v>128</v>
      </c>
      <c r="E13" s="95" t="s">
        <v>129</v>
      </c>
      <c r="F13" s="97"/>
      <c r="G13" s="116">
        <v>156060</v>
      </c>
      <c r="H13" s="79">
        <v>156060</v>
      </c>
      <c r="I13" s="117">
        <v>156060</v>
      </c>
      <c r="J13" s="117">
        <v>0</v>
      </c>
      <c r="K13" s="72">
        <v>0</v>
      </c>
      <c r="L13" s="79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72">
        <v>0</v>
      </c>
    </row>
    <row r="14" s="105" customFormat="1" ht="24.95" customHeight="1" spans="1:21">
      <c r="A14" s="94" t="s">
        <v>125</v>
      </c>
      <c r="B14" s="94" t="s">
        <v>126</v>
      </c>
      <c r="C14" s="94" t="s">
        <v>127</v>
      </c>
      <c r="D14" s="94" t="s">
        <v>128</v>
      </c>
      <c r="E14" s="95" t="s">
        <v>129</v>
      </c>
      <c r="F14" s="97"/>
      <c r="G14" s="116">
        <v>551000</v>
      </c>
      <c r="H14" s="79">
        <v>0</v>
      </c>
      <c r="I14" s="117">
        <v>0</v>
      </c>
      <c r="J14" s="117">
        <v>0</v>
      </c>
      <c r="K14" s="72">
        <v>0</v>
      </c>
      <c r="L14" s="79">
        <v>551000</v>
      </c>
      <c r="M14" s="117">
        <v>551000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72">
        <v>0</v>
      </c>
    </row>
    <row r="15" s="105" customFormat="1" ht="24.95" customHeight="1" spans="1:21">
      <c r="A15" s="94" t="s">
        <v>125</v>
      </c>
      <c r="B15" s="94" t="s">
        <v>126</v>
      </c>
      <c r="C15" s="94" t="s">
        <v>127</v>
      </c>
      <c r="D15" s="94" t="s">
        <v>128</v>
      </c>
      <c r="E15" s="95" t="s">
        <v>129</v>
      </c>
      <c r="F15" s="97"/>
      <c r="G15" s="116">
        <v>45756</v>
      </c>
      <c r="H15" s="79">
        <v>45756</v>
      </c>
      <c r="I15" s="117">
        <v>0</v>
      </c>
      <c r="J15" s="117">
        <v>0</v>
      </c>
      <c r="K15" s="72">
        <v>45756</v>
      </c>
      <c r="L15" s="79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72">
        <v>0</v>
      </c>
    </row>
    <row r="16" s="105" customFormat="1" ht="24.95" customHeight="1" spans="1:21">
      <c r="A16" s="94" t="s">
        <v>125</v>
      </c>
      <c r="B16" s="94" t="s">
        <v>126</v>
      </c>
      <c r="C16" s="94" t="s">
        <v>127</v>
      </c>
      <c r="D16" s="94" t="s">
        <v>128</v>
      </c>
      <c r="E16" s="95" t="s">
        <v>129</v>
      </c>
      <c r="F16" s="97"/>
      <c r="G16" s="116">
        <v>141325.03</v>
      </c>
      <c r="H16" s="79">
        <v>141325.03</v>
      </c>
      <c r="I16" s="117">
        <v>141325.03</v>
      </c>
      <c r="J16" s="117">
        <v>0</v>
      </c>
      <c r="K16" s="72">
        <v>0</v>
      </c>
      <c r="L16" s="79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72">
        <v>0</v>
      </c>
    </row>
    <row r="17" s="105" customFormat="1" ht="24.95" customHeight="1" spans="1:21">
      <c r="A17" s="94"/>
      <c r="B17" s="94"/>
      <c r="C17" s="94"/>
      <c r="D17" s="94" t="s">
        <v>105</v>
      </c>
      <c r="E17" s="95" t="s">
        <v>94</v>
      </c>
      <c r="F17" s="97"/>
      <c r="G17" s="116">
        <v>110613.47</v>
      </c>
      <c r="H17" s="79">
        <v>80613.47</v>
      </c>
      <c r="I17" s="117">
        <v>75642.43</v>
      </c>
      <c r="J17" s="117">
        <v>4971.04</v>
      </c>
      <c r="K17" s="72">
        <v>0</v>
      </c>
      <c r="L17" s="79">
        <v>30000</v>
      </c>
      <c r="M17" s="117">
        <v>30000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72">
        <v>0</v>
      </c>
    </row>
    <row r="18" s="105" customFormat="1" ht="24.95" customHeight="1" spans="1:21">
      <c r="A18" s="94" t="s">
        <v>125</v>
      </c>
      <c r="B18" s="94" t="s">
        <v>126</v>
      </c>
      <c r="C18" s="94" t="s">
        <v>127</v>
      </c>
      <c r="D18" s="94" t="s">
        <v>130</v>
      </c>
      <c r="E18" s="95" t="s">
        <v>129</v>
      </c>
      <c r="F18" s="97"/>
      <c r="G18" s="116">
        <v>22608</v>
      </c>
      <c r="H18" s="79">
        <v>22608</v>
      </c>
      <c r="I18" s="117">
        <v>22608</v>
      </c>
      <c r="J18" s="117">
        <v>0</v>
      </c>
      <c r="K18" s="72">
        <v>0</v>
      </c>
      <c r="L18" s="79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72">
        <v>0</v>
      </c>
    </row>
    <row r="19" s="105" customFormat="1" ht="24.95" customHeight="1" spans="1:21">
      <c r="A19" s="94" t="s">
        <v>125</v>
      </c>
      <c r="B19" s="94" t="s">
        <v>126</v>
      </c>
      <c r="C19" s="94" t="s">
        <v>127</v>
      </c>
      <c r="D19" s="94" t="s">
        <v>130</v>
      </c>
      <c r="E19" s="95" t="s">
        <v>129</v>
      </c>
      <c r="F19" s="97"/>
      <c r="G19" s="116">
        <v>180</v>
      </c>
      <c r="H19" s="79">
        <v>180</v>
      </c>
      <c r="I19" s="117">
        <v>180</v>
      </c>
      <c r="J19" s="117">
        <v>0</v>
      </c>
      <c r="K19" s="72">
        <v>0</v>
      </c>
      <c r="L19" s="79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72">
        <v>0</v>
      </c>
    </row>
    <row r="20" s="105" customFormat="1" ht="24.95" customHeight="1" spans="1:21">
      <c r="A20" s="94" t="s">
        <v>125</v>
      </c>
      <c r="B20" s="94" t="s">
        <v>126</v>
      </c>
      <c r="C20" s="94" t="s">
        <v>127</v>
      </c>
      <c r="D20" s="94" t="s">
        <v>130</v>
      </c>
      <c r="E20" s="95" t="s">
        <v>129</v>
      </c>
      <c r="F20" s="97"/>
      <c r="G20" s="116">
        <v>19807.63</v>
      </c>
      <c r="H20" s="79">
        <v>19807.63</v>
      </c>
      <c r="I20" s="117">
        <v>19807.63</v>
      </c>
      <c r="J20" s="117">
        <v>0</v>
      </c>
      <c r="K20" s="72">
        <v>0</v>
      </c>
      <c r="L20" s="79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72">
        <v>0</v>
      </c>
    </row>
    <row r="21" s="105" customFormat="1" ht="24.95" customHeight="1" spans="1:21">
      <c r="A21" s="94" t="s">
        <v>125</v>
      </c>
      <c r="B21" s="94" t="s">
        <v>126</v>
      </c>
      <c r="C21" s="94" t="s">
        <v>127</v>
      </c>
      <c r="D21" s="94" t="s">
        <v>130</v>
      </c>
      <c r="E21" s="95" t="s">
        <v>129</v>
      </c>
      <c r="F21" s="97"/>
      <c r="G21" s="116">
        <v>4971.04</v>
      </c>
      <c r="H21" s="79">
        <v>4971.04</v>
      </c>
      <c r="I21" s="117">
        <v>0</v>
      </c>
      <c r="J21" s="117">
        <v>4971.04</v>
      </c>
      <c r="K21" s="72">
        <v>0</v>
      </c>
      <c r="L21" s="79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72">
        <v>0</v>
      </c>
    </row>
    <row r="22" s="105" customFormat="1" ht="24.95" customHeight="1" spans="1:21">
      <c r="A22" s="94" t="s">
        <v>125</v>
      </c>
      <c r="B22" s="94" t="s">
        <v>126</v>
      </c>
      <c r="C22" s="94" t="s">
        <v>127</v>
      </c>
      <c r="D22" s="94" t="s">
        <v>130</v>
      </c>
      <c r="E22" s="95" t="s">
        <v>129</v>
      </c>
      <c r="F22" s="97"/>
      <c r="G22" s="116">
        <v>7282.8</v>
      </c>
      <c r="H22" s="79">
        <v>7282.8</v>
      </c>
      <c r="I22" s="117">
        <v>7282.8</v>
      </c>
      <c r="J22" s="117">
        <v>0</v>
      </c>
      <c r="K22" s="72">
        <v>0</v>
      </c>
      <c r="L22" s="79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72">
        <v>0</v>
      </c>
    </row>
    <row r="23" s="105" customFormat="1" ht="24.95" customHeight="1" spans="1:21">
      <c r="A23" s="94" t="s">
        <v>125</v>
      </c>
      <c r="B23" s="94" t="s">
        <v>126</v>
      </c>
      <c r="C23" s="94" t="s">
        <v>127</v>
      </c>
      <c r="D23" s="94" t="s">
        <v>130</v>
      </c>
      <c r="E23" s="95" t="s">
        <v>129</v>
      </c>
      <c r="F23" s="97"/>
      <c r="G23" s="116">
        <v>25764</v>
      </c>
      <c r="H23" s="79">
        <v>25764</v>
      </c>
      <c r="I23" s="117">
        <v>25764</v>
      </c>
      <c r="J23" s="117">
        <v>0</v>
      </c>
      <c r="K23" s="72">
        <v>0</v>
      </c>
      <c r="L23" s="79">
        <v>0</v>
      </c>
      <c r="M23" s="117">
        <v>0</v>
      </c>
      <c r="N23" s="117">
        <v>0</v>
      </c>
      <c r="O23" s="117">
        <v>0</v>
      </c>
      <c r="P23" s="117">
        <v>0</v>
      </c>
      <c r="Q23" s="117">
        <v>0</v>
      </c>
      <c r="R23" s="117">
        <v>0</v>
      </c>
      <c r="S23" s="117">
        <v>0</v>
      </c>
      <c r="T23" s="117">
        <v>0</v>
      </c>
      <c r="U23" s="72">
        <v>0</v>
      </c>
    </row>
    <row r="24" s="105" customFormat="1" ht="24.95" customHeight="1" spans="1:21">
      <c r="A24" s="94" t="s">
        <v>125</v>
      </c>
      <c r="B24" s="94" t="s">
        <v>126</v>
      </c>
      <c r="C24" s="94" t="s">
        <v>127</v>
      </c>
      <c r="D24" s="94" t="s">
        <v>130</v>
      </c>
      <c r="E24" s="95" t="s">
        <v>129</v>
      </c>
      <c r="F24" s="97"/>
      <c r="G24" s="116">
        <v>30000</v>
      </c>
      <c r="H24" s="79">
        <v>0</v>
      </c>
      <c r="I24" s="117">
        <v>0</v>
      </c>
      <c r="J24" s="117">
        <v>0</v>
      </c>
      <c r="K24" s="72">
        <v>0</v>
      </c>
      <c r="L24" s="79">
        <v>30000</v>
      </c>
      <c r="M24" s="117">
        <v>30000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72">
        <v>0</v>
      </c>
    </row>
  </sheetData>
  <sheetProtection formatCells="0" formatColumns="0" formatRows="0"/>
  <mergeCells count="8">
    <mergeCell ref="A2:U2"/>
    <mergeCell ref="A4:C4"/>
    <mergeCell ref="H4:K4"/>
    <mergeCell ref="L4:U4"/>
    <mergeCell ref="D4:D5"/>
    <mergeCell ref="E4:E5"/>
    <mergeCell ref="F4:F5"/>
    <mergeCell ref="G4:G5"/>
  </mergeCells>
  <printOptions horizontalCentered="1"/>
  <pageMargins left="0.550694444444444" right="0.550694444444444" top="0.786805555555556" bottom="0.590277777777778" header="0.511805555555556" footer="0.511805555555556"/>
  <pageSetup paperSize="9" scale="1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showGridLines="0" showZeros="0" topLeftCell="E1" workbookViewId="0">
      <selection activeCell="F7" sqref="F7"/>
    </sheetView>
  </sheetViews>
  <sheetFormatPr defaultColWidth="9" defaultRowHeight="1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7" width="10.1666666666667" customWidth="1"/>
    <col min="8" max="8" width="11.6666666666667" customWidth="1"/>
    <col min="9" max="14" width="7.25" customWidth="1"/>
    <col min="15" max="15" width="9.66666666666667" customWidth="1"/>
    <col min="16" max="21" width="7.25" customWidth="1"/>
  </cols>
  <sheetData>
    <row r="1" ht="14.25" customHeight="1" spans="1:2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103" t="s">
        <v>283</v>
      </c>
    </row>
    <row r="2" ht="31" customHeight="1" spans="1:21">
      <c r="A2" s="83" t="s">
        <v>284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ht="19.5" customHeight="1" spans="1:2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104" t="s">
        <v>78</v>
      </c>
      <c r="U3" s="104"/>
    </row>
    <row r="4" ht="27.75" customHeight="1" spans="1:21">
      <c r="A4" s="84" t="s">
        <v>108</v>
      </c>
      <c r="B4" s="85"/>
      <c r="C4" s="86"/>
      <c r="D4" s="87" t="s">
        <v>133</v>
      </c>
      <c r="E4" s="87" t="s">
        <v>134</v>
      </c>
      <c r="F4" s="87" t="s">
        <v>99</v>
      </c>
      <c r="G4" s="88" t="s">
        <v>135</v>
      </c>
      <c r="H4" s="88" t="s">
        <v>136</v>
      </c>
      <c r="I4" s="88" t="s">
        <v>137</v>
      </c>
      <c r="J4" s="88" t="s">
        <v>138</v>
      </c>
      <c r="K4" s="88" t="s">
        <v>139</v>
      </c>
      <c r="L4" s="88" t="s">
        <v>140</v>
      </c>
      <c r="M4" s="88" t="s">
        <v>119</v>
      </c>
      <c r="N4" s="88" t="s">
        <v>141</v>
      </c>
      <c r="O4" s="88" t="s">
        <v>117</v>
      </c>
      <c r="P4" s="88" t="s">
        <v>121</v>
      </c>
      <c r="Q4" s="88" t="s">
        <v>120</v>
      </c>
      <c r="R4" s="88" t="s">
        <v>142</v>
      </c>
      <c r="S4" s="88" t="s">
        <v>143</v>
      </c>
      <c r="T4" s="88" t="s">
        <v>144</v>
      </c>
      <c r="U4" s="88" t="s">
        <v>124</v>
      </c>
    </row>
    <row r="5" ht="13.5" customHeight="1" spans="1:21">
      <c r="A5" s="87" t="s">
        <v>100</v>
      </c>
      <c r="B5" s="87" t="s">
        <v>101</v>
      </c>
      <c r="C5" s="87" t="s">
        <v>102</v>
      </c>
      <c r="D5" s="89"/>
      <c r="E5" s="89"/>
      <c r="F5" s="89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ht="18" customHeight="1" spans="1:21">
      <c r="A6" s="90"/>
      <c r="B6" s="90"/>
      <c r="C6" s="90"/>
      <c r="D6" s="90"/>
      <c r="E6" s="90"/>
      <c r="F6" s="90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customFormat="1" ht="27" customHeight="1" spans="1:21">
      <c r="A7" s="90"/>
      <c r="B7" s="90"/>
      <c r="C7" s="90"/>
      <c r="D7" s="91"/>
      <c r="E7" s="91" t="s">
        <v>81</v>
      </c>
      <c r="F7" s="92">
        <f>SUM(F8+F10)</f>
        <v>1266431.1</v>
      </c>
      <c r="G7" s="92">
        <f>SUM(G8+G10)</f>
        <v>602704.06</v>
      </c>
      <c r="H7" s="92">
        <f>SUM(H8+H10)</f>
        <v>617971.04</v>
      </c>
      <c r="I7" s="94"/>
      <c r="J7" s="94"/>
      <c r="K7" s="94"/>
      <c r="L7" s="94"/>
      <c r="M7" s="94"/>
      <c r="N7" s="94"/>
      <c r="O7" s="92">
        <v>45756</v>
      </c>
      <c r="P7" s="88"/>
      <c r="Q7" s="88"/>
      <c r="R7" s="88"/>
      <c r="S7" s="88"/>
      <c r="T7" s="88"/>
      <c r="U7" s="88"/>
    </row>
    <row r="8" s="81" customFormat="1" ht="29.25" customHeight="1" spans="1:21">
      <c r="A8" s="93"/>
      <c r="B8" s="93"/>
      <c r="C8" s="93"/>
      <c r="D8" s="94" t="s">
        <v>130</v>
      </c>
      <c r="E8" s="95" t="s">
        <v>93</v>
      </c>
      <c r="F8" s="96">
        <f t="shared" ref="F8:F11" si="0">SUM(G8+H8+O8)</f>
        <v>110613.47</v>
      </c>
      <c r="G8" s="92">
        <v>75642.43</v>
      </c>
      <c r="H8" s="92">
        <v>34971.04</v>
      </c>
      <c r="I8" s="94"/>
      <c r="J8" s="94"/>
      <c r="K8" s="94"/>
      <c r="L8" s="94"/>
      <c r="M8" s="94"/>
      <c r="N8" s="94"/>
      <c r="O8" s="92"/>
      <c r="P8" s="101"/>
      <c r="Q8" s="101"/>
      <c r="R8" s="101"/>
      <c r="S8" s="101"/>
      <c r="T8" s="101"/>
      <c r="U8" s="101"/>
    </row>
    <row r="9" ht="29.25" customHeight="1" spans="1:21">
      <c r="A9" s="94" t="s">
        <v>125</v>
      </c>
      <c r="B9" s="94" t="s">
        <v>126</v>
      </c>
      <c r="C9" s="94" t="s">
        <v>127</v>
      </c>
      <c r="D9" s="94" t="s">
        <v>128</v>
      </c>
      <c r="E9" s="95" t="s">
        <v>129</v>
      </c>
      <c r="F9" s="96">
        <f t="shared" si="0"/>
        <v>110613.47</v>
      </c>
      <c r="G9" s="92">
        <v>75642.43</v>
      </c>
      <c r="H9" s="92">
        <v>34971.04</v>
      </c>
      <c r="I9" s="94"/>
      <c r="J9" s="94"/>
      <c r="K9" s="94"/>
      <c r="L9" s="94"/>
      <c r="M9" s="94"/>
      <c r="N9" s="94"/>
      <c r="O9" s="92"/>
      <c r="P9" s="101"/>
      <c r="Q9" s="101"/>
      <c r="R9" s="101"/>
      <c r="S9" s="101"/>
      <c r="T9" s="101"/>
      <c r="U9" s="101"/>
    </row>
    <row r="10" ht="29.25" customHeight="1" spans="1:21">
      <c r="A10" s="93"/>
      <c r="B10" s="93"/>
      <c r="C10" s="93"/>
      <c r="D10" s="94" t="s">
        <v>128</v>
      </c>
      <c r="E10" s="95" t="s">
        <v>94</v>
      </c>
      <c r="F10" s="97">
        <f t="shared" si="0"/>
        <v>1155817.63</v>
      </c>
      <c r="G10" s="98">
        <v>527061.63</v>
      </c>
      <c r="H10" s="92">
        <v>583000</v>
      </c>
      <c r="I10" s="94"/>
      <c r="J10" s="94"/>
      <c r="K10" s="94"/>
      <c r="L10" s="94"/>
      <c r="M10" s="94"/>
      <c r="N10" s="94"/>
      <c r="O10" s="92">
        <v>45756</v>
      </c>
      <c r="P10" s="101"/>
      <c r="Q10" s="101"/>
      <c r="R10" s="101"/>
      <c r="S10" s="101"/>
      <c r="T10" s="101"/>
      <c r="U10" s="101"/>
    </row>
    <row r="11" ht="29.25" customHeight="1" spans="1:21">
      <c r="A11" s="94" t="s">
        <v>125</v>
      </c>
      <c r="B11" s="94" t="s">
        <v>126</v>
      </c>
      <c r="C11" s="94" t="s">
        <v>127</v>
      </c>
      <c r="D11" s="94" t="s">
        <v>128</v>
      </c>
      <c r="E11" s="95" t="s">
        <v>129</v>
      </c>
      <c r="F11" s="97">
        <f t="shared" si="0"/>
        <v>1155817.63</v>
      </c>
      <c r="G11" s="98">
        <v>527061.63</v>
      </c>
      <c r="H11" s="92">
        <v>583000</v>
      </c>
      <c r="I11" s="94"/>
      <c r="J11" s="94"/>
      <c r="K11" s="94"/>
      <c r="L11" s="94"/>
      <c r="M11" s="94"/>
      <c r="N11" s="94"/>
      <c r="O11" s="92">
        <v>45756</v>
      </c>
      <c r="P11" s="101"/>
      <c r="Q11" s="101"/>
      <c r="R11" s="101"/>
      <c r="S11" s="101"/>
      <c r="T11" s="101"/>
      <c r="U11" s="101"/>
    </row>
    <row r="12" ht="29.25" customHeight="1" spans="1:21">
      <c r="A12" s="93"/>
      <c r="B12" s="93"/>
      <c r="C12" s="93"/>
      <c r="D12" s="93"/>
      <c r="E12" s="99"/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</row>
    <row r="13" ht="29.25" customHeight="1" spans="1:21">
      <c r="A13" s="93"/>
      <c r="B13" s="93"/>
      <c r="C13" s="93"/>
      <c r="D13" s="93"/>
      <c r="E13" s="99"/>
      <c r="F13" s="102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</row>
    <row r="14" ht="29.25" customHeight="1" spans="1:21">
      <c r="A14" s="93"/>
      <c r="B14" s="93"/>
      <c r="C14" s="93"/>
      <c r="D14" s="93"/>
      <c r="E14" s="99"/>
      <c r="F14" s="102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</row>
    <row r="15" ht="29.25" customHeight="1" spans="1:21">
      <c r="A15" s="93"/>
      <c r="B15" s="93"/>
      <c r="C15" s="93"/>
      <c r="D15" s="93"/>
      <c r="E15" s="99"/>
      <c r="F15" s="102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</row>
    <row r="16" ht="29.25" customHeight="1" spans="1:21">
      <c r="A16" s="93"/>
      <c r="B16" s="93"/>
      <c r="C16" s="93"/>
      <c r="D16" s="93"/>
      <c r="E16" s="99"/>
      <c r="F16" s="102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showZeros="0" workbookViewId="0">
      <selection activeCell="C10" sqref="C10"/>
    </sheetView>
  </sheetViews>
  <sheetFormatPr defaultColWidth="6.875" defaultRowHeight="12.75" customHeight="1"/>
  <cols>
    <col min="1" max="1" width="15.5" style="56" customWidth="1"/>
    <col min="2" max="2" width="9.125" style="56" customWidth="1"/>
    <col min="3" max="8" width="7.875" style="56" customWidth="1"/>
    <col min="9" max="9" width="9.125" style="56" customWidth="1"/>
    <col min="10" max="15" width="7.875" style="56" customWidth="1"/>
    <col min="16" max="250" width="6.875" style="56" customWidth="1"/>
    <col min="251" max="16384" width="6.875" style="56"/>
  </cols>
  <sheetData>
    <row r="1" customHeight="1" spans="15:15">
      <c r="O1" s="76" t="s">
        <v>285</v>
      </c>
    </row>
    <row r="2" ht="47.25" customHeight="1" spans="1:15">
      <c r="A2" s="57" t="s">
        <v>286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customHeight="1" spans="1:15">
      <c r="A3" s="58"/>
      <c r="F3" s="58"/>
      <c r="G3" s="58"/>
      <c r="H3" s="58"/>
      <c r="I3" s="58"/>
      <c r="J3" s="58"/>
      <c r="K3" s="58"/>
      <c r="L3" s="58"/>
      <c r="M3" s="58"/>
      <c r="N3" s="58"/>
      <c r="O3" s="58" t="s">
        <v>78</v>
      </c>
    </row>
    <row r="4" ht="23.25" customHeight="1" spans="1:15">
      <c r="A4" s="59" t="s">
        <v>287</v>
      </c>
      <c r="B4" s="60" t="s">
        <v>288</v>
      </c>
      <c r="C4" s="60"/>
      <c r="D4" s="60"/>
      <c r="E4" s="60"/>
      <c r="F4" s="60"/>
      <c r="G4" s="60"/>
      <c r="H4" s="60"/>
      <c r="I4" s="77" t="s">
        <v>289</v>
      </c>
      <c r="J4" s="78"/>
      <c r="K4" s="78"/>
      <c r="L4" s="78"/>
      <c r="M4" s="78"/>
      <c r="N4" s="78"/>
      <c r="O4" s="78"/>
    </row>
    <row r="5" ht="23.25" customHeight="1" spans="1:15">
      <c r="A5" s="59"/>
      <c r="B5" s="61" t="s">
        <v>81</v>
      </c>
      <c r="C5" s="61" t="s">
        <v>199</v>
      </c>
      <c r="D5" s="61" t="s">
        <v>290</v>
      </c>
      <c r="E5" s="62" t="s">
        <v>291</v>
      </c>
      <c r="F5" s="63" t="s">
        <v>207</v>
      </c>
      <c r="G5" s="63" t="s">
        <v>292</v>
      </c>
      <c r="H5" s="64" t="s">
        <v>208</v>
      </c>
      <c r="I5" s="66" t="s">
        <v>81</v>
      </c>
      <c r="J5" s="67" t="s">
        <v>199</v>
      </c>
      <c r="K5" s="67" t="s">
        <v>290</v>
      </c>
      <c r="L5" s="67" t="s">
        <v>291</v>
      </c>
      <c r="M5" s="67" t="s">
        <v>207</v>
      </c>
      <c r="N5" s="67" t="s">
        <v>292</v>
      </c>
      <c r="O5" s="67" t="s">
        <v>208</v>
      </c>
    </row>
    <row r="6" ht="33" customHeight="1" spans="1:15">
      <c r="A6" s="59"/>
      <c r="B6" s="65"/>
      <c r="C6" s="65"/>
      <c r="D6" s="65"/>
      <c r="E6" s="66"/>
      <c r="F6" s="67"/>
      <c r="G6" s="67"/>
      <c r="H6" s="68"/>
      <c r="I6" s="66"/>
      <c r="J6" s="67"/>
      <c r="K6" s="67"/>
      <c r="L6" s="67"/>
      <c r="M6" s="67"/>
      <c r="N6" s="67"/>
      <c r="O6" s="67"/>
    </row>
    <row r="7" customHeight="1" spans="1:15">
      <c r="A7" s="69" t="s">
        <v>103</v>
      </c>
      <c r="B7" s="70">
        <v>7</v>
      </c>
      <c r="C7" s="70">
        <v>8</v>
      </c>
      <c r="D7" s="70">
        <v>9</v>
      </c>
      <c r="E7" s="70">
        <v>10</v>
      </c>
      <c r="F7" s="70">
        <v>11</v>
      </c>
      <c r="G7" s="70">
        <v>12</v>
      </c>
      <c r="H7" s="70">
        <v>13</v>
      </c>
      <c r="I7" s="70">
        <v>14</v>
      </c>
      <c r="J7" s="70">
        <v>15</v>
      </c>
      <c r="K7" s="70">
        <v>16</v>
      </c>
      <c r="L7" s="70">
        <v>17</v>
      </c>
      <c r="M7" s="70">
        <v>18</v>
      </c>
      <c r="N7" s="70">
        <v>19</v>
      </c>
      <c r="O7" s="70">
        <v>20</v>
      </c>
    </row>
    <row r="8" s="55" customFormat="1" ht="28.5" customHeight="1" spans="1:15">
      <c r="A8" s="71" t="s">
        <v>81</v>
      </c>
      <c r="B8" s="72">
        <v>43000</v>
      </c>
      <c r="C8" s="72"/>
      <c r="D8" s="73"/>
      <c r="E8" s="73"/>
      <c r="F8" s="73"/>
      <c r="G8" s="73"/>
      <c r="H8" s="73"/>
      <c r="I8" s="72">
        <v>42000</v>
      </c>
      <c r="J8" s="79">
        <v>42000</v>
      </c>
      <c r="K8" s="80"/>
      <c r="L8" s="80"/>
      <c r="M8" s="80"/>
      <c r="N8" s="72"/>
      <c r="O8" s="72"/>
    </row>
    <row r="9" ht="27" customHeight="1" spans="1:15">
      <c r="A9" s="71" t="s">
        <v>293</v>
      </c>
      <c r="B9" s="72"/>
      <c r="C9" s="72"/>
      <c r="D9" s="74"/>
      <c r="E9" s="74"/>
      <c r="F9" s="74"/>
      <c r="G9" s="74"/>
      <c r="H9" s="74"/>
      <c r="I9" s="72">
        <v>2000</v>
      </c>
      <c r="J9" s="79">
        <v>2000</v>
      </c>
      <c r="K9" s="75"/>
      <c r="L9" s="74"/>
      <c r="M9" s="75"/>
      <c r="N9" s="72">
        <v>0</v>
      </c>
      <c r="O9" s="72">
        <v>0</v>
      </c>
    </row>
    <row r="10" ht="25" customHeight="1" spans="1:15">
      <c r="A10" s="71" t="s">
        <v>294</v>
      </c>
      <c r="B10" s="72">
        <v>43000</v>
      </c>
      <c r="C10" s="72">
        <v>43000</v>
      </c>
      <c r="D10" s="74"/>
      <c r="E10" s="75"/>
      <c r="F10" s="75"/>
      <c r="G10" s="74"/>
      <c r="H10" s="74"/>
      <c r="I10" s="72">
        <v>400000</v>
      </c>
      <c r="J10" s="79">
        <v>40000</v>
      </c>
      <c r="K10" s="74"/>
      <c r="L10" s="75"/>
      <c r="M10" s="75"/>
      <c r="N10" s="72"/>
      <c r="O10" s="72"/>
    </row>
    <row r="11" customHeight="1" spans="2:2">
      <c r="B11" s="55"/>
    </row>
    <row r="12" customHeight="1" spans="15:15">
      <c r="O12" s="55"/>
    </row>
    <row r="15" customHeight="1" spans="1:1">
      <c r="A15" s="55"/>
    </row>
  </sheetData>
  <sheetProtection formatCells="0" formatColumns="0" formatRows="0"/>
  <mergeCells count="18"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747916666666667" right="0.747916666666667" top="0.393055555555556" bottom="0.984027777777778" header="0.511805555555556" footer="0.511805555555556"/>
  <pageSetup paperSize="9" scale="70" orientation="landscape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22" workbookViewId="0">
      <selection activeCell="G6" sqref="G6:H6"/>
    </sheetView>
  </sheetViews>
  <sheetFormatPr defaultColWidth="9" defaultRowHeight="15" outlineLevelCol="7"/>
  <cols>
    <col min="1" max="1" width="6.625" style="1" customWidth="1"/>
    <col min="2" max="3" width="6.625" style="6" customWidth="1"/>
    <col min="4" max="5" width="14.625" style="6" customWidth="1"/>
    <col min="6" max="6" width="13.625" style="6" customWidth="1"/>
    <col min="7" max="7" width="5.125" style="6" customWidth="1"/>
    <col min="8" max="8" width="12.625" style="6" customWidth="1"/>
    <col min="9" max="16384" width="9" style="6"/>
  </cols>
  <sheetData>
    <row r="1" ht="20.1" customHeight="1" spans="1:1">
      <c r="A1" s="7" t="s">
        <v>295</v>
      </c>
    </row>
    <row r="2" s="1" customFormat="1" ht="39.95" customHeight="1" spans="1:8">
      <c r="A2" s="50" t="s">
        <v>296</v>
      </c>
      <c r="B2" s="51"/>
      <c r="C2" s="51"/>
      <c r="D2" s="51"/>
      <c r="E2" s="51"/>
      <c r="F2" s="51"/>
      <c r="G2" s="51"/>
      <c r="H2" s="51"/>
    </row>
    <row r="3" s="1" customFormat="1" ht="21" spans="1:8">
      <c r="A3" s="9" t="s">
        <v>297</v>
      </c>
      <c r="B3" s="9"/>
      <c r="C3" s="9"/>
      <c r="D3" s="9"/>
      <c r="E3" s="9"/>
      <c r="F3" s="9"/>
      <c r="G3" s="9"/>
      <c r="H3" s="9"/>
    </row>
    <row r="4" s="48" customFormat="1" ht="20.1" customHeight="1" spans="1:8">
      <c r="A4" s="45" t="s">
        <v>298</v>
      </c>
      <c r="B4" s="45"/>
      <c r="C4" s="45"/>
      <c r="D4" s="45"/>
      <c r="E4" s="11"/>
      <c r="F4" s="11" t="s">
        <v>299</v>
      </c>
      <c r="G4" s="10"/>
      <c r="H4" s="10"/>
    </row>
    <row r="5" s="49" customFormat="1" ht="24.95" customHeight="1" spans="1:8">
      <c r="A5" s="12" t="s">
        <v>300</v>
      </c>
      <c r="B5" s="15" t="s">
        <v>301</v>
      </c>
      <c r="C5" s="15"/>
      <c r="D5" s="15" t="s">
        <v>302</v>
      </c>
      <c r="E5" s="15"/>
      <c r="F5" s="15"/>
      <c r="G5" s="15"/>
      <c r="H5" s="15"/>
    </row>
    <row r="6" ht="33" customHeight="1" spans="1:8">
      <c r="A6" s="12"/>
      <c r="B6" s="15" t="s">
        <v>303</v>
      </c>
      <c r="C6" s="15"/>
      <c r="D6" s="15"/>
      <c r="E6" s="15"/>
      <c r="F6" s="15" t="s">
        <v>304</v>
      </c>
      <c r="G6" s="15">
        <v>5723271</v>
      </c>
      <c r="H6" s="15"/>
    </row>
    <row r="7" ht="24.95" customHeight="1" spans="1:8">
      <c r="A7" s="12"/>
      <c r="B7" s="15" t="s">
        <v>305</v>
      </c>
      <c r="C7" s="15"/>
      <c r="D7" s="15">
        <v>5</v>
      </c>
      <c r="E7" s="15"/>
      <c r="F7" s="15" t="s">
        <v>306</v>
      </c>
      <c r="G7" s="15">
        <v>10</v>
      </c>
      <c r="H7" s="15"/>
    </row>
    <row r="8" ht="104" customHeight="1" spans="1:8">
      <c r="A8" s="12"/>
      <c r="B8" s="15" t="s">
        <v>307</v>
      </c>
      <c r="C8" s="15"/>
      <c r="D8" s="16" t="s">
        <v>308</v>
      </c>
      <c r="E8" s="16"/>
      <c r="F8" s="16"/>
      <c r="G8" s="16"/>
      <c r="H8" s="16"/>
    </row>
    <row r="9" ht="24.95" customHeight="1" spans="1:8">
      <c r="A9" s="12"/>
      <c r="B9" s="19" t="s">
        <v>309</v>
      </c>
      <c r="C9" s="19"/>
      <c r="D9" s="19"/>
      <c r="E9" s="19"/>
      <c r="F9" s="19"/>
      <c r="G9" s="19"/>
      <c r="H9" s="19"/>
    </row>
    <row r="10" ht="24.95" customHeight="1" spans="1:8">
      <c r="A10" s="12"/>
      <c r="B10" s="15" t="s">
        <v>310</v>
      </c>
      <c r="C10" s="15"/>
      <c r="D10" s="15" t="s">
        <v>311</v>
      </c>
      <c r="E10" s="24" t="s">
        <v>84</v>
      </c>
      <c r="F10" s="15"/>
      <c r="G10" s="15" t="s">
        <v>312</v>
      </c>
      <c r="H10" s="15"/>
    </row>
    <row r="11" ht="24.95" customHeight="1" spans="1:8">
      <c r="A11" s="12"/>
      <c r="B11" s="15">
        <v>126.64</v>
      </c>
      <c r="C11" s="15"/>
      <c r="D11" s="52">
        <v>126.64</v>
      </c>
      <c r="E11" s="53"/>
      <c r="F11" s="15"/>
      <c r="G11" s="15"/>
      <c r="H11" s="15"/>
    </row>
    <row r="12" ht="24.95" customHeight="1" spans="1:8">
      <c r="A12" s="12"/>
      <c r="B12" s="19" t="s">
        <v>313</v>
      </c>
      <c r="C12" s="19"/>
      <c r="D12" s="19"/>
      <c r="E12" s="19"/>
      <c r="F12" s="19"/>
      <c r="G12" s="19"/>
      <c r="H12" s="19"/>
    </row>
    <row r="13" ht="24.95" customHeight="1" spans="1:8">
      <c r="A13" s="12"/>
      <c r="B13" s="15" t="s">
        <v>314</v>
      </c>
      <c r="C13" s="15"/>
      <c r="D13" s="15" t="s">
        <v>110</v>
      </c>
      <c r="E13" s="15"/>
      <c r="F13" s="15" t="s">
        <v>111</v>
      </c>
      <c r="G13" s="15"/>
      <c r="H13" s="15"/>
    </row>
    <row r="14" ht="24.95" customHeight="1" spans="1:8">
      <c r="A14" s="12"/>
      <c r="B14" s="15">
        <v>126.64</v>
      </c>
      <c r="C14" s="15"/>
      <c r="D14" s="52">
        <v>68.54</v>
      </c>
      <c r="E14" s="52"/>
      <c r="F14" s="15">
        <v>58.1</v>
      </c>
      <c r="G14" s="15"/>
      <c r="H14" s="15"/>
    </row>
    <row r="15" ht="24.95" customHeight="1" spans="1:8">
      <c r="A15" s="12"/>
      <c r="B15" s="15" t="s">
        <v>315</v>
      </c>
      <c r="C15" s="15"/>
      <c r="D15" s="19" t="s">
        <v>316</v>
      </c>
      <c r="E15" s="19"/>
      <c r="F15" s="19"/>
      <c r="G15" s="19"/>
      <c r="H15" s="19"/>
    </row>
    <row r="16" ht="24.95" customHeight="1" spans="1:8">
      <c r="A16" s="12"/>
      <c r="B16" s="15" t="s">
        <v>81</v>
      </c>
      <c r="C16" s="15"/>
      <c r="D16" s="15" t="s">
        <v>317</v>
      </c>
      <c r="E16" s="15"/>
      <c r="F16" s="15" t="s">
        <v>290</v>
      </c>
      <c r="G16" s="15"/>
      <c r="H16" s="15" t="s">
        <v>199</v>
      </c>
    </row>
    <row r="17" ht="24.95" customHeight="1" spans="1:8">
      <c r="A17" s="12"/>
      <c r="B17" s="15"/>
      <c r="C17" s="15"/>
      <c r="D17" s="15"/>
      <c r="E17" s="15"/>
      <c r="F17" s="15"/>
      <c r="G17" s="15"/>
      <c r="H17" s="15">
        <v>4.2</v>
      </c>
    </row>
    <row r="18" ht="180" customHeight="1" spans="1:8">
      <c r="A18" s="12" t="s">
        <v>318</v>
      </c>
      <c r="B18" s="16" t="s">
        <v>319</v>
      </c>
      <c r="C18" s="16"/>
      <c r="D18" s="16"/>
      <c r="E18" s="16"/>
      <c r="F18" s="16"/>
      <c r="G18" s="16"/>
      <c r="H18" s="16"/>
    </row>
    <row r="19" ht="24.95" customHeight="1" spans="1:8">
      <c r="A19" s="12" t="s">
        <v>320</v>
      </c>
      <c r="B19" s="19" t="s">
        <v>321</v>
      </c>
      <c r="C19" s="19"/>
      <c r="D19" s="19" t="s">
        <v>322</v>
      </c>
      <c r="E19" s="19" t="s">
        <v>323</v>
      </c>
      <c r="F19" s="19"/>
      <c r="G19" s="19" t="s">
        <v>324</v>
      </c>
      <c r="H19" s="19"/>
    </row>
    <row r="20" ht="39.95" customHeight="1" spans="1:8">
      <c r="A20" s="12"/>
      <c r="B20" s="15" t="s">
        <v>325</v>
      </c>
      <c r="C20" s="15"/>
      <c r="D20" s="15" t="s">
        <v>326</v>
      </c>
      <c r="E20" s="16" t="s">
        <v>327</v>
      </c>
      <c r="F20" s="16"/>
      <c r="G20" s="15"/>
      <c r="H20" s="15"/>
    </row>
    <row r="21" ht="39.95" customHeight="1" spans="1:8">
      <c r="A21" s="12"/>
      <c r="B21" s="15"/>
      <c r="C21" s="15"/>
      <c r="D21" s="15" t="s">
        <v>328</v>
      </c>
      <c r="E21" s="16" t="s">
        <v>329</v>
      </c>
      <c r="F21" s="16"/>
      <c r="G21" s="15"/>
      <c r="H21" s="15"/>
    </row>
    <row r="22" ht="39.95" customHeight="1" spans="1:8">
      <c r="A22" s="12"/>
      <c r="B22" s="15"/>
      <c r="C22" s="15"/>
      <c r="D22" s="15" t="s">
        <v>330</v>
      </c>
      <c r="E22" s="16"/>
      <c r="F22" s="16"/>
      <c r="G22" s="15"/>
      <c r="H22" s="15"/>
    </row>
    <row r="23" ht="39.95" customHeight="1" spans="1:8">
      <c r="A23" s="12"/>
      <c r="B23" s="15"/>
      <c r="C23" s="15"/>
      <c r="D23" s="15" t="s">
        <v>331</v>
      </c>
      <c r="E23" s="16"/>
      <c r="F23" s="16"/>
      <c r="G23" s="15"/>
      <c r="H23" s="15"/>
    </row>
    <row r="24" ht="24.95" customHeight="1" spans="1:8">
      <c r="A24" s="12"/>
      <c r="B24" s="19" t="s">
        <v>321</v>
      </c>
      <c r="C24" s="19"/>
      <c r="D24" s="19" t="s">
        <v>322</v>
      </c>
      <c r="E24" s="19" t="s">
        <v>323</v>
      </c>
      <c r="F24" s="19"/>
      <c r="G24" s="19" t="s">
        <v>324</v>
      </c>
      <c r="H24" s="19"/>
    </row>
    <row r="25" ht="39.95" customHeight="1" spans="1:8">
      <c r="A25" s="12"/>
      <c r="B25" s="15" t="s">
        <v>332</v>
      </c>
      <c r="C25" s="15"/>
      <c r="D25" s="15" t="s">
        <v>333</v>
      </c>
      <c r="E25" s="15"/>
      <c r="F25" s="15"/>
      <c r="G25" s="15"/>
      <c r="H25" s="15"/>
    </row>
    <row r="26" ht="39.95" customHeight="1" spans="1:8">
      <c r="A26" s="12"/>
      <c r="B26" s="15"/>
      <c r="C26" s="15"/>
      <c r="D26" s="15" t="s">
        <v>334</v>
      </c>
      <c r="E26" s="16" t="s">
        <v>335</v>
      </c>
      <c r="F26" s="16"/>
      <c r="G26" s="15"/>
      <c r="H26" s="15"/>
    </row>
    <row r="27" ht="39.95" customHeight="1" spans="1:8">
      <c r="A27" s="12"/>
      <c r="B27" s="15"/>
      <c r="C27" s="15"/>
      <c r="D27" s="15" t="s">
        <v>336</v>
      </c>
      <c r="E27" s="16"/>
      <c r="F27" s="16"/>
      <c r="G27" s="15"/>
      <c r="H27" s="15"/>
    </row>
    <row r="28" ht="39.95" customHeight="1" spans="1:8">
      <c r="A28" s="12"/>
      <c r="B28" s="15"/>
      <c r="C28" s="15"/>
      <c r="D28" s="15" t="s">
        <v>337</v>
      </c>
      <c r="E28" s="16" t="s">
        <v>338</v>
      </c>
      <c r="F28" s="16"/>
      <c r="G28" s="15"/>
      <c r="H28" s="15"/>
    </row>
    <row r="29" ht="39.95" customHeight="1" spans="1:8">
      <c r="A29" s="12"/>
      <c r="B29" s="15"/>
      <c r="C29" s="15"/>
      <c r="D29" s="15" t="s">
        <v>339</v>
      </c>
      <c r="E29" s="16" t="s">
        <v>340</v>
      </c>
      <c r="F29" s="16"/>
      <c r="G29" s="15"/>
      <c r="H29" s="15"/>
    </row>
    <row r="30" ht="120" customHeight="1" spans="1:8">
      <c r="A30" s="12" t="s">
        <v>341</v>
      </c>
      <c r="B30" s="54" t="s">
        <v>342</v>
      </c>
      <c r="C30" s="54"/>
      <c r="D30" s="54"/>
      <c r="E30" s="54"/>
      <c r="F30" s="54"/>
      <c r="G30" s="54"/>
      <c r="H30" s="54"/>
    </row>
    <row r="31" s="1" customFormat="1" ht="20.1" customHeight="1" spans="1:8">
      <c r="A31" s="42"/>
      <c r="B31" s="42"/>
      <c r="C31" s="43"/>
      <c r="D31" s="42"/>
      <c r="E31" s="42"/>
      <c r="F31" s="44"/>
      <c r="G31" s="42"/>
      <c r="H31" s="42"/>
    </row>
  </sheetData>
  <mergeCells count="64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A5:A17"/>
    <mergeCell ref="A19:A29"/>
    <mergeCell ref="B20:C23"/>
    <mergeCell ref="B25:C29"/>
  </mergeCells>
  <pageMargins left="0.75" right="0.589583333333333" top="0.979861111111111" bottom="0.589583333333333" header="0.309722222222222" footer="0.309722222222222"/>
  <pageSetup paperSize="9" orientation="portrait" horizontalDpi="600" vertic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1"/>
  <sheetViews>
    <sheetView tabSelected="1" workbookViewId="0">
      <selection activeCell="A3" sqref="A3:M3"/>
    </sheetView>
  </sheetViews>
  <sheetFormatPr defaultColWidth="8.8" defaultRowHeight="15"/>
  <cols>
    <col min="1" max="1" width="6.625" style="3" customWidth="1"/>
    <col min="2" max="2" width="5.625" style="3" customWidth="1"/>
    <col min="3" max="3" width="5.625" style="4" customWidth="1"/>
    <col min="4" max="4" width="7.625" style="5" customWidth="1"/>
    <col min="5" max="5" width="5" style="5" customWidth="1"/>
    <col min="6" max="6" width="3.75" style="5" customWidth="1"/>
    <col min="7" max="7" width="6.25" style="5" customWidth="1"/>
    <col min="8" max="8" width="6.625" style="5" customWidth="1"/>
    <col min="9" max="9" width="5.875" style="5" customWidth="1"/>
    <col min="10" max="10" width="6.625" style="5" customWidth="1"/>
    <col min="11" max="11" width="5.25" style="5" customWidth="1"/>
    <col min="12" max="12" width="5.625" style="5" customWidth="1"/>
    <col min="13" max="13" width="11.25" style="5" customWidth="1"/>
    <col min="14" max="32" width="9" style="5"/>
    <col min="33" max="224" width="8.8" style="5"/>
    <col min="225" max="253" width="9" style="5"/>
    <col min="254" max="16384" width="8.8" style="6"/>
  </cols>
  <sheetData>
    <row r="1" ht="20.1" customHeight="1" spans="1:253">
      <c r="A1" s="7" t="s">
        <v>343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="1" customFormat="1" ht="35.25" customHeight="1" spans="1:13">
      <c r="A2" s="8" t="s">
        <v>344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0.1" customHeight="1" spans="1:13">
      <c r="A3" s="9" t="s">
        <v>345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1" customHeight="1" spans="1:13">
      <c r="A4" s="10" t="s">
        <v>346</v>
      </c>
      <c r="B4" s="10"/>
      <c r="C4" s="10"/>
      <c r="D4" s="10"/>
      <c r="E4" s="11"/>
      <c r="F4" s="11"/>
      <c r="G4" s="11"/>
      <c r="H4" s="11"/>
      <c r="I4" s="45" t="s">
        <v>299</v>
      </c>
      <c r="J4" s="45"/>
      <c r="K4" s="45"/>
      <c r="L4" s="45"/>
      <c r="M4" s="11"/>
    </row>
    <row r="5" s="2" customFormat="1" ht="21" customHeight="1" spans="1:13">
      <c r="A5" s="12" t="s">
        <v>347</v>
      </c>
      <c r="B5" s="13" t="s">
        <v>348</v>
      </c>
      <c r="C5" s="14"/>
      <c r="D5" s="15" t="s">
        <v>145</v>
      </c>
      <c r="E5" s="15"/>
      <c r="F5" s="15"/>
      <c r="G5" s="15"/>
      <c r="H5" s="15"/>
      <c r="I5" s="15"/>
      <c r="J5" s="15"/>
      <c r="K5" s="15"/>
      <c r="L5" s="15"/>
      <c r="M5" s="15"/>
    </row>
    <row r="6" s="2" customFormat="1" ht="21" customHeight="1" spans="1:13">
      <c r="A6" s="12"/>
      <c r="B6" s="13" t="s">
        <v>349</v>
      </c>
      <c r="C6" s="14"/>
      <c r="D6" s="15" t="s">
        <v>350</v>
      </c>
      <c r="E6" s="15"/>
      <c r="F6" s="15"/>
      <c r="G6" s="15"/>
      <c r="H6" s="15"/>
      <c r="I6" s="15"/>
      <c r="J6" s="15"/>
      <c r="K6" s="15"/>
      <c r="L6" s="15"/>
      <c r="M6" s="15"/>
    </row>
    <row r="7" s="2" customFormat="1" ht="21" customHeight="1" spans="1:13">
      <c r="A7" s="12"/>
      <c r="B7" s="13" t="s">
        <v>351</v>
      </c>
      <c r="C7" s="14"/>
      <c r="D7" s="16"/>
      <c r="E7" s="16"/>
      <c r="F7" s="16"/>
      <c r="G7" s="15" t="s">
        <v>352</v>
      </c>
      <c r="H7" s="15"/>
      <c r="I7" s="15"/>
      <c r="J7" s="15"/>
      <c r="K7" s="15"/>
      <c r="L7" s="15"/>
      <c r="M7" s="15"/>
    </row>
    <row r="8" s="2" customFormat="1" ht="21" customHeight="1" spans="1:13">
      <c r="A8" s="12"/>
      <c r="B8" s="13" t="s">
        <v>353</v>
      </c>
      <c r="C8" s="14"/>
      <c r="D8" s="15"/>
      <c r="E8" s="15"/>
      <c r="F8" s="15"/>
      <c r="G8" s="15" t="s">
        <v>304</v>
      </c>
      <c r="H8" s="15"/>
      <c r="I8" s="15"/>
      <c r="J8" s="15"/>
      <c r="K8" s="15"/>
      <c r="L8" s="15"/>
      <c r="M8" s="15"/>
    </row>
    <row r="9" s="2" customFormat="1" ht="30" customHeight="1" spans="1:13">
      <c r="A9" s="12"/>
      <c r="B9" s="13" t="s">
        <v>303</v>
      </c>
      <c r="C9" s="14"/>
      <c r="D9" s="15"/>
      <c r="E9" s="15"/>
      <c r="F9" s="15"/>
      <c r="G9" s="15" t="s">
        <v>304</v>
      </c>
      <c r="H9" s="15"/>
      <c r="I9" s="15"/>
      <c r="J9" s="15"/>
      <c r="K9" s="15"/>
      <c r="L9" s="15"/>
      <c r="M9" s="15"/>
    </row>
    <row r="10" s="2" customFormat="1" ht="45" customHeight="1" spans="1:13">
      <c r="A10" s="12"/>
      <c r="B10" s="13" t="s">
        <v>354</v>
      </c>
      <c r="C10" s="14"/>
      <c r="D10" s="16" t="s">
        <v>355</v>
      </c>
      <c r="E10" s="16"/>
      <c r="F10" s="16"/>
      <c r="G10" s="16"/>
      <c r="H10" s="16"/>
      <c r="I10" s="16"/>
      <c r="J10" s="16"/>
      <c r="K10" s="16"/>
      <c r="L10" s="16"/>
      <c r="M10" s="16"/>
    </row>
    <row r="11" s="2" customFormat="1" ht="54.95" customHeight="1" spans="1:13">
      <c r="A11" s="12"/>
      <c r="B11" s="13" t="s">
        <v>356</v>
      </c>
      <c r="C11" s="14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="2" customFormat="1" ht="54.95" customHeight="1" spans="1:13">
      <c r="A12" s="12"/>
      <c r="B12" s="13" t="s">
        <v>357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="2" customFormat="1" ht="21" customHeight="1" spans="1:13">
      <c r="A13" s="12" t="s">
        <v>358</v>
      </c>
      <c r="B13" s="17" t="s">
        <v>359</v>
      </c>
      <c r="C13" s="18"/>
      <c r="D13" s="19" t="s">
        <v>360</v>
      </c>
      <c r="E13" s="19"/>
      <c r="F13" s="19" t="s">
        <v>361</v>
      </c>
      <c r="G13" s="19"/>
      <c r="H13" s="19"/>
      <c r="I13" s="19"/>
      <c r="J13" s="19" t="s">
        <v>362</v>
      </c>
      <c r="K13" s="19"/>
      <c r="L13" s="19"/>
      <c r="M13" s="19"/>
    </row>
    <row r="14" s="2" customFormat="1" ht="21" customHeight="1" spans="1:13">
      <c r="A14" s="12"/>
      <c r="B14" s="20"/>
      <c r="C14" s="21"/>
      <c r="D14" s="15" t="s">
        <v>363</v>
      </c>
      <c r="E14" s="15"/>
      <c r="F14" s="15"/>
      <c r="G14" s="15"/>
      <c r="H14" s="15"/>
      <c r="I14" s="15"/>
      <c r="J14" s="15"/>
      <c r="K14" s="15"/>
      <c r="L14" s="15"/>
      <c r="M14" s="15"/>
    </row>
    <row r="15" s="2" customFormat="1" ht="21" customHeight="1" spans="1:13">
      <c r="A15" s="12"/>
      <c r="B15" s="20"/>
      <c r="C15" s="21"/>
      <c r="D15" s="15" t="s">
        <v>364</v>
      </c>
      <c r="E15" s="15"/>
      <c r="F15" s="15"/>
      <c r="G15" s="15"/>
      <c r="H15" s="15"/>
      <c r="I15" s="15"/>
      <c r="J15" s="15"/>
      <c r="K15" s="15"/>
      <c r="L15" s="15"/>
      <c r="M15" s="15"/>
    </row>
    <row r="16" s="2" customFormat="1" ht="21" customHeight="1" spans="1:13">
      <c r="A16" s="12"/>
      <c r="B16" s="20"/>
      <c r="C16" s="21"/>
      <c r="D16" s="15" t="s">
        <v>365</v>
      </c>
      <c r="E16" s="15"/>
      <c r="F16" s="15"/>
      <c r="G16" s="15"/>
      <c r="H16" s="15"/>
      <c r="I16" s="15"/>
      <c r="J16" s="15"/>
      <c r="K16" s="15"/>
      <c r="L16" s="15"/>
      <c r="M16" s="15"/>
    </row>
    <row r="17" s="2" customFormat="1" ht="21" customHeight="1" spans="1:13">
      <c r="A17" s="12"/>
      <c r="B17" s="20"/>
      <c r="C17" s="21"/>
      <c r="D17" s="15" t="s">
        <v>366</v>
      </c>
      <c r="E17" s="15"/>
      <c r="F17" s="15"/>
      <c r="G17" s="15"/>
      <c r="H17" s="15"/>
      <c r="I17" s="15"/>
      <c r="J17" s="15"/>
      <c r="K17" s="15"/>
      <c r="L17" s="15"/>
      <c r="M17" s="15"/>
    </row>
    <row r="18" s="2" customFormat="1" ht="21" customHeight="1" spans="1:13">
      <c r="A18" s="12"/>
      <c r="B18" s="22"/>
      <c r="C18" s="23"/>
      <c r="D18" s="15" t="s">
        <v>367</v>
      </c>
      <c r="E18" s="15"/>
      <c r="F18" s="15"/>
      <c r="G18" s="15"/>
      <c r="H18" s="15"/>
      <c r="I18" s="15"/>
      <c r="J18" s="15"/>
      <c r="K18" s="15"/>
      <c r="L18" s="15"/>
      <c r="M18" s="15"/>
    </row>
    <row r="19" s="2" customFormat="1" ht="21" customHeight="1" spans="1:13">
      <c r="A19" s="12"/>
      <c r="B19" s="17" t="s">
        <v>368</v>
      </c>
      <c r="C19" s="18"/>
      <c r="D19" s="15" t="s">
        <v>360</v>
      </c>
      <c r="E19" s="15"/>
      <c r="F19" s="24" t="s">
        <v>369</v>
      </c>
      <c r="G19" s="24"/>
      <c r="H19" s="24"/>
      <c r="I19" s="24" t="s">
        <v>370</v>
      </c>
      <c r="J19" s="24"/>
      <c r="K19" s="24"/>
      <c r="L19" s="24" t="s">
        <v>371</v>
      </c>
      <c r="M19" s="24"/>
    </row>
    <row r="20" s="2" customFormat="1" ht="21" customHeight="1" spans="1:13">
      <c r="A20" s="12"/>
      <c r="B20" s="20"/>
      <c r="C20" s="21"/>
      <c r="D20" s="15" t="s">
        <v>363</v>
      </c>
      <c r="E20" s="15"/>
      <c r="F20" s="16"/>
      <c r="G20" s="16"/>
      <c r="H20" s="16"/>
      <c r="I20" s="16"/>
      <c r="J20" s="16"/>
      <c r="K20" s="16"/>
      <c r="L20" s="16"/>
      <c r="M20" s="16"/>
    </row>
    <row r="21" s="2" customFormat="1" ht="21" customHeight="1" spans="1:13">
      <c r="A21" s="12"/>
      <c r="B21" s="20"/>
      <c r="C21" s="21"/>
      <c r="D21" s="16">
        <v>1</v>
      </c>
      <c r="E21" s="16"/>
      <c r="F21" s="16"/>
      <c r="G21" s="16"/>
      <c r="H21" s="16"/>
      <c r="I21" s="16"/>
      <c r="J21" s="16"/>
      <c r="K21" s="16"/>
      <c r="L21" s="16"/>
      <c r="M21" s="16"/>
    </row>
    <row r="22" s="2" customFormat="1" ht="21" customHeight="1" spans="1:13">
      <c r="A22" s="12"/>
      <c r="B22" s="20"/>
      <c r="C22" s="21"/>
      <c r="D22" s="16">
        <v>2</v>
      </c>
      <c r="E22" s="16"/>
      <c r="F22" s="16"/>
      <c r="G22" s="16"/>
      <c r="H22" s="16"/>
      <c r="I22" s="16"/>
      <c r="J22" s="16"/>
      <c r="K22" s="16"/>
      <c r="L22" s="16"/>
      <c r="M22" s="16"/>
    </row>
    <row r="23" s="2" customFormat="1" ht="21" customHeight="1" spans="1:13">
      <c r="A23" s="12"/>
      <c r="B23" s="20"/>
      <c r="C23" s="21"/>
      <c r="D23" s="16">
        <v>3</v>
      </c>
      <c r="E23" s="16"/>
      <c r="F23" s="15"/>
      <c r="G23" s="15"/>
      <c r="H23" s="15"/>
      <c r="I23" s="15"/>
      <c r="J23" s="15"/>
      <c r="K23" s="15"/>
      <c r="L23" s="15"/>
      <c r="M23" s="15"/>
    </row>
    <row r="24" s="2" customFormat="1" ht="21" customHeight="1" spans="1:13">
      <c r="A24" s="12"/>
      <c r="B24" s="22"/>
      <c r="C24" s="23"/>
      <c r="D24" s="16" t="s">
        <v>372</v>
      </c>
      <c r="E24" s="16"/>
      <c r="F24" s="16"/>
      <c r="G24" s="16"/>
      <c r="H24" s="16"/>
      <c r="I24" s="16"/>
      <c r="J24" s="16"/>
      <c r="K24" s="16"/>
      <c r="L24" s="16"/>
      <c r="M24" s="16"/>
    </row>
    <row r="25" s="2" customFormat="1" ht="80.1" customHeight="1" spans="1:13">
      <c r="A25" s="25" t="s">
        <v>373</v>
      </c>
      <c r="B25" s="25"/>
      <c r="C25" s="2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="2" customFormat="1" ht="20.1" customHeight="1" spans="1:13">
      <c r="A26" s="26" t="s">
        <v>374</v>
      </c>
      <c r="B26" s="27"/>
      <c r="C26" s="28" t="s">
        <v>375</v>
      </c>
      <c r="D26" s="28"/>
      <c r="E26" s="28"/>
      <c r="F26" s="28"/>
      <c r="G26" s="28"/>
      <c r="H26" s="19" t="s">
        <v>376</v>
      </c>
      <c r="I26" s="19"/>
      <c r="J26" s="19"/>
      <c r="K26" s="19" t="s">
        <v>377</v>
      </c>
      <c r="L26" s="19"/>
      <c r="M26" s="19"/>
    </row>
    <row r="27" s="2" customFormat="1" ht="20.1" customHeight="1" spans="1:13">
      <c r="A27" s="29"/>
      <c r="B27" s="30"/>
      <c r="C27" s="31" t="s">
        <v>378</v>
      </c>
      <c r="D27" s="32"/>
      <c r="E27" s="32"/>
      <c r="F27" s="32"/>
      <c r="G27" s="32"/>
      <c r="H27" s="15"/>
      <c r="I27" s="15"/>
      <c r="J27" s="15"/>
      <c r="K27" s="15"/>
      <c r="L27" s="15"/>
      <c r="M27" s="15"/>
    </row>
    <row r="28" s="2" customFormat="1" ht="20.1" customHeight="1" spans="1:13">
      <c r="A28" s="29"/>
      <c r="B28" s="30"/>
      <c r="C28" s="33" t="s">
        <v>379</v>
      </c>
      <c r="D28" s="33"/>
      <c r="E28" s="33"/>
      <c r="F28" s="33"/>
      <c r="G28" s="33"/>
      <c r="H28" s="15"/>
      <c r="I28" s="15"/>
      <c r="J28" s="15"/>
      <c r="K28" s="15"/>
      <c r="L28" s="15"/>
      <c r="M28" s="15"/>
    </row>
    <row r="29" s="2" customFormat="1" ht="20.1" customHeight="1" spans="1:13">
      <c r="A29" s="29"/>
      <c r="B29" s="30"/>
      <c r="C29" s="33" t="s">
        <v>372</v>
      </c>
      <c r="D29" s="33"/>
      <c r="E29" s="33"/>
      <c r="F29" s="33"/>
      <c r="G29" s="33"/>
      <c r="H29" s="15"/>
      <c r="I29" s="15"/>
      <c r="J29" s="15"/>
      <c r="K29" s="15"/>
      <c r="L29" s="15"/>
      <c r="M29" s="15"/>
    </row>
    <row r="30" s="2" customFormat="1" ht="60" customHeight="1" spans="1:16">
      <c r="A30" s="34" t="s">
        <v>380</v>
      </c>
      <c r="B30" s="35" t="s">
        <v>381</v>
      </c>
      <c r="C30" s="16" t="s">
        <v>382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P30" s="46"/>
    </row>
    <row r="31" s="2" customFormat="1" ht="60" customHeight="1" spans="1:13">
      <c r="A31" s="36"/>
      <c r="B31" s="35" t="s">
        <v>383</v>
      </c>
      <c r="C31" s="16" t="s">
        <v>382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="2" customFormat="1" ht="20.1" customHeight="1" spans="1:13">
      <c r="A32" s="36"/>
      <c r="B32" s="37" t="s">
        <v>384</v>
      </c>
      <c r="C32" s="15" t="s">
        <v>321</v>
      </c>
      <c r="D32" s="15"/>
      <c r="E32" s="15" t="s">
        <v>322</v>
      </c>
      <c r="F32" s="15"/>
      <c r="G32" s="15"/>
      <c r="H32" s="15" t="s">
        <v>323</v>
      </c>
      <c r="I32" s="15"/>
      <c r="J32" s="15"/>
      <c r="K32" s="15"/>
      <c r="L32" s="15" t="s">
        <v>324</v>
      </c>
      <c r="M32" s="15"/>
    </row>
    <row r="33" s="2" customFormat="1" ht="30" customHeight="1" spans="1:13">
      <c r="A33" s="36"/>
      <c r="B33" s="38"/>
      <c r="C33" s="15" t="s">
        <v>385</v>
      </c>
      <c r="D33" s="15"/>
      <c r="E33" s="15" t="s">
        <v>326</v>
      </c>
      <c r="F33" s="15"/>
      <c r="G33" s="15"/>
      <c r="H33" s="16" t="s">
        <v>386</v>
      </c>
      <c r="I33" s="16"/>
      <c r="J33" s="16"/>
      <c r="K33" s="16"/>
      <c r="L33" s="15"/>
      <c r="M33" s="15"/>
    </row>
    <row r="34" s="2" customFormat="1" ht="30" customHeight="1" spans="1:13">
      <c r="A34" s="36"/>
      <c r="B34" s="38"/>
      <c r="C34" s="15"/>
      <c r="D34" s="15"/>
      <c r="E34" s="15" t="s">
        <v>328</v>
      </c>
      <c r="F34" s="15"/>
      <c r="G34" s="15"/>
      <c r="H34" s="16" t="s">
        <v>386</v>
      </c>
      <c r="I34" s="16"/>
      <c r="J34" s="16"/>
      <c r="K34" s="16"/>
      <c r="L34" s="15"/>
      <c r="M34" s="15"/>
    </row>
    <row r="35" s="2" customFormat="1" ht="30" customHeight="1" spans="1:13">
      <c r="A35" s="36"/>
      <c r="B35" s="38"/>
      <c r="C35" s="15"/>
      <c r="D35" s="15"/>
      <c r="E35" s="15" t="s">
        <v>330</v>
      </c>
      <c r="F35" s="15"/>
      <c r="G35" s="15"/>
      <c r="H35" s="16" t="s">
        <v>386</v>
      </c>
      <c r="I35" s="16"/>
      <c r="J35" s="16"/>
      <c r="K35" s="16"/>
      <c r="L35" s="15"/>
      <c r="M35" s="15"/>
    </row>
    <row r="36" s="2" customFormat="1" ht="30" customHeight="1" spans="1:13">
      <c r="A36" s="36"/>
      <c r="B36" s="38"/>
      <c r="C36" s="15"/>
      <c r="D36" s="15"/>
      <c r="E36" s="15" t="s">
        <v>331</v>
      </c>
      <c r="F36" s="15"/>
      <c r="G36" s="15"/>
      <c r="H36" s="16" t="s">
        <v>386</v>
      </c>
      <c r="I36" s="16"/>
      <c r="J36" s="16"/>
      <c r="K36" s="16"/>
      <c r="L36" s="15"/>
      <c r="M36" s="15"/>
    </row>
    <row r="37" s="2" customFormat="1" ht="30" customHeight="1" spans="1:13">
      <c r="A37" s="36"/>
      <c r="B37" s="38"/>
      <c r="C37" s="15"/>
      <c r="D37" s="15"/>
      <c r="E37" s="15" t="s">
        <v>372</v>
      </c>
      <c r="F37" s="15"/>
      <c r="G37" s="15"/>
      <c r="H37" s="16" t="s">
        <v>386</v>
      </c>
      <c r="I37" s="16"/>
      <c r="J37" s="16"/>
      <c r="K37" s="16"/>
      <c r="L37" s="15"/>
      <c r="M37" s="15"/>
    </row>
    <row r="38" s="2" customFormat="1" ht="21" customHeight="1" spans="1:13">
      <c r="A38" s="36"/>
      <c r="B38" s="38"/>
      <c r="C38" s="15" t="s">
        <v>321</v>
      </c>
      <c r="D38" s="15"/>
      <c r="E38" s="15" t="s">
        <v>322</v>
      </c>
      <c r="F38" s="15"/>
      <c r="G38" s="15"/>
      <c r="H38" s="15" t="s">
        <v>323</v>
      </c>
      <c r="I38" s="15"/>
      <c r="J38" s="15"/>
      <c r="K38" s="15"/>
      <c r="L38" s="15" t="s">
        <v>324</v>
      </c>
      <c r="M38" s="15"/>
    </row>
    <row r="39" s="2" customFormat="1" ht="30" customHeight="1" spans="1:13">
      <c r="A39" s="36"/>
      <c r="B39" s="38"/>
      <c r="C39" s="15" t="s">
        <v>385</v>
      </c>
      <c r="D39" s="15"/>
      <c r="E39" s="15" t="s">
        <v>333</v>
      </c>
      <c r="F39" s="15"/>
      <c r="G39" s="15"/>
      <c r="H39" s="16" t="s">
        <v>386</v>
      </c>
      <c r="I39" s="16"/>
      <c r="J39" s="16"/>
      <c r="K39" s="16"/>
      <c r="L39" s="15"/>
      <c r="M39" s="15"/>
    </row>
    <row r="40" s="2" customFormat="1" ht="30" customHeight="1" spans="1:13">
      <c r="A40" s="36"/>
      <c r="B40" s="38"/>
      <c r="C40" s="15"/>
      <c r="D40" s="15"/>
      <c r="E40" s="15" t="s">
        <v>334</v>
      </c>
      <c r="F40" s="15"/>
      <c r="G40" s="15"/>
      <c r="H40" s="16" t="s">
        <v>386</v>
      </c>
      <c r="I40" s="16"/>
      <c r="J40" s="16"/>
      <c r="K40" s="16"/>
      <c r="L40" s="15"/>
      <c r="M40" s="15"/>
    </row>
    <row r="41" s="2" customFormat="1" ht="30" customHeight="1" spans="1:13">
      <c r="A41" s="36"/>
      <c r="B41" s="38"/>
      <c r="C41" s="15"/>
      <c r="D41" s="15"/>
      <c r="E41" s="15" t="s">
        <v>336</v>
      </c>
      <c r="F41" s="15"/>
      <c r="G41" s="15"/>
      <c r="H41" s="16" t="s">
        <v>386</v>
      </c>
      <c r="I41" s="16"/>
      <c r="J41" s="16"/>
      <c r="K41" s="16"/>
      <c r="L41" s="15"/>
      <c r="M41" s="15"/>
    </row>
    <row r="42" s="2" customFormat="1" ht="30" customHeight="1" spans="1:13">
      <c r="A42" s="36"/>
      <c r="B42" s="38"/>
      <c r="C42" s="15"/>
      <c r="D42" s="15"/>
      <c r="E42" s="15" t="s">
        <v>337</v>
      </c>
      <c r="F42" s="15"/>
      <c r="G42" s="15"/>
      <c r="H42" s="16" t="s">
        <v>386</v>
      </c>
      <c r="I42" s="16"/>
      <c r="J42" s="16"/>
      <c r="K42" s="16"/>
      <c r="L42" s="15"/>
      <c r="M42" s="15"/>
    </row>
    <row r="43" s="2" customFormat="1" ht="30" customHeight="1" spans="1:13">
      <c r="A43" s="36"/>
      <c r="B43" s="38"/>
      <c r="C43" s="15"/>
      <c r="D43" s="15"/>
      <c r="E43" s="15" t="s">
        <v>339</v>
      </c>
      <c r="F43" s="15"/>
      <c r="G43" s="15"/>
      <c r="H43" s="16" t="s">
        <v>386</v>
      </c>
      <c r="I43" s="16"/>
      <c r="J43" s="16"/>
      <c r="K43" s="16"/>
      <c r="L43" s="15"/>
      <c r="M43" s="15"/>
    </row>
    <row r="44" s="2" customFormat="1" ht="30" customHeight="1" spans="1:13">
      <c r="A44" s="36"/>
      <c r="B44" s="38"/>
      <c r="C44" s="15"/>
      <c r="D44" s="15"/>
      <c r="E44" s="15" t="s">
        <v>372</v>
      </c>
      <c r="F44" s="15"/>
      <c r="G44" s="15"/>
      <c r="H44" s="16" t="s">
        <v>386</v>
      </c>
      <c r="I44" s="16"/>
      <c r="J44" s="16"/>
      <c r="K44" s="16"/>
      <c r="L44" s="15"/>
      <c r="M44" s="15"/>
    </row>
    <row r="45" s="2" customFormat="1" ht="60" customHeight="1" spans="1:13">
      <c r="A45" s="25" t="s">
        <v>387</v>
      </c>
      <c r="B45" s="25"/>
      <c r="C45" s="25"/>
      <c r="D45" s="13"/>
      <c r="E45" s="39"/>
      <c r="F45" s="39"/>
      <c r="G45" s="39"/>
      <c r="H45" s="39"/>
      <c r="I45" s="39"/>
      <c r="J45" s="39"/>
      <c r="K45" s="39"/>
      <c r="L45" s="39"/>
      <c r="M45" s="14"/>
    </row>
    <row r="46" ht="69.95" customHeight="1" spans="1:13">
      <c r="A46" s="25" t="s">
        <v>388</v>
      </c>
      <c r="B46" s="25"/>
      <c r="C46" s="25"/>
      <c r="D46" s="40" t="s">
        <v>389</v>
      </c>
      <c r="E46" s="41"/>
      <c r="F46" s="41"/>
      <c r="G46" s="41"/>
      <c r="H46" s="41"/>
      <c r="I46" s="41"/>
      <c r="J46" s="41"/>
      <c r="K46" s="41"/>
      <c r="L46" s="41"/>
      <c r="M46" s="47"/>
    </row>
    <row r="47" s="1" customFormat="1" ht="20.1" customHeight="1" spans="1:10">
      <c r="A47" s="42"/>
      <c r="B47" s="42"/>
      <c r="C47" s="43"/>
      <c r="D47" s="43"/>
      <c r="E47" s="44"/>
      <c r="F47" s="42"/>
      <c r="J47" s="44"/>
    </row>
    <row r="48" ht="24.95" customHeight="1"/>
    <row r="49" ht="24.95" customHeight="1"/>
    <row r="50" ht="24.95" customHeight="1"/>
    <row r="51" ht="24.95" customHeight="1"/>
  </sheetData>
  <mergeCells count="138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5" right="0.629861111111111" top="0.789583333333333" bottom="0.709722222222222" header="0.309722222222222" footer="0.309722222222222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部门整体绩效目标申报表</vt:lpstr>
      <vt:lpstr>专项资金绩效目标申报表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紫色童话</cp:lastModifiedBy>
  <dcterms:created xsi:type="dcterms:W3CDTF">1996-12-17T01:32:00Z</dcterms:created>
  <cp:lastPrinted>2018-09-15T02:50:00Z</cp:lastPrinted>
  <dcterms:modified xsi:type="dcterms:W3CDTF">2019-12-16T01:38:11Z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53156752</vt:r8>
  </property>
  <property fmtid="{D5CDD505-2E9C-101B-9397-08002B2CF9AE}" pid="3" name="KSOProductBuildVer">
    <vt:lpwstr>2052-11.1.0.8751</vt:lpwstr>
  </property>
</Properties>
</file>