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8" firstSheet="18" activeTab="28"/>
  </bookViews>
  <sheets>
    <sheet name="部门收支总表" sheetId="1" r:id="rId1"/>
    <sheet name="部门收入总表" sheetId="5" r:id="rId2"/>
    <sheet name="部门支出总表 " sheetId="9" r:id="rId3"/>
    <sheet name="部门支出总表（分类）" sheetId="40" r:id="rId4"/>
    <sheet name="支出分类(政府预算)" sheetId="58" r:id="rId5"/>
    <sheet name="基本-工资福利" sheetId="44" r:id="rId6"/>
    <sheet name="工资福利(政府预算)" sheetId="59" r:id="rId7"/>
    <sheet name="基本-一般商品服务" sheetId="45" r:id="rId8"/>
    <sheet name="商品服务(政府预算)" sheetId="60" r:id="rId9"/>
    <sheet name="基本-个人和家庭" sheetId="43" r:id="rId10"/>
    <sheet name="个人家庭(政府预算)" sheetId="61" r:id="rId11"/>
    <sheet name="财政拨款收支总表" sheetId="4" r:id="rId12"/>
    <sheet name="一般预算支出" sheetId="46" r:id="rId13"/>
    <sheet name="一般预算基本支出表" sheetId="63" r:id="rId14"/>
    <sheet name="一般-工资福利" sheetId="47" r:id="rId15"/>
    <sheet name="工资福利(政府预算)(2)" sheetId="65" r:id="rId16"/>
    <sheet name="一般-商品和服务" sheetId="48" r:id="rId17"/>
    <sheet name="商品服务(政府预算)(2)" sheetId="67" r:id="rId18"/>
    <sheet name="一般-个人和家庭" sheetId="49" r:id="rId19"/>
    <sheet name="个人家庭(政府预算)(2)" sheetId="69" r:id="rId20"/>
    <sheet name="项目明细表" sheetId="52" r:id="rId21"/>
    <sheet name="政府性基金" sheetId="22" r:id="rId22"/>
    <sheet name="政府性基金(政府预算)" sheetId="71" r:id="rId23"/>
    <sheet name="专户" sheetId="23" r:id="rId24"/>
    <sheet name="专户(政府预算)" sheetId="74" r:id="rId25"/>
    <sheet name="经费拔款" sheetId="57" r:id="rId26"/>
    <sheet name="经费拨款(政府预算)" sheetId="75" r:id="rId27"/>
    <sheet name="三公" sheetId="25" r:id="rId28"/>
    <sheet name="部门整体绩效目标申报表" sheetId="77" r:id="rId29"/>
    <sheet name="专项资金绩效目标申报表" sheetId="78" r:id="rId30"/>
  </sheets>
  <definedNames>
    <definedName name="_xlnm.Print_Area" localSheetId="1">部门收入总表!$A$1:$M$8</definedName>
    <definedName name="_xlnm.Print_Area" localSheetId="0">部门收支总表!$A$1:$H$28</definedName>
    <definedName name="_xlnm.Print_Area" localSheetId="2">#N/A</definedName>
    <definedName name="_xlnm.Print_Area" localSheetId="3">#N/A</definedName>
    <definedName name="_xlnm.Print_Area" localSheetId="11">财政拨款收支总表!$A$1:$F$26</definedName>
    <definedName name="_xlnm.Print_Area" localSheetId="10">'个人家庭(政府预算)'!$A$1:$K$6</definedName>
    <definedName name="_xlnm.Print_Area" localSheetId="19">'个人家庭(政府预算)(2)'!$A$1:$K$6</definedName>
    <definedName name="_xlnm.Print_Area" localSheetId="6">'工资福利(政府预算)'!$A$1:$N$13</definedName>
    <definedName name="_xlnm.Print_Area" localSheetId="15">'工资福利(政府预算)(2)'!$A$1:$N$14</definedName>
    <definedName name="_xlnm.Print_Area" localSheetId="9">#N/A</definedName>
    <definedName name="_xlnm.Print_Area" localSheetId="5">#N/A</definedName>
    <definedName name="_xlnm.Print_Area" localSheetId="7">#N/A</definedName>
    <definedName name="_xlnm.Print_Area" localSheetId="25">#N/A</definedName>
    <definedName name="_xlnm.Print_Area" localSheetId="26">'经费拨款(政府预算)'!$A$1:$U$15</definedName>
    <definedName name="_xlnm.Print_Area" localSheetId="27">#N/A</definedName>
    <definedName name="_xlnm.Print_Area" localSheetId="8">'商品服务(政府预算)'!$A$1:$T$9</definedName>
    <definedName name="_xlnm.Print_Area" localSheetId="17">'商品服务(政府预算)(2)'!$A$1:$T$9</definedName>
    <definedName name="_xlnm.Print_Area" localSheetId="20">#N/A</definedName>
    <definedName name="_xlnm.Print_Area" localSheetId="18">#N/A</definedName>
    <definedName name="_xlnm.Print_Area" localSheetId="14">#N/A</definedName>
    <definedName name="_xlnm.Print_Area" localSheetId="16">#N/A</definedName>
    <definedName name="_xlnm.Print_Area" localSheetId="13">#N/A</definedName>
    <definedName name="_xlnm.Print_Area" localSheetId="12">#N/A</definedName>
    <definedName name="_xlnm.Print_Area" localSheetId="21">#N/A</definedName>
    <definedName name="_xlnm.Print_Area" localSheetId="22">'政府性基金(政府预算)'!$A$1:$U$6</definedName>
    <definedName name="_xlnm.Print_Area" localSheetId="4">'支出分类(政府预算)'!$A$1:$U$15</definedName>
    <definedName name="_xlnm.Print_Area" localSheetId="23">#N/A</definedName>
    <definedName name="_xlnm.Print_Area" localSheetId="24">'专户(政府预算)'!$A$1:$U$6</definedName>
    <definedName name="_xlnm.Print_Area">#N/A</definedName>
    <definedName name="_xlnm.Print_Titles" localSheetId="1">部门收入总表!$1:$6</definedName>
    <definedName name="_xlnm.Print_Titles" localSheetId="0">部门收支总表!$1:$5</definedName>
    <definedName name="_xlnm.Print_Titles" localSheetId="2">'部门支出总表 '!$1:$6</definedName>
    <definedName name="_xlnm.Print_Titles" localSheetId="3">'部门支出总表（分类）'!$1:$7</definedName>
    <definedName name="_xlnm.Print_Titles" localSheetId="11">财政拨款收支总表!$1:$5</definedName>
    <definedName name="_xlnm.Print_Titles" localSheetId="10">'个人家庭(政府预算)'!$1:$6</definedName>
    <definedName name="_xlnm.Print_Titles" localSheetId="19">'个人家庭(政府预算)(2)'!$1:$6</definedName>
    <definedName name="_xlnm.Print_Titles" localSheetId="6">'工资福利(政府预算)'!$1:$6</definedName>
    <definedName name="_xlnm.Print_Titles" localSheetId="15">'工资福利(政府预算)(2)'!$1:$6</definedName>
    <definedName name="_xlnm.Print_Titles" localSheetId="9">'基本-个人和家庭'!$1:$7</definedName>
    <definedName name="_xlnm.Print_Titles" localSheetId="5">'基本-工资福利'!$1:$7</definedName>
    <definedName name="_xlnm.Print_Titles" localSheetId="7">'基本-一般商品服务'!$1:$7</definedName>
    <definedName name="_xlnm.Print_Titles" localSheetId="25">经费拔款!$1:$7</definedName>
    <definedName name="_xlnm.Print_Titles" localSheetId="26">'经费拨款(政府预算)'!$1:$6</definedName>
    <definedName name="_xlnm.Print_Titles" localSheetId="27">三公!$1:$7</definedName>
    <definedName name="_xlnm.Print_Titles" localSheetId="8">'商品服务(政府预算)'!$1:$6</definedName>
    <definedName name="_xlnm.Print_Titles" localSheetId="17">'商品服务(政府预算)(2)'!$1:$6</definedName>
    <definedName name="_xlnm.Print_Titles" localSheetId="20">项目明细表!$1:$6</definedName>
    <definedName name="_xlnm.Print_Titles" localSheetId="18">'一般-个人和家庭'!$1:$7</definedName>
    <definedName name="_xlnm.Print_Titles" localSheetId="14">#N/A</definedName>
    <definedName name="_xlnm.Print_Titles" localSheetId="16">'一般-商品和服务'!$1:$7</definedName>
    <definedName name="_xlnm.Print_Titles" localSheetId="13">#N/A</definedName>
    <definedName name="_xlnm.Print_Titles" localSheetId="12">#N/A</definedName>
    <definedName name="_xlnm.Print_Titles" localSheetId="21">政府性基金!$1:$7</definedName>
    <definedName name="_xlnm.Print_Titles" localSheetId="22">'政府性基金(政府预算)'!$1:$6</definedName>
    <definedName name="_xlnm.Print_Titles" localSheetId="4">'支出分类(政府预算)'!$1:$6</definedName>
    <definedName name="_xlnm.Print_Titles" localSheetId="23">专户!$1:$7</definedName>
    <definedName name="_xlnm.Print_Titles" localSheetId="24">'专户(政府预算)'!$2:$6</definedName>
    <definedName name="_xlnm.Print_Titles">#N/A</definedName>
  </definedNames>
  <calcPr calcId="144525"/>
</workbook>
</file>

<file path=xl/sharedStrings.xml><?xml version="1.0" encoding="utf-8"?>
<sst xmlns="http://schemas.openxmlformats.org/spreadsheetml/2006/main" count="1184" uniqueCount="401">
  <si>
    <t>表-01</t>
  </si>
  <si>
    <t>部门收支总表</t>
  </si>
  <si>
    <t>单位:万元</t>
  </si>
  <si>
    <t>收                  入</t>
  </si>
  <si>
    <t>支                  出</t>
  </si>
  <si>
    <t>项         目</t>
  </si>
  <si>
    <t>本年预算</t>
  </si>
  <si>
    <t>功能分类科目</t>
  </si>
  <si>
    <t>部门预算经济分类</t>
  </si>
  <si>
    <t>政府预算经济分类</t>
  </si>
  <si>
    <t>一、一般预算拨款(补助)</t>
  </si>
  <si>
    <t>一、一般公共服务支出</t>
  </si>
  <si>
    <t>一、基本支出</t>
  </si>
  <si>
    <t>一、机关工资福利支出</t>
  </si>
  <si>
    <t xml:space="preserve">      经费拨款(补助)</t>
  </si>
  <si>
    <t>二、国防支出</t>
  </si>
  <si>
    <t xml:space="preserve">      工资福利支出</t>
  </si>
  <si>
    <t>二、机关商品和服务支出</t>
  </si>
  <si>
    <t xml:space="preserve">      纳入一般公共预算管理的非税收入拨款</t>
  </si>
  <si>
    <t>三、公共安全支出</t>
  </si>
  <si>
    <t xml:space="preserve">      商品和服务支出</t>
  </si>
  <si>
    <t>三、机关资本性支出（一）</t>
  </si>
  <si>
    <t>二、纳入专户管理的非税收入拨款</t>
  </si>
  <si>
    <t>四、教育支出</t>
  </si>
  <si>
    <t xml:space="preserve">      对个人和家庭的补助</t>
  </si>
  <si>
    <t>四、机关资本性支出（二）</t>
  </si>
  <si>
    <t>三、政府性基金拨款</t>
  </si>
  <si>
    <t>五、科学技术支出</t>
  </si>
  <si>
    <t>二、项目支出</t>
  </si>
  <si>
    <t>五、对事业单位经常性补助</t>
  </si>
  <si>
    <t>四、事业单位经营服务收入</t>
  </si>
  <si>
    <t>六、文化旅游体育与传媒支出</t>
  </si>
  <si>
    <t>　　　专项商品和服务支出</t>
  </si>
  <si>
    <t>六、对事业单位资本性补助</t>
  </si>
  <si>
    <t>五、上级补助收入</t>
  </si>
  <si>
    <t>七、社会保障和就业支出</t>
  </si>
  <si>
    <t xml:space="preserve">      对企业补助</t>
  </si>
  <si>
    <t>七、对企业补助</t>
  </si>
  <si>
    <t>六、附属单位上缴收入</t>
  </si>
  <si>
    <t>八、卫生健康支出</t>
  </si>
  <si>
    <t xml:space="preserve">      债务利息及费用支出</t>
  </si>
  <si>
    <t>八、对企业资本性支出</t>
  </si>
  <si>
    <t>七、其他收入</t>
  </si>
  <si>
    <t>九、节能环保支出</t>
  </si>
  <si>
    <t xml:space="preserve">      对社会保障基金补助</t>
  </si>
  <si>
    <t>九、对个人和家庭的补助</t>
  </si>
  <si>
    <t>十、城乡社区支出</t>
  </si>
  <si>
    <t xml:space="preserve">      资本性支出(基本建设)</t>
  </si>
  <si>
    <t>十、对社会保障基金补助</t>
  </si>
  <si>
    <t>十一、农林水支出</t>
  </si>
  <si>
    <t xml:space="preserve">      资本性支出</t>
  </si>
  <si>
    <t>十一、债务利息及费用支出</t>
  </si>
  <si>
    <t>十二、交通运输支出</t>
  </si>
  <si>
    <t xml:space="preserve">      其他支出</t>
  </si>
  <si>
    <t>十二、债务还本支出</t>
  </si>
  <si>
    <t>十三、资源勘探信息等支出</t>
  </si>
  <si>
    <t>三、事业单位经营支出</t>
  </si>
  <si>
    <t>十三、转移性支出</t>
  </si>
  <si>
    <t>十四、商业服务业等支出</t>
  </si>
  <si>
    <t>四、对附属单位补助支出</t>
  </si>
  <si>
    <t>十四、预备费及预留</t>
  </si>
  <si>
    <t>十五、自然资源海洋气象等支出</t>
  </si>
  <si>
    <t>五、上级上缴支出</t>
  </si>
  <si>
    <t>十五、其他支出</t>
  </si>
  <si>
    <t>十六、住房保障支出</t>
  </si>
  <si>
    <t>十七、粮油物资储备支出</t>
  </si>
  <si>
    <t>十八、预备费</t>
  </si>
  <si>
    <t>十九、其他支出</t>
  </si>
  <si>
    <t>二十、债务还本支出</t>
  </si>
  <si>
    <t>本 年 收 入 合 计</t>
  </si>
  <si>
    <t>本　年　支　出　合　计</t>
  </si>
  <si>
    <t>本  年  支  出  合  计</t>
  </si>
  <si>
    <t>八、上年结转</t>
  </si>
  <si>
    <t>收  入  总  计</t>
  </si>
  <si>
    <t>支  出  总  计</t>
  </si>
  <si>
    <t>表-02</t>
  </si>
  <si>
    <t>部门收入总表</t>
  </si>
  <si>
    <t>单位：万元</t>
  </si>
  <si>
    <t>单位代码</t>
  </si>
  <si>
    <t>单位名称</t>
  </si>
  <si>
    <t>合计</t>
  </si>
  <si>
    <t>一般预算拨款（补助）</t>
  </si>
  <si>
    <t>纳入专户管理的非税收入拨款</t>
  </si>
  <si>
    <t>政府性基金拨款</t>
  </si>
  <si>
    <t>事业单位经营收入</t>
  </si>
  <si>
    <t>上级补助收入</t>
  </si>
  <si>
    <t>附属单位上缴收入</t>
  </si>
  <si>
    <t>其他收入</t>
  </si>
  <si>
    <t>上年结转</t>
  </si>
  <si>
    <t>小计</t>
  </si>
  <si>
    <t>经费拨款</t>
  </si>
  <si>
    <t>纳入预算管理的非税收入拨款</t>
  </si>
  <si>
    <t>**</t>
  </si>
  <si>
    <t>103001</t>
  </si>
  <si>
    <t>区人大政协联络办机关</t>
  </si>
  <si>
    <t>表-03</t>
  </si>
  <si>
    <t>部门支出总表</t>
  </si>
  <si>
    <t>科目编码</t>
  </si>
  <si>
    <t>单位名称（功能科目）</t>
  </si>
  <si>
    <t>总  计</t>
  </si>
  <si>
    <t>类</t>
  </si>
  <si>
    <t>款</t>
  </si>
  <si>
    <t>项</t>
  </si>
  <si>
    <t>201</t>
  </si>
  <si>
    <t>01</t>
  </si>
  <si>
    <t>行政运行</t>
  </si>
  <si>
    <t>02</t>
  </si>
  <si>
    <t>221</t>
  </si>
  <si>
    <t>住房公积金</t>
  </si>
  <si>
    <t>表-04</t>
  </si>
  <si>
    <t>部门支出总表（分类）</t>
  </si>
  <si>
    <t>功能科目</t>
  </si>
  <si>
    <t>经济科目</t>
  </si>
  <si>
    <t>基本支出</t>
  </si>
  <si>
    <t>项目支出</t>
  </si>
  <si>
    <t>事业单位经营支出</t>
  </si>
  <si>
    <t>对附属单位补助支出</t>
  </si>
  <si>
    <t>上缴上级支出</t>
  </si>
  <si>
    <t>工资福利支出</t>
  </si>
  <si>
    <t>一般商品和服务支出</t>
  </si>
  <si>
    <t>对个人和家庭的补助</t>
  </si>
  <si>
    <t>专项商品和服务支出</t>
  </si>
  <si>
    <t>对企业补助</t>
  </si>
  <si>
    <t>债务利息及费用支出</t>
  </si>
  <si>
    <t>对社会保障基金补助</t>
  </si>
  <si>
    <t>资本性支出(基本建设)</t>
  </si>
  <si>
    <t>资本性支出</t>
  </si>
  <si>
    <t>其他支出</t>
  </si>
  <si>
    <t>表-05</t>
  </si>
  <si>
    <t>部门支出总表(按政府预算经济分类)</t>
  </si>
  <si>
    <t>单位编码</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</si>
  <si>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</si>
  <si>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</si>
  <si>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</si>
  <si>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</si>
  <si>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</si>
  <si>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</si>
  <si>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</si>
  <si>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</si>
  <si>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</si>
  <si>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</si>
  <si>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</si>
  <si>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表-06</t>
  </si>
  <si>
    <t>工资福利支出预算表</t>
  </si>
  <si>
    <t>工资性支出</t>
  </si>
  <si>
    <t>社会保障缴费</t>
  </si>
  <si>
    <t>其他工资福利支出</t>
  </si>
  <si>
    <t>基本工资</t>
  </si>
  <si>
    <t>规范性公务员津补贴</t>
  </si>
  <si>
    <t>特殊岗位津贴</t>
  </si>
  <si>
    <t>津贴补贴提标</t>
  </si>
  <si>
    <t>绩效工资</t>
  </si>
  <si>
    <t>机关事业单位基本养老保险缴费</t>
  </si>
  <si>
    <t>职业年金</t>
  </si>
  <si>
    <t>职工基本医疗保险缴费</t>
  </si>
  <si>
    <t>公务员医疗补助缴费</t>
  </si>
  <si>
    <t>生育保险</t>
  </si>
  <si>
    <t>工伤保险</t>
  </si>
  <si>
    <t>残疾人保障金</t>
  </si>
  <si>
    <t>医疗费</t>
  </si>
  <si>
    <t>定额补助</t>
  </si>
  <si>
    <t>工勤人员经费</t>
  </si>
  <si>
    <t>表-07</t>
  </si>
  <si>
    <t>工资福利支出(按政府预算经济分类)</t>
  </si>
  <si>
    <t xml:space="preserve">
小计</t>
  </si>
  <si>
    <t>工资奖金津补贴</t>
  </si>
  <si>
    <t>其他对事业单位补助</t>
  </si>
  <si>
    <t>表-08</t>
  </si>
  <si>
    <t>一般商品和服务支出预算表</t>
  </si>
  <si>
    <t>总计</t>
  </si>
  <si>
    <t>办公费</t>
  </si>
  <si>
    <t>印刷费</t>
  </si>
  <si>
    <t>水费</t>
  </si>
  <si>
    <t>电费</t>
  </si>
  <si>
    <t>邮电费</t>
  </si>
  <si>
    <t>物业管理费</t>
  </si>
  <si>
    <t>差旅费</t>
  </si>
  <si>
    <t>因公出国(境)费用</t>
  </si>
  <si>
    <t>维修（护）费</t>
  </si>
  <si>
    <t>租赁费</t>
  </si>
  <si>
    <t>会议费</t>
  </si>
  <si>
    <t>培训费</t>
  </si>
  <si>
    <t>公务接待费</t>
  </si>
  <si>
    <t>专用材料费</t>
  </si>
  <si>
    <t>工会经费</t>
  </si>
  <si>
    <t>福利费</t>
  </si>
  <si>
    <t>公务用车运行维护费</t>
  </si>
  <si>
    <t>公务交通补贴</t>
  </si>
  <si>
    <t>其他交通费用</t>
  </si>
  <si>
    <t>离退休公用支出</t>
  </si>
  <si>
    <t>离退休党建经费</t>
  </si>
  <si>
    <t>其他</t>
  </si>
  <si>
    <t>表-09</t>
  </si>
  <si>
    <t>一般商品和服务支出预算(按政府预算)</t>
  </si>
  <si>
    <t>单位显示编码</t>
  </si>
  <si>
    <t>办公经费</t>
  </si>
  <si>
    <t>专用材料购置费</t>
  </si>
  <si>
    <t>委托业务费</t>
  </si>
  <si>
    <t>因公出国(境费用</t>
  </si>
  <si>
    <t>维修(护费</t>
  </si>
  <si>
    <t>其他商品和服务支出</t>
  </si>
  <si>
    <t>商品和服务支出</t>
  </si>
  <si>
    <t>表-10</t>
  </si>
  <si>
    <t>对个人和家庭的补助支出预算表</t>
  </si>
  <si>
    <t>离休费</t>
  </si>
  <si>
    <t>离休生活补贴</t>
  </si>
  <si>
    <t>老干费</t>
  </si>
  <si>
    <t>医疗费补助</t>
  </si>
  <si>
    <t>助学金</t>
  </si>
  <si>
    <t>表-11</t>
  </si>
  <si>
    <t>对个人和家庭的补助支出预算表（按政府预算）</t>
  </si>
  <si>
    <t>社会福利和救助</t>
  </si>
  <si>
    <t>个人农业生产补贴</t>
  </si>
  <si>
    <t>离退休费</t>
  </si>
  <si>
    <t>其他对个人和家庭补助</t>
  </si>
  <si>
    <t>表-12</t>
  </si>
  <si>
    <t>财政拨款收支总表</t>
  </si>
  <si>
    <t>一般公共预算</t>
  </si>
  <si>
    <t>政府性基金预算</t>
  </si>
  <si>
    <t>一、一般公共预算拨款</t>
  </si>
  <si>
    <t xml:space="preserve">      经费拨款</t>
  </si>
  <si>
    <t>二、政府性基金拨款</t>
  </si>
  <si>
    <t>表-13</t>
  </si>
  <si>
    <t>一般预算拨款支出预算表</t>
  </si>
  <si>
    <t xml:space="preserve">
总计</t>
  </si>
  <si>
    <t>表-14</t>
  </si>
  <si>
    <t>一般预算拨款基本支出预算表</t>
  </si>
  <si>
    <t>表-15</t>
  </si>
  <si>
    <t>一般预算拨款——工资福利支出预算表</t>
  </si>
  <si>
    <t>表-16</t>
  </si>
  <si>
    <t>一般预算拨款——工资福利支出预算表(按政府预算经济分类)</t>
  </si>
  <si>
    <t>表-17</t>
  </si>
  <si>
    <t>一般预算拨款——一般商品和服务支出预算表</t>
  </si>
  <si>
    <t>表-18</t>
  </si>
  <si>
    <t>一般预算拨款——一般商品和服务支出预算表（按政府预算）</t>
  </si>
  <si>
    <t>表-19</t>
  </si>
  <si>
    <t>一般预算拨款——对个人和家庭的补助支出预算表</t>
  </si>
  <si>
    <t>表-20</t>
  </si>
  <si>
    <t>一般预算拨款——对个人和家庭的补助支出预算表（按政府预算）</t>
  </si>
  <si>
    <t>表-21</t>
  </si>
  <si>
    <t>支出预算项目明细表</t>
  </si>
  <si>
    <t>功能科目编码</t>
  </si>
  <si>
    <t>单位名称（项目名称）</t>
  </si>
  <si>
    <t>政协专项经费</t>
  </si>
  <si>
    <t>人大专项经费</t>
  </si>
  <si>
    <t>表-22</t>
  </si>
  <si>
    <t>政府性基金拨款支出预算表</t>
  </si>
  <si>
    <t>表-23</t>
  </si>
  <si>
    <t>政府性基金拨款支出预算表(按政府预算经济分类)</t>
  </si>
  <si>
    <t>表-24</t>
  </si>
  <si>
    <t>纳入专户管理的非税收入拨款支出预算表</t>
  </si>
  <si>
    <t>表-25</t>
  </si>
  <si>
    <t>纳入专户管理的非税收入拨款支出预算表(按政府预算经济分类)</t>
  </si>
  <si>
    <t>表-26</t>
  </si>
  <si>
    <t>经费拔款支出预算表</t>
  </si>
  <si>
    <t>附:一般预算拨款(补助)拨付方式</t>
  </si>
  <si>
    <t>下单位</t>
  </si>
  <si>
    <t>审批专款</t>
  </si>
  <si>
    <t>财政代扣</t>
  </si>
  <si>
    <t>表-27</t>
  </si>
  <si>
    <t>经费拔款支出预算表(按政府预算经济分类)</t>
  </si>
  <si>
    <t>表-28</t>
  </si>
  <si>
    <t>2019年“三公”经费预算公开表</t>
  </si>
  <si>
    <t xml:space="preserve">单位名称
</t>
  </si>
  <si>
    <t>2018年"三公"经费预算支出</t>
  </si>
  <si>
    <t>2019年"三公"经费预算支出</t>
  </si>
  <si>
    <t>因公出国（境）费</t>
  </si>
  <si>
    <t>公务用车购置</t>
  </si>
  <si>
    <t>其他交通工具购置</t>
  </si>
  <si>
    <t>附件1</t>
  </si>
  <si>
    <t>部门（单位）整体支出预算绩效目标申报表</t>
  </si>
  <si>
    <r>
      <rPr>
        <b/>
        <sz val="16"/>
        <rFont val="仿宋_GB2312"/>
        <charset val="134"/>
      </rPr>
      <t>（20</t>
    </r>
    <r>
      <rPr>
        <b/>
        <u/>
        <sz val="16"/>
        <rFont val="仿宋_GB2312"/>
        <charset val="134"/>
      </rPr>
      <t xml:space="preserve"> 19</t>
    </r>
    <r>
      <rPr>
        <b/>
        <sz val="16"/>
        <rFont val="仿宋_GB2312"/>
        <charset val="134"/>
      </rPr>
      <t>年度）</t>
    </r>
  </si>
  <si>
    <t xml:space="preserve">    填报单位（盖章）：</t>
  </si>
  <si>
    <t>单位负责人：</t>
  </si>
  <si>
    <t>黄文辉</t>
  </si>
  <si>
    <t>部门基本信息</t>
  </si>
  <si>
    <t>预算单位</t>
  </si>
  <si>
    <t>区人大政协联络办</t>
  </si>
  <si>
    <t>绩效管理
联络员</t>
  </si>
  <si>
    <t>吴卫</t>
  </si>
  <si>
    <t xml:space="preserve"> 联系电话</t>
  </si>
  <si>
    <t>人员编制数</t>
  </si>
  <si>
    <t xml:space="preserve"> 实有人数</t>
  </si>
  <si>
    <t>部门职能
职责概述</t>
  </si>
  <si>
    <t>一、联系所在地的全国人大代表、省人大代表和市人大代表，协调组织开展代表活动。二、负责组织实施本区各乡镇人大选举的有关事项，落实岳阳市人大常委会作出的相关决定；负责组织本区的岳阳市人大代表的选举、补选等工作。    三、向市人大常委会报告区管委会、人民法院、人民检察院贯彻实施宪法、法律、法规的情况以及执行市人大及其常委会决议、决定的情况；审查本区国民经济计划执行情况、财政预决算情况，并向市人大常委会报告。四、负责区管委及其部门制定的规范性文件和乡镇人大制定的规范性文件的备案审查工作。五、组织人大代表和工委委员评议区管委会及其部门、人民法院、人民检察院的工作。六、督促区管委会、人民法院、人民检察院和区直有关部门及时办理代表提出的议案和批评、意见、建议，办理代表的来信来访，为代表依法行使职权做好服务工作。七、协助市人大常委会指导本区各乡镇人大及其主席团的工作。八、联系市人大各专门委员会及常委会各工作机构，交流工作情况和工作经验，参加市人大常委会组织的有关会议和活动。九、办理市人大常委会交办的其他事项。十、加强自身建设，认真落实党风廉政建设责任制，自觉遵守廉洁自律准则。</t>
  </si>
  <si>
    <t>单位年度收入预算（万元）</t>
  </si>
  <si>
    <t>收入合计</t>
  </si>
  <si>
    <t>公共财政拨款</t>
  </si>
  <si>
    <t>非税收入拨款</t>
  </si>
  <si>
    <t>其他拨款</t>
  </si>
  <si>
    <t>单位年度支出预算（万元）</t>
  </si>
  <si>
    <t>支出合计</t>
  </si>
  <si>
    <t>其中</t>
  </si>
  <si>
    <t>三公经费预算（万元）</t>
  </si>
  <si>
    <t>公务用车运行和购置费</t>
  </si>
  <si>
    <t>年度绩效目标
部门整体支出</t>
  </si>
  <si>
    <t>一是在营田镇试行民生实事项目人大代表票决制；二是对区人民法院和人民检察院员额制法官和检察官进行工作评议；三是听取专项报告；四是开展工作评议；五是配合市人大做好执法检查；六是组织专题视察调研，专题视察“最多跑一次”改革、古塘岔黑臭水体治理、生活垃圾和医疗固废“三化”处理、深化“空心房”整治推进村（社区）清洁行动等工作；七是用好村级平台，开展代表小组活动和接待群众；八是开展代表委员活动，提高代表委员履职能力；九是做好规范性文件备案审查工作以及保障人大工作正常运行。</t>
  </si>
  <si>
    <t>年度绩效指标
部门整体支出</t>
  </si>
  <si>
    <t>一级指标</t>
  </si>
  <si>
    <t>二级指标</t>
  </si>
  <si>
    <t>三级指标</t>
  </si>
  <si>
    <t>指标值</t>
  </si>
  <si>
    <t>产出指标
（预期提供的公共产品或服务，包括数量、质量、时效、成本等）</t>
  </si>
  <si>
    <t>数量指标</t>
  </si>
  <si>
    <t>规范性文件备案审查工作</t>
  </si>
  <si>
    <t>质量指标</t>
  </si>
  <si>
    <t>开展工作评议、对区人民法院员额制法官进行工作评议</t>
  </si>
  <si>
    <t>时效指标</t>
  </si>
  <si>
    <t>听取专项报告</t>
  </si>
  <si>
    <t>成本指标</t>
  </si>
  <si>
    <t>效益指标
（预期可能实现的效益，包括经济效益、社会效益、环境效益、可持续影响以及服务对象满意度等）</t>
  </si>
  <si>
    <t>经济效益</t>
  </si>
  <si>
    <t>社会效益</t>
  </si>
  <si>
    <t>营田镇试行民生实事项目人大代表票决制、用好村级平台</t>
  </si>
  <si>
    <t>环境效益</t>
  </si>
  <si>
    <t>配合市人大做好执法检查、组织专题视察调研</t>
  </si>
  <si>
    <t>可持续影响</t>
  </si>
  <si>
    <t>用好村级平台，开展代表小组活动和接待群众</t>
  </si>
  <si>
    <t>服务对象满意度</t>
  </si>
  <si>
    <t>人民群众满意度</t>
  </si>
  <si>
    <t>审核意见
财政部门</t>
  </si>
  <si>
    <t xml:space="preserve">
                                （盖章）
                               年   月   日  
</t>
  </si>
  <si>
    <t>附件2</t>
  </si>
  <si>
    <t>项目支出预算绩效目标申报表</t>
  </si>
  <si>
    <r>
      <rPr>
        <b/>
        <sz val="16"/>
        <rFont val="仿宋_GB2312"/>
        <charset val="134"/>
      </rPr>
      <t>（20</t>
    </r>
    <r>
      <rPr>
        <b/>
        <u/>
        <sz val="16"/>
        <rFont val="仿宋_GB2312"/>
        <charset val="134"/>
      </rPr>
      <t>19</t>
    </r>
    <r>
      <rPr>
        <b/>
        <sz val="16"/>
        <rFont val="仿宋_GB2312"/>
        <charset val="134"/>
      </rPr>
      <t>年度）</t>
    </r>
  </si>
  <si>
    <t xml:space="preserve"> 填报单位（盖章）：</t>
  </si>
  <si>
    <t>单位负责人：黄文辉</t>
  </si>
  <si>
    <t>项目基本情况</t>
  </si>
  <si>
    <t>项目名称</t>
  </si>
  <si>
    <t xml:space="preserve">人大开展监督活动 </t>
  </si>
  <si>
    <t>项目属性</t>
  </si>
  <si>
    <t xml:space="preserve">新增项目□                       延续项目□ </t>
  </si>
  <si>
    <t xml:space="preserve"> 主管部门</t>
  </si>
  <si>
    <t>人大政协联络办</t>
  </si>
  <si>
    <t xml:space="preserve"> 项目起止时间</t>
  </si>
  <si>
    <t>2019.1-2019.12</t>
  </si>
  <si>
    <t>项目负责人</t>
  </si>
  <si>
    <t xml:space="preserve"> 项目类型</t>
  </si>
  <si>
    <t xml:space="preserve">1.基本建设类 □    其中：新建  □    扩建  □    改建  □
2.行政事业类 □    其中: 采购类□    修缮类□    奖励类□ 
3.其他专项类 □ </t>
  </si>
  <si>
    <t>项目概况</t>
  </si>
  <si>
    <t>一、联系所在地的全国人大代表、省人大代表和市人大代表，协调组织开展代表委员活动。二、负责组织实施本区各乡镇人大选举的有关事项，落实岳阳市人大常委会作出的相关决定；负责组织本区的岳阳市人大代表的选举、补选等工作。    三、向市人大常委会报告区管委会、人民法院、人民检察院贯彻实施宪法、法律、法规的情况以及执行市人大及其常委会决议、决定的情况；审查本区国民经济计划执行情况、财政预决算情况，并向市人大常委会报告。四、负责区管委及其部门制定的规范性文件和乡镇人大制定的规范性文件的备案审查工作。五、组织人大代表和工委委员评议区管委会及其部门、人民法院、人民检察院的工作。六、督促区管委会、人民法院、人民检察院和区直有关部门及时办理代表提出的议案和批评、意见、建议，办理代表的来信来访，为代表依法行使职权做好服务工作。七、协助市人大常委会指导本区各乡镇人大及其主席团的工作。八、联系市人大各专门委员会及常委会各工作机构，交流工作情况和工作经验，参加市人大常委会组织的有关会议和活动。九、办理市人大常委会交办的其他事项。十、加强自身建设，认真落实党风廉政建设责任制，自觉遵守廉洁自律准则。</t>
  </si>
  <si>
    <t>项目立项
依据</t>
  </si>
  <si>
    <t>根据市人大常委会授权开展法律监督活动</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</si>
  <si>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</si>
  <si>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</si>
  <si>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</si>
  <si>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</si>
  <si>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</si>
  <si>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</si>
  <si>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</si>
  <si>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</si>
  <si>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</si>
  <si>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</si>
  <si>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</si>
  <si>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</si>
  <si>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</si>
  <si>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</si>
  <si>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t>
  </si>
  <si>
    <t>单位已有的（或拟订的）保障项目实施的制度、措施</t>
  </si>
  <si>
    <t xml:space="preserve">
屈原管理区人大政协工委年初制定了2019年工作要点（ 屈人发[2019]03号文件）
</t>
  </si>
  <si>
    <t>项目年度实施进度计划</t>
  </si>
  <si>
    <t>项目实施内容</t>
  </si>
  <si>
    <t>开始时间</t>
  </si>
  <si>
    <t>结束时间</t>
  </si>
  <si>
    <t>1、在营田镇试行民生实事项目人大代表票决制</t>
  </si>
  <si>
    <t>2、组织专题视察调研，专题视察“最多跑一次”改革、古塘岔黑臭水体治理、生活垃圾和医疗固废“三化”处理、深化“空心房”整治推进村（社区）清洁行动等工作</t>
  </si>
  <si>
    <t>5月</t>
  </si>
  <si>
    <t>10月</t>
  </si>
  <si>
    <t>3、对区人民法院和人民检察院员额制法官和检察官进行工作评议</t>
  </si>
  <si>
    <t>8月</t>
  </si>
  <si>
    <t>9月</t>
  </si>
  <si>
    <t>4、配合市人大开展好执法检查</t>
  </si>
  <si>
    <t>4月</t>
  </si>
  <si>
    <t>11月</t>
  </si>
  <si>
    <t>5、听取专项报告</t>
  </si>
  <si>
    <t>3月</t>
  </si>
  <si>
    <t>12月</t>
  </si>
  <si>
    <t>6、开展工作评议</t>
  </si>
  <si>
    <t>7、用好村级平台，接待群众</t>
  </si>
  <si>
    <t>8、开展代表委员活动</t>
  </si>
  <si>
    <t>9、规范性文件备案审查</t>
  </si>
  <si>
    <t>1月</t>
  </si>
  <si>
    <t>10、政协委员视察调研活动</t>
  </si>
  <si>
    <t>11、政协界别活动</t>
  </si>
  <si>
    <t>项目年度绩效目标情况</t>
  </si>
  <si>
    <t>长期绩效目标</t>
  </si>
  <si>
    <t>1.试行民生实事项目人大代表票决制2.对区人民法院和人民检察院员额制法官和检察官进行工作评议3.听取专项报告4.开展工作评议5.配合市人大开展好执法检查6.组织专题视察调研7.用好村级平台，接待群众8.开展代表委员活动9.规范性文件备案审查工作以及保障人大工作正常运行</t>
  </si>
  <si>
    <t>本年度绩效目标</t>
  </si>
  <si>
    <t>1.在营田镇试行民生实事项目人大代表票决制2.对区人民法院员额制法官进行工作评议3.听取专项报告4.开展工作评议5.配合市人大做好执法检查6.组织专题视察调研，专题视察“最多跑一次”改革、古塘岔黑臭水体治理、生活垃圾和医疗固废“三化”处理、深化“空心房”整治推进村（社区）清洁行动等工作7.用好村级平台，接待群众8.开展代表委员活动9.规范性文件备案审查工作以及保障人大工作正常运行10.配合市政协开展专项踏察视察活动</t>
  </si>
  <si>
    <t>项目年度绩效指标</t>
  </si>
  <si>
    <t>产出
指标</t>
  </si>
  <si>
    <t>1.规范性文件备案审查工作
2.</t>
  </si>
  <si>
    <t>1.对区管委单位部门开展工作评议
2.、对区人民法院员额制法官进行工作评议</t>
  </si>
  <si>
    <t>1.听取专项报告</t>
  </si>
  <si>
    <t>1.营田镇试行民生实事项目人大代表票决制、用好村级平台
2.配合市政协开展专项踏察视察等活动</t>
  </si>
  <si>
    <t>1.配合市人大做好执法检查、组织专题视察调研
2.</t>
  </si>
  <si>
    <t>1.用好村级平台，开展代表小组活动和接待群众
2.</t>
  </si>
  <si>
    <t>1.人民群众满意度</t>
  </si>
  <si>
    <t>其他说明的问题</t>
  </si>
  <si>
    <t>财政部门
审核意见</t>
  </si>
  <si>
    <t xml:space="preserve">                                          （盖章）
                                           年    月    日    
</t>
  </si>
</sst>
</file>

<file path=xl/styles.xml><?xml version="1.0" encoding="utf-8"?>
<styleSheet xmlns="http://schemas.openxmlformats.org/spreadsheetml/2006/main">
  <numFmts count="12">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Red]\(0.00\)"/>
    <numFmt numFmtId="177" formatCode="#,##0.00_ "/>
    <numFmt numFmtId="178" formatCode="0.00_ "/>
    <numFmt numFmtId="179" formatCode="#,##0.00_);[Red]\(#,##0.00\)"/>
    <numFmt numFmtId="180" formatCode="* #,##0.00;* \-#,##0.00;* &quot;&quot;??;@"/>
    <numFmt numFmtId="181" formatCode="#,##0.0000"/>
    <numFmt numFmtId="182" formatCode="00"/>
    <numFmt numFmtId="183" formatCode="0000"/>
  </numFmts>
  <fonts count="44">
    <font>
      <sz val="12"/>
      <name val="宋体"/>
      <charset val="134"/>
    </font>
    <font>
      <sz val="14"/>
      <name val="黑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2"/>
      <name val="宋体"/>
      <charset val="134"/>
    </font>
    <font>
      <sz val="6"/>
      <name val="宋体"/>
      <charset val="134"/>
    </font>
    <font>
      <sz val="11"/>
      <name val="宋体"/>
      <charset val="134"/>
    </font>
    <font>
      <sz val="22"/>
      <name val="方正小标宋简体"/>
      <charset val="134"/>
    </font>
    <font>
      <b/>
      <sz val="22"/>
      <name val="方正小标宋简体"/>
      <charset val="134"/>
    </font>
    <font>
      <sz val="11"/>
      <name val="仿宋_GB2312"/>
      <charset val="134"/>
    </font>
    <font>
      <sz val="9"/>
      <name val="宋体"/>
      <charset val="134"/>
    </font>
    <font>
      <b/>
      <sz val="18"/>
      <name val="宋体"/>
      <charset val="134"/>
    </font>
    <font>
      <sz val="10"/>
      <name val="宋体"/>
      <charset val="134"/>
    </font>
    <font>
      <b/>
      <sz val="22"/>
      <name val="宋体"/>
      <charset val="134"/>
    </font>
    <font>
      <sz val="16"/>
      <name val="黑体"/>
      <charset val="134"/>
    </font>
    <font>
      <b/>
      <sz val="9"/>
      <name val="宋体"/>
      <charset val="134"/>
    </font>
    <font>
      <sz val="18"/>
      <name val="方正小标宋_GBK"/>
      <charset val="134"/>
    </font>
    <font>
      <b/>
      <sz val="10"/>
      <name val="宋体"/>
      <charset val="134"/>
    </font>
    <font>
      <sz val="11"/>
      <color theme="1"/>
      <name val="宋体"/>
      <charset val="134"/>
      <scheme val="minor"/>
    </font>
    <font>
      <b/>
      <sz val="18"/>
      <color theme="3"/>
      <name val="宋体"/>
      <charset val="134"/>
      <scheme val="minor"/>
    </font>
    <font>
      <sz val="11"/>
      <color theme="1"/>
      <name val="宋体"/>
      <charset val="0"/>
      <scheme val="minor"/>
    </font>
    <font>
      <sz val="11"/>
      <color rgb="FF9C0006"/>
      <name val="宋体"/>
      <charset val="0"/>
      <scheme val="minor"/>
    </font>
    <font>
      <b/>
      <sz val="11"/>
      <color theme="3"/>
      <name val="宋体"/>
      <charset val="134"/>
      <scheme val="minor"/>
    </font>
    <font>
      <b/>
      <sz val="11"/>
      <color rgb="FF3F3F3F"/>
      <name val="宋体"/>
      <charset val="0"/>
      <scheme val="minor"/>
    </font>
    <font>
      <sz val="11"/>
      <color theme="0"/>
      <name val="宋体"/>
      <charset val="0"/>
      <scheme val="minor"/>
    </font>
    <font>
      <sz val="11"/>
      <color rgb="FF3F3F76"/>
      <name val="宋体"/>
      <charset val="0"/>
      <scheme val="minor"/>
    </font>
    <font>
      <sz val="11"/>
      <color rgb="FFFF0000"/>
      <name val="宋体"/>
      <charset val="0"/>
      <scheme val="minor"/>
    </font>
    <font>
      <b/>
      <sz val="15"/>
      <color theme="3"/>
      <name val="宋体"/>
      <charset val="134"/>
      <scheme val="minor"/>
    </font>
    <font>
      <sz val="11"/>
      <color rgb="FFFA7D00"/>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b/>
      <u/>
      <sz val="16"/>
      <name val="仿宋_GB2312"/>
      <charset val="134"/>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8"/>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7">
    <xf numFmtId="0" fontId="0" fillId="0" borderId="0"/>
    <xf numFmtId="42" fontId="23" fillId="0" borderId="0" applyFont="0" applyFill="0" applyBorder="0" applyAlignment="0" applyProtection="0">
      <alignment vertical="center"/>
    </xf>
    <xf numFmtId="0" fontId="25" fillId="6" borderId="0" applyNumberFormat="0" applyBorder="0" applyAlignment="0" applyProtection="0">
      <alignment vertical="center"/>
    </xf>
    <xf numFmtId="0" fontId="30" fillId="12" borderId="18" applyNumberFormat="0" applyAlignment="0" applyProtection="0">
      <alignment vertical="center"/>
    </xf>
    <xf numFmtId="44" fontId="23" fillId="0" borderId="0" applyFont="0" applyFill="0" applyBorder="0" applyAlignment="0" applyProtection="0">
      <alignment vertical="center"/>
    </xf>
    <xf numFmtId="0" fontId="15" fillId="0" borderId="0">
      <alignment vertical="center"/>
    </xf>
    <xf numFmtId="41" fontId="23" fillId="0" borderId="0" applyFont="0" applyFill="0" applyBorder="0" applyAlignment="0" applyProtection="0">
      <alignment vertical="center"/>
    </xf>
    <xf numFmtId="0" fontId="25" fillId="4" borderId="0" applyNumberFormat="0" applyBorder="0" applyAlignment="0" applyProtection="0">
      <alignment vertical="center"/>
    </xf>
    <xf numFmtId="0" fontId="26" fillId="7" borderId="0" applyNumberFormat="0" applyBorder="0" applyAlignment="0" applyProtection="0">
      <alignment vertical="center"/>
    </xf>
    <xf numFmtId="43" fontId="23" fillId="0" borderId="0" applyFont="0" applyFill="0" applyBorder="0" applyAlignment="0" applyProtection="0">
      <alignment vertical="center"/>
    </xf>
    <xf numFmtId="0" fontId="29" fillId="14" borderId="0" applyNumberFormat="0" applyBorder="0" applyAlignment="0" applyProtection="0">
      <alignment vertical="center"/>
    </xf>
    <xf numFmtId="0" fontId="34" fillId="0" borderId="0" applyNumberFormat="0" applyFill="0" applyBorder="0" applyAlignment="0" applyProtection="0">
      <alignment vertical="center"/>
    </xf>
    <xf numFmtId="0" fontId="15" fillId="0" borderId="0">
      <alignment vertical="center"/>
    </xf>
    <xf numFmtId="9" fontId="23" fillId="0" borderId="0" applyFont="0" applyFill="0" applyBorder="0" applyAlignment="0" applyProtection="0">
      <alignment vertical="center"/>
    </xf>
    <xf numFmtId="0" fontId="37" fillId="0" borderId="0" applyNumberFormat="0" applyFill="0" applyBorder="0" applyAlignment="0" applyProtection="0">
      <alignment vertical="center"/>
    </xf>
    <xf numFmtId="0" fontId="23" fillId="2" borderId="16" applyNumberFormat="0" applyFont="0" applyAlignment="0" applyProtection="0">
      <alignment vertical="center"/>
    </xf>
    <xf numFmtId="0" fontId="29" fillId="19" borderId="0" applyNumberFormat="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19" applyNumberFormat="0" applyFill="0" applyAlignment="0" applyProtection="0">
      <alignment vertical="center"/>
    </xf>
    <xf numFmtId="0" fontId="40" fillId="0" borderId="19" applyNumberFormat="0" applyFill="0" applyAlignment="0" applyProtection="0">
      <alignment vertical="center"/>
    </xf>
    <xf numFmtId="0" fontId="29" fillId="22" borderId="0" applyNumberFormat="0" applyBorder="0" applyAlignment="0" applyProtection="0">
      <alignment vertical="center"/>
    </xf>
    <xf numFmtId="0" fontId="15" fillId="0" borderId="0">
      <alignment vertical="center"/>
    </xf>
    <xf numFmtId="0" fontId="27" fillId="0" borderId="22" applyNumberFormat="0" applyFill="0" applyAlignment="0" applyProtection="0">
      <alignment vertical="center"/>
    </xf>
    <xf numFmtId="0" fontId="29" fillId="13" borderId="0" applyNumberFormat="0" applyBorder="0" applyAlignment="0" applyProtection="0">
      <alignment vertical="center"/>
    </xf>
    <xf numFmtId="0" fontId="28" fillId="10" borderId="17" applyNumberFormat="0" applyAlignment="0" applyProtection="0">
      <alignment vertical="center"/>
    </xf>
    <xf numFmtId="0" fontId="35" fillId="10" borderId="18" applyNumberFormat="0" applyAlignment="0" applyProtection="0">
      <alignment vertical="center"/>
    </xf>
    <xf numFmtId="0" fontId="15" fillId="0" borderId="0">
      <alignment vertical="center"/>
    </xf>
    <xf numFmtId="0" fontId="42" fillId="26" borderId="23" applyNumberFormat="0" applyAlignment="0" applyProtection="0">
      <alignment vertical="center"/>
    </xf>
    <xf numFmtId="0" fontId="25" fillId="23" borderId="0" applyNumberFormat="0" applyBorder="0" applyAlignment="0" applyProtection="0">
      <alignment vertical="center"/>
    </xf>
    <xf numFmtId="0" fontId="29" fillId="28" borderId="0" applyNumberFormat="0" applyBorder="0" applyAlignment="0" applyProtection="0">
      <alignment vertical="center"/>
    </xf>
    <xf numFmtId="0" fontId="33" fillId="0" borderId="20" applyNumberFormat="0" applyFill="0" applyAlignment="0" applyProtection="0">
      <alignment vertical="center"/>
    </xf>
    <xf numFmtId="0" fontId="39" fillId="0" borderId="21" applyNumberFormat="0" applyFill="0" applyAlignment="0" applyProtection="0">
      <alignment vertical="center"/>
    </xf>
    <xf numFmtId="0" fontId="41" fillId="24" borderId="0" applyNumberFormat="0" applyBorder="0" applyAlignment="0" applyProtection="0">
      <alignment vertical="center"/>
    </xf>
    <xf numFmtId="0" fontId="38" fillId="18" borderId="0" applyNumberFormat="0" applyBorder="0" applyAlignment="0" applyProtection="0">
      <alignment vertical="center"/>
    </xf>
    <xf numFmtId="0" fontId="25" fillId="17" borderId="0" applyNumberFormat="0" applyBorder="0" applyAlignment="0" applyProtection="0">
      <alignment vertical="center"/>
    </xf>
    <xf numFmtId="0" fontId="29" fillId="30" borderId="0" applyNumberFormat="0" applyBorder="0" applyAlignment="0" applyProtection="0">
      <alignment vertical="center"/>
    </xf>
    <xf numFmtId="0" fontId="15" fillId="0" borderId="0">
      <alignment vertical="center"/>
    </xf>
    <xf numFmtId="0" fontId="25" fillId="5" borderId="0" applyNumberFormat="0" applyBorder="0" applyAlignment="0" applyProtection="0">
      <alignment vertical="center"/>
    </xf>
    <xf numFmtId="0" fontId="25" fillId="3"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9" fillId="29" borderId="0" applyNumberFormat="0" applyBorder="0" applyAlignment="0" applyProtection="0">
      <alignment vertical="center"/>
    </xf>
    <xf numFmtId="0" fontId="29" fillId="21" borderId="0" applyNumberFormat="0" applyBorder="0" applyAlignment="0" applyProtection="0">
      <alignment vertical="center"/>
    </xf>
    <xf numFmtId="0" fontId="15" fillId="0" borderId="0">
      <alignment vertical="center"/>
    </xf>
    <xf numFmtId="0" fontId="15" fillId="0" borderId="0">
      <alignment vertical="center"/>
    </xf>
    <xf numFmtId="0" fontId="25" fillId="25" borderId="0" applyNumberFormat="0" applyBorder="0" applyAlignment="0" applyProtection="0">
      <alignment vertical="center"/>
    </xf>
    <xf numFmtId="0" fontId="25" fillId="9" borderId="0" applyNumberFormat="0" applyBorder="0" applyAlignment="0" applyProtection="0">
      <alignment vertical="center"/>
    </xf>
    <xf numFmtId="0" fontId="29" fillId="11" borderId="0" applyNumberFormat="0" applyBorder="0" applyAlignment="0" applyProtection="0">
      <alignment vertical="center"/>
    </xf>
    <xf numFmtId="0" fontId="25" fillId="27" borderId="0" applyNumberFormat="0" applyBorder="0" applyAlignment="0" applyProtection="0">
      <alignment vertical="center"/>
    </xf>
    <xf numFmtId="0" fontId="29" fillId="16" borderId="0" applyNumberFormat="0" applyBorder="0" applyAlignment="0" applyProtection="0">
      <alignment vertical="center"/>
    </xf>
    <xf numFmtId="0" fontId="29" fillId="20" borderId="0" applyNumberFormat="0" applyBorder="0" applyAlignment="0" applyProtection="0">
      <alignment vertical="center"/>
    </xf>
    <xf numFmtId="0" fontId="25" fillId="8" borderId="0" applyNumberFormat="0" applyBorder="0" applyAlignment="0" applyProtection="0">
      <alignment vertical="center"/>
    </xf>
    <xf numFmtId="0" fontId="29" fillId="15" borderId="0" applyNumberFormat="0" applyBorder="0" applyAlignment="0" applyProtection="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cellStyleXfs>
  <cellXfs count="522">
    <xf numFmtId="0" fontId="0" fillId="0" borderId="0" xfId="0"/>
    <xf numFmtId="0" fontId="0" fillId="0" borderId="0" xfId="0" applyFont="1" applyFill="1" applyBorder="1" applyAlignment="1"/>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5" fillId="0" borderId="2" xfId="0" applyNumberFormat="1" applyFont="1" applyFill="1" applyBorder="1" applyAlignment="1">
      <alignment horizontal="center" vertical="center" textRotation="255"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3" xfId="0" applyFont="1" applyFill="1" applyBorder="1" applyAlignment="1">
      <alignment horizontal="left" vertical="center"/>
    </xf>
    <xf numFmtId="0" fontId="9" fillId="0" borderId="5" xfId="0" applyFont="1" applyFill="1" applyBorder="1" applyAlignment="1">
      <alignment horizontal="left" vertical="center"/>
    </xf>
    <xf numFmtId="0" fontId="9" fillId="0" borderId="4" xfId="0" applyFont="1" applyFill="1" applyBorder="1" applyAlignment="1">
      <alignment horizontal="left"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NumberFormat="1" applyFont="1" applyFill="1" applyBorder="1" applyAlignment="1">
      <alignment horizontal="center" vertical="center" textRotation="255" wrapText="1"/>
    </xf>
    <xf numFmtId="0" fontId="4" fillId="0" borderId="2" xfId="0" applyFont="1" applyFill="1" applyBorder="1" applyAlignment="1">
      <alignment vertical="center" wrapText="1"/>
    </xf>
    <xf numFmtId="0" fontId="5" fillId="0" borderId="13" xfId="0" applyNumberFormat="1" applyFont="1" applyFill="1" applyBorder="1" applyAlignment="1">
      <alignment horizontal="center" vertical="center" textRotation="255"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wrapText="1"/>
    </xf>
    <xf numFmtId="0" fontId="4" fillId="0" borderId="5" xfId="0" applyFont="1" applyFill="1" applyBorder="1" applyAlignment="1">
      <alignment horizontal="center" wrapText="1"/>
    </xf>
    <xf numFmtId="0" fontId="4"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0" fillId="0" borderId="0" xfId="0" applyFont="1" applyFill="1" applyBorder="1" applyAlignment="1">
      <alignment horizontal="left"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9" fontId="4" fillId="0" borderId="2" xfId="0" applyNumberFormat="1" applyFont="1" applyFill="1" applyBorder="1" applyAlignment="1">
      <alignment horizontal="center" vertical="center" wrapText="1"/>
    </xf>
    <xf numFmtId="0" fontId="4" fillId="0" borderId="4" xfId="0" applyFont="1" applyFill="1" applyBorder="1" applyAlignment="1">
      <alignment horizontal="center" wrapText="1"/>
    </xf>
    <xf numFmtId="0" fontId="0" fillId="0" borderId="0" xfId="0" applyFill="1" applyBorder="1" applyAlignment="1">
      <alignment vertical="center" wrapText="1"/>
    </xf>
    <xf numFmtId="0" fontId="11" fillId="0" borderId="0" xfId="0" applyFont="1" applyFill="1" applyBorder="1" applyAlignment="1">
      <alignment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0" fontId="4" fillId="0" borderId="2" xfId="0" applyFont="1" applyFill="1" applyBorder="1" applyAlignment="1">
      <alignment horizontal="center" wrapText="1"/>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0" xfId="59" applyFill="1">
      <alignment vertical="center"/>
    </xf>
    <xf numFmtId="0" fontId="16" fillId="0" borderId="0" xfId="59" applyNumberFormat="1" applyFont="1" applyFill="1" applyAlignment="1" applyProtection="1">
      <alignment horizontal="center" vertical="center"/>
    </xf>
    <xf numFmtId="0" fontId="15" fillId="0" borderId="0" xfId="59" applyFill="1" applyAlignment="1">
      <alignment horizontal="center" vertical="center"/>
    </xf>
    <xf numFmtId="0" fontId="15" fillId="0" borderId="3" xfId="59" applyNumberFormat="1" applyFont="1" applyFill="1" applyBorder="1" applyAlignment="1" applyProtection="1">
      <alignment horizontal="center" vertical="center" wrapText="1"/>
    </xf>
    <xf numFmtId="0" fontId="15" fillId="0" borderId="2" xfId="59" applyNumberFormat="1" applyFont="1" applyFill="1" applyBorder="1" applyAlignment="1" applyProtection="1">
      <alignment horizontal="center" vertical="center" wrapText="1"/>
    </xf>
    <xf numFmtId="0" fontId="17" fillId="0" borderId="10" xfId="59" applyNumberFormat="1" applyFont="1" applyFill="1" applyBorder="1" applyAlignment="1" applyProtection="1">
      <alignment horizontal="center" vertical="center" wrapText="1"/>
    </xf>
    <xf numFmtId="0" fontId="17" fillId="0" borderId="14" xfId="59" applyNumberFormat="1" applyFont="1" applyFill="1" applyBorder="1" applyAlignment="1" applyProtection="1">
      <alignment horizontal="center" vertical="center" wrapText="1"/>
    </xf>
    <xf numFmtId="0" fontId="17" fillId="0" borderId="11" xfId="59" applyNumberFormat="1" applyFont="1" applyFill="1" applyBorder="1" applyAlignment="1" applyProtection="1">
      <alignment horizontal="center" vertical="center" wrapText="1"/>
    </xf>
    <xf numFmtId="0" fontId="17" fillId="0" borderId="1" xfId="59" applyNumberFormat="1" applyFont="1" applyFill="1" applyBorder="1" applyAlignment="1" applyProtection="1">
      <alignment horizontal="center" vertical="center" wrapText="1"/>
    </xf>
    <xf numFmtId="0" fontId="17" fillId="0" borderId="3" xfId="59" applyNumberFormat="1" applyFont="1" applyFill="1" applyBorder="1" applyAlignment="1" applyProtection="1">
      <alignment horizontal="center" vertical="center" wrapText="1"/>
    </xf>
    <xf numFmtId="0" fontId="17" fillId="0" borderId="2" xfId="59" applyNumberFormat="1" applyFont="1" applyFill="1" applyBorder="1" applyAlignment="1" applyProtection="1">
      <alignment horizontal="center" vertical="center" wrapText="1"/>
    </xf>
    <xf numFmtId="0" fontId="17" fillId="0" borderId="4" xfId="59" applyNumberFormat="1" applyFont="1" applyFill="1" applyBorder="1" applyAlignment="1" applyProtection="1">
      <alignment horizontal="center" vertical="center" wrapText="1"/>
    </xf>
    <xf numFmtId="0" fontId="17" fillId="0" borderId="5" xfId="59" applyNumberFormat="1" applyFont="1" applyFill="1" applyBorder="1" applyAlignment="1" applyProtection="1">
      <alignment horizontal="center" vertical="center" wrapText="1"/>
    </xf>
    <xf numFmtId="0" fontId="15" fillId="0" borderId="12" xfId="59" applyFill="1" applyBorder="1" applyAlignment="1">
      <alignment horizontal="center" vertical="center" wrapText="1"/>
    </xf>
    <xf numFmtId="0" fontId="15" fillId="0" borderId="13" xfId="59" applyFill="1" applyBorder="1" applyAlignment="1">
      <alignment horizontal="center" vertical="center" wrapText="1"/>
    </xf>
    <xf numFmtId="49" fontId="15" fillId="0" borderId="2" xfId="59" applyNumberFormat="1" applyFont="1" applyFill="1" applyBorder="1" applyAlignment="1" applyProtection="1">
      <alignment vertical="center" wrapText="1"/>
    </xf>
    <xf numFmtId="177" fontId="15" fillId="0" borderId="3" xfId="59" applyNumberFormat="1" applyFont="1" applyFill="1" applyBorder="1" applyAlignment="1" applyProtection="1">
      <alignment horizontal="right" vertical="center" wrapText="1"/>
    </xf>
    <xf numFmtId="177" fontId="15" fillId="0" borderId="2" xfId="59" applyNumberFormat="1" applyFont="1" applyFill="1" applyBorder="1" applyAlignment="1" applyProtection="1">
      <alignment horizontal="right" vertical="center" wrapText="1"/>
    </xf>
    <xf numFmtId="0" fontId="15" fillId="0" borderId="0" xfId="59" applyFont="1" applyFill="1" applyAlignment="1">
      <alignment horizontal="right" vertical="center"/>
    </xf>
    <xf numFmtId="0" fontId="15" fillId="0" borderId="7" xfId="59" applyNumberFormat="1" applyFont="1" applyFill="1" applyBorder="1" applyAlignment="1" applyProtection="1">
      <alignment horizontal="center" vertical="center" wrapText="1"/>
    </xf>
    <xf numFmtId="0" fontId="15" fillId="0" borderId="12" xfId="59" applyNumberFormat="1" applyFont="1" applyFill="1" applyBorder="1" applyAlignment="1" applyProtection="1">
      <alignment horizontal="center" vertical="center" wrapText="1"/>
    </xf>
    <xf numFmtId="176" fontId="15" fillId="0" borderId="5" xfId="59" applyNumberFormat="1" applyFont="1" applyFill="1" applyBorder="1" applyAlignment="1" applyProtection="1">
      <alignment horizontal="right" vertical="center" wrapText="1"/>
    </xf>
    <xf numFmtId="176" fontId="15" fillId="0" borderId="3" xfId="59" applyNumberFormat="1" applyFont="1" applyFill="1" applyBorder="1" applyAlignment="1" applyProtection="1">
      <alignment horizontal="right" vertical="center" wrapText="1"/>
    </xf>
    <xf numFmtId="176" fontId="15" fillId="0" borderId="2" xfId="59" applyNumberFormat="1" applyFont="1" applyFill="1" applyBorder="1" applyAlignment="1" applyProtection="1">
      <alignment horizontal="right" vertical="center" wrapText="1"/>
    </xf>
    <xf numFmtId="4" fontId="15" fillId="0" borderId="0" xfId="59" applyNumberFormat="1" applyFont="1" applyFill="1" applyAlignment="1" applyProtection="1">
      <alignment vertical="center"/>
    </xf>
    <xf numFmtId="0" fontId="0" fillId="0" borderId="0" xfId="0" applyFill="1"/>
    <xf numFmtId="0" fontId="16" fillId="0" borderId="0" xfId="0" applyFont="1" applyAlignment="1">
      <alignment vertical="center"/>
    </xf>
    <xf numFmtId="0" fontId="16" fillId="0" borderId="0" xfId="0" applyFont="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5" fillId="0" borderId="2" xfId="64" applyFill="1" applyBorder="1">
      <alignment vertical="center"/>
    </xf>
    <xf numFmtId="49" fontId="17" fillId="0" borderId="2" xfId="29" applyNumberFormat="1" applyFont="1" applyFill="1" applyBorder="1" applyAlignment="1" applyProtection="1">
      <alignment horizontal="left" vertical="center" wrapText="1"/>
    </xf>
    <xf numFmtId="49" fontId="17" fillId="0" borderId="5" xfId="29" applyNumberFormat="1" applyFont="1" applyFill="1" applyBorder="1" applyAlignment="1" applyProtection="1">
      <alignment horizontal="left" vertical="center" wrapText="1"/>
    </xf>
    <xf numFmtId="4" fontId="17" fillId="0" borderId="2" xfId="0" applyNumberFormat="1" applyFont="1" applyFill="1" applyBorder="1" applyAlignment="1">
      <alignment wrapText="1"/>
    </xf>
    <xf numFmtId="4" fontId="17" fillId="0" borderId="2" xfId="0" applyNumberFormat="1" applyFont="1" applyFill="1" applyBorder="1" applyAlignment="1">
      <alignment horizontal="right" wrapText="1"/>
    </xf>
    <xf numFmtId="49" fontId="17" fillId="0" borderId="3" xfId="57" applyNumberFormat="1" applyFont="1" applyFill="1" applyBorder="1" applyAlignment="1" applyProtection="1">
      <alignment horizontal="center" vertical="center" wrapText="1"/>
    </xf>
    <xf numFmtId="0" fontId="17" fillId="0" borderId="2"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0" fontId="17" fillId="0" borderId="0" xfId="0" applyFont="1" applyAlignment="1">
      <alignment vertical="center"/>
    </xf>
    <xf numFmtId="0" fontId="17" fillId="0" borderId="1" xfId="0" applyFont="1" applyBorder="1" applyAlignment="1">
      <alignment horizontal="center" vertical="center"/>
    </xf>
    <xf numFmtId="0" fontId="17" fillId="0" borderId="0" xfId="5" applyFont="1" applyFill="1" applyAlignment="1">
      <alignment vertical="center"/>
    </xf>
    <xf numFmtId="0" fontId="15" fillId="0" borderId="0" xfId="5" applyFill="1" applyAlignment="1">
      <alignment vertical="center"/>
    </xf>
    <xf numFmtId="0" fontId="15" fillId="0" borderId="0" xfId="5" applyFill="1" applyAlignment="1">
      <alignment horizontal="center" vertical="center" wrapText="1"/>
    </xf>
    <xf numFmtId="0" fontId="15" fillId="0" borderId="0" xfId="5" applyFill="1">
      <alignment vertical="center"/>
    </xf>
    <xf numFmtId="0" fontId="18" fillId="0" borderId="0" xfId="5" applyNumberFormat="1" applyFont="1" applyFill="1" applyAlignment="1" applyProtection="1">
      <alignment horizontal="center" vertical="center" wrapText="1"/>
    </xf>
    <xf numFmtId="0" fontId="15" fillId="0" borderId="0" xfId="5" applyNumberFormat="1" applyFont="1" applyFill="1" applyAlignment="1" applyProtection="1">
      <alignment vertical="center"/>
    </xf>
    <xf numFmtId="0" fontId="17" fillId="0" borderId="2" xfId="5" applyFont="1" applyFill="1" applyBorder="1" applyAlignment="1">
      <alignment horizontal="centerContinuous" vertical="center"/>
    </xf>
    <xf numFmtId="0" fontId="17" fillId="0" borderId="2" xfId="5" applyNumberFormat="1" applyFont="1" applyFill="1" applyBorder="1" applyAlignment="1" applyProtection="1">
      <alignment horizontal="center" vertical="center" wrapText="1"/>
    </xf>
    <xf numFmtId="0" fontId="17" fillId="0" borderId="2" xfId="5" applyNumberFormat="1" applyFont="1" applyFill="1" applyBorder="1" applyAlignment="1" applyProtection="1">
      <alignment horizontal="centerContinuous" vertical="center"/>
    </xf>
    <xf numFmtId="0" fontId="17" fillId="0" borderId="2" xfId="5" applyNumberFormat="1" applyFont="1" applyFill="1" applyBorder="1" applyAlignment="1" applyProtection="1">
      <alignment horizontal="center" vertical="center"/>
    </xf>
    <xf numFmtId="0" fontId="17" fillId="0" borderId="2" xfId="5" applyFont="1" applyFill="1" applyBorder="1" applyAlignment="1">
      <alignment horizontal="center" vertical="center" wrapText="1"/>
    </xf>
    <xf numFmtId="178" fontId="17" fillId="0" borderId="3" xfId="29" applyNumberFormat="1" applyFont="1" applyFill="1" applyBorder="1" applyAlignment="1" applyProtection="1">
      <alignment horizontal="right" vertical="center" wrapText="1"/>
    </xf>
    <xf numFmtId="179" fontId="17" fillId="0" borderId="2" xfId="64" applyNumberFormat="1" applyFont="1" applyFill="1" applyBorder="1" applyAlignment="1" applyProtection="1">
      <alignment horizontal="right" vertical="center" wrapText="1"/>
    </xf>
    <xf numFmtId="179" fontId="17" fillId="0" borderId="5" xfId="64" applyNumberFormat="1" applyFont="1" applyFill="1" applyBorder="1" applyAlignment="1" applyProtection="1">
      <alignment horizontal="right" vertical="center" wrapText="1"/>
    </xf>
    <xf numFmtId="179" fontId="17" fillId="0" borderId="3" xfId="64" applyNumberFormat="1" applyFont="1" applyFill="1" applyBorder="1" applyAlignment="1" applyProtection="1">
      <alignment horizontal="right" vertical="center" wrapText="1"/>
    </xf>
    <xf numFmtId="0" fontId="17" fillId="0" borderId="5" xfId="64" applyNumberFormat="1" applyFont="1" applyFill="1" applyBorder="1" applyAlignment="1" applyProtection="1">
      <alignment horizontal="left" vertical="center" wrapText="1"/>
    </xf>
    <xf numFmtId="0" fontId="15" fillId="0" borderId="2" xfId="5" applyNumberFormat="1" applyFont="1" applyFill="1" applyBorder="1" applyAlignment="1" applyProtection="1">
      <alignment horizontal="left" vertical="center" wrapText="1"/>
    </xf>
    <xf numFmtId="179" fontId="15" fillId="0" borderId="2" xfId="5" applyNumberFormat="1" applyFont="1" applyFill="1" applyBorder="1" applyAlignment="1" applyProtection="1">
      <alignment horizontal="right" vertical="center" wrapText="1"/>
    </xf>
    <xf numFmtId="49" fontId="15" fillId="0" borderId="2" xfId="5" applyNumberFormat="1" applyFont="1" applyFill="1" applyBorder="1" applyAlignment="1" applyProtection="1">
      <alignment horizontal="center" vertical="center" wrapText="1"/>
    </xf>
    <xf numFmtId="49" fontId="15" fillId="0" borderId="2" xfId="5" applyNumberFormat="1" applyFont="1" applyFill="1" applyBorder="1" applyAlignment="1" applyProtection="1">
      <alignment horizontal="left" vertical="center" wrapText="1"/>
    </xf>
    <xf numFmtId="0" fontId="15" fillId="0" borderId="0" xfId="5" applyNumberFormat="1" applyFont="1" applyFill="1" applyAlignment="1" applyProtection="1">
      <alignment horizontal="center" vertical="center" wrapText="1"/>
    </xf>
    <xf numFmtId="0" fontId="15" fillId="0" borderId="1" xfId="5" applyFill="1" applyBorder="1" applyAlignment="1">
      <alignment horizontal="right" vertical="center"/>
    </xf>
    <xf numFmtId="0" fontId="15" fillId="0" borderId="1" xfId="5" applyFont="1" applyFill="1" applyBorder="1" applyAlignment="1">
      <alignment horizontal="right" vertical="center"/>
    </xf>
    <xf numFmtId="0" fontId="17" fillId="0" borderId="0" xfId="5" applyFont="1" applyFill="1" applyAlignment="1">
      <alignment horizontal="center" vertical="center"/>
    </xf>
    <xf numFmtId="179" fontId="15" fillId="0" borderId="2" xfId="5" applyNumberFormat="1" applyFill="1" applyBorder="1" applyAlignment="1">
      <alignment horizontal="right" vertical="center" wrapText="1"/>
    </xf>
    <xf numFmtId="0" fontId="16" fillId="0" borderId="0" xfId="0" applyFont="1" applyFill="1" applyAlignment="1">
      <alignment vertical="center"/>
    </xf>
    <xf numFmtId="0" fontId="16" fillId="0" borderId="0" xfId="0" applyFont="1" applyFill="1" applyAlignment="1">
      <alignment horizontal="center" vertical="center"/>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Alignment="1">
      <alignment vertical="center"/>
    </xf>
    <xf numFmtId="0" fontId="17" fillId="0" borderId="1" xfId="0" applyFont="1" applyFill="1" applyBorder="1" applyAlignment="1">
      <alignment horizontal="center" vertical="center"/>
    </xf>
    <xf numFmtId="0" fontId="15" fillId="0" borderId="0" xfId="12" applyFill="1">
      <alignment vertical="center"/>
    </xf>
    <xf numFmtId="0" fontId="17" fillId="0" borderId="0" xfId="12" applyFont="1" applyFill="1" applyAlignment="1">
      <alignment horizontal="center" vertical="center" wrapText="1"/>
    </xf>
    <xf numFmtId="0" fontId="16" fillId="0" borderId="0" xfId="12" applyNumberFormat="1" applyFont="1" applyFill="1" applyAlignment="1" applyProtection="1">
      <alignment horizontal="center" vertical="center"/>
    </xf>
    <xf numFmtId="49" fontId="17" fillId="0" borderId="0" xfId="12" applyNumberFormat="1" applyFont="1" applyFill="1" applyAlignment="1">
      <alignment vertical="center"/>
    </xf>
    <xf numFmtId="0" fontId="17" fillId="0" borderId="0" xfId="12" applyFont="1" applyFill="1" applyAlignment="1">
      <alignment horizontal="centerContinuous" vertical="center"/>
    </xf>
    <xf numFmtId="0" fontId="17" fillId="0" borderId="2" xfId="12" applyNumberFormat="1" applyFont="1" applyFill="1" applyBorder="1" applyAlignment="1" applyProtection="1">
      <alignment horizontal="center" vertical="center" wrapText="1"/>
    </xf>
    <xf numFmtId="0" fontId="17" fillId="0" borderId="5" xfId="12" applyNumberFormat="1" applyFont="1" applyFill="1" applyBorder="1" applyAlignment="1" applyProtection="1">
      <alignment horizontal="center" vertical="center" wrapText="1"/>
    </xf>
    <xf numFmtId="0" fontId="17" fillId="0" borderId="3" xfId="12" applyNumberFormat="1" applyFont="1" applyFill="1" applyBorder="1" applyAlignment="1" applyProtection="1">
      <alignment horizontal="center" vertical="center" wrapText="1"/>
    </xf>
    <xf numFmtId="0" fontId="17" fillId="0" borderId="10" xfId="12" applyNumberFormat="1" applyFont="1" applyFill="1" applyBorder="1" applyAlignment="1" applyProtection="1">
      <alignment horizontal="center" vertical="center" wrapText="1"/>
    </xf>
    <xf numFmtId="0" fontId="17" fillId="0" borderId="1" xfId="12" applyFont="1" applyFill="1" applyBorder="1" applyAlignment="1">
      <alignment horizontal="center" vertical="center" wrapText="1"/>
    </xf>
    <xf numFmtId="0" fontId="17" fillId="0" borderId="13" xfId="12" applyFont="1" applyFill="1" applyBorder="1" applyAlignment="1">
      <alignment horizontal="center" vertical="center" wrapText="1"/>
    </xf>
    <xf numFmtId="0" fontId="17" fillId="0" borderId="12" xfId="12" applyFont="1" applyFill="1" applyBorder="1" applyAlignment="1">
      <alignment horizontal="center" vertical="center" wrapText="1"/>
    </xf>
    <xf numFmtId="49" fontId="17" fillId="0" borderId="3" xfId="12" applyNumberFormat="1" applyFont="1" applyFill="1" applyBorder="1" applyAlignment="1" applyProtection="1">
      <alignment horizontal="center" vertical="center" wrapText="1"/>
    </xf>
    <xf numFmtId="49" fontId="17" fillId="0" borderId="2" xfId="12" applyNumberFormat="1" applyFont="1" applyFill="1" applyBorder="1" applyAlignment="1" applyProtection="1">
      <alignment horizontal="center" vertical="center" wrapText="1"/>
    </xf>
    <xf numFmtId="49" fontId="17" fillId="0" borderId="5" xfId="12" applyNumberFormat="1" applyFont="1" applyFill="1" applyBorder="1" applyAlignment="1" applyProtection="1">
      <alignment horizontal="left" vertical="center" wrapText="1"/>
    </xf>
    <xf numFmtId="0" fontId="17" fillId="0" borderId="3" xfId="12" applyNumberFormat="1" applyFont="1" applyFill="1" applyBorder="1" applyAlignment="1" applyProtection="1">
      <alignment horizontal="left" vertical="center" wrapText="1"/>
    </xf>
    <xf numFmtId="177" fontId="17" fillId="0" borderId="2" xfId="12" applyNumberFormat="1" applyFont="1" applyFill="1" applyBorder="1" applyAlignment="1" applyProtection="1">
      <alignment horizontal="right" vertical="center" wrapText="1"/>
    </xf>
    <xf numFmtId="177" fontId="17" fillId="0" borderId="5" xfId="12" applyNumberFormat="1" applyFont="1" applyFill="1" applyBorder="1" applyAlignment="1" applyProtection="1">
      <alignment horizontal="right" vertical="center" wrapText="1"/>
    </xf>
    <xf numFmtId="177" fontId="17" fillId="0" borderId="3" xfId="12" applyNumberFormat="1" applyFont="1" applyFill="1" applyBorder="1" applyAlignment="1" applyProtection="1">
      <alignment horizontal="right" vertical="center" wrapText="1"/>
    </xf>
    <xf numFmtId="49" fontId="17" fillId="0" borderId="0" xfId="12" applyNumberFormat="1" applyFont="1" applyFill="1" applyAlignment="1">
      <alignment horizontal="center" vertical="center"/>
    </xf>
    <xf numFmtId="0" fontId="17" fillId="0" borderId="0" xfId="12" applyFont="1" applyFill="1" applyAlignment="1">
      <alignment horizontal="left" vertical="center"/>
    </xf>
    <xf numFmtId="180" fontId="17" fillId="0" borderId="0" xfId="12" applyNumberFormat="1" applyFont="1" applyFill="1" applyAlignment="1">
      <alignment horizontal="center" vertical="center"/>
    </xf>
    <xf numFmtId="0" fontId="17" fillId="0" borderId="14" xfId="12" applyNumberFormat="1" applyFont="1" applyFill="1" applyBorder="1" applyAlignment="1" applyProtection="1">
      <alignment horizontal="center" vertical="center" wrapText="1"/>
    </xf>
    <xf numFmtId="0" fontId="17" fillId="0" borderId="1" xfId="12" applyNumberFormat="1" applyFont="1" applyFill="1" applyBorder="1" applyAlignment="1" applyProtection="1">
      <alignment horizontal="center" vertical="center" wrapText="1"/>
    </xf>
    <xf numFmtId="0" fontId="17" fillId="0" borderId="2" xfId="61" applyNumberFormat="1" applyFont="1" applyFill="1" applyBorder="1" applyAlignment="1" applyProtection="1">
      <alignment horizontal="center" vertical="center" wrapText="1"/>
    </xf>
    <xf numFmtId="0" fontId="15" fillId="0" borderId="0" xfId="12" applyFont="1" applyFill="1" applyAlignment="1">
      <alignment horizontal="right" vertical="center" wrapText="1"/>
    </xf>
    <xf numFmtId="180" fontId="17" fillId="0" borderId="0" xfId="12" applyNumberFormat="1" applyFont="1" applyFill="1" applyAlignment="1">
      <alignment vertical="center"/>
    </xf>
    <xf numFmtId="0" fontId="15" fillId="0" borderId="1" xfId="12" applyFont="1" applyFill="1" applyBorder="1" applyAlignment="1">
      <alignment horizontal="left" vertical="center" wrapText="1"/>
    </xf>
    <xf numFmtId="0" fontId="17" fillId="0" borderId="1" xfId="12" applyNumberFormat="1" applyFont="1" applyFill="1" applyBorder="1" applyAlignment="1" applyProtection="1">
      <alignment horizontal="right" vertical="center"/>
    </xf>
    <xf numFmtId="0" fontId="17" fillId="0" borderId="0" xfId="12" applyFont="1" applyFill="1" applyAlignment="1">
      <alignment vertical="center"/>
    </xf>
    <xf numFmtId="0" fontId="17" fillId="0" borderId="4" xfId="12" applyNumberFormat="1" applyFont="1" applyFill="1" applyBorder="1" applyAlignment="1" applyProtection="1">
      <alignment horizontal="center" vertical="center" wrapText="1"/>
    </xf>
    <xf numFmtId="0" fontId="15" fillId="0" borderId="4" xfId="12" applyFont="1" applyFill="1" applyBorder="1" applyAlignment="1">
      <alignment horizontal="center" vertical="center" wrapText="1"/>
    </xf>
    <xf numFmtId="0" fontId="15" fillId="0" borderId="2" xfId="12" applyFont="1" applyFill="1" applyBorder="1" applyAlignment="1">
      <alignment horizontal="center" vertical="center" wrapText="1"/>
    </xf>
    <xf numFmtId="177" fontId="15" fillId="0" borderId="3" xfId="12" applyNumberFormat="1" applyFont="1" applyFill="1" applyBorder="1" applyAlignment="1" applyProtection="1">
      <alignment horizontal="right" vertical="center" wrapText="1"/>
    </xf>
    <xf numFmtId="177" fontId="15" fillId="0" borderId="2" xfId="12" applyNumberFormat="1" applyFont="1" applyFill="1" applyBorder="1" applyAlignment="1" applyProtection="1">
      <alignment horizontal="right" vertical="center" wrapText="1"/>
    </xf>
    <xf numFmtId="0" fontId="15" fillId="0" borderId="0" xfId="12" applyFont="1" applyFill="1" applyAlignment="1">
      <alignment horizontal="centerContinuous" vertical="center"/>
    </xf>
    <xf numFmtId="0" fontId="15" fillId="0" borderId="0" xfId="47" applyFill="1">
      <alignment vertical="center"/>
    </xf>
    <xf numFmtId="0" fontId="17" fillId="0" borderId="0" xfId="47" applyFont="1" applyFill="1" applyAlignment="1">
      <alignment horizontal="center" vertical="center" wrapText="1"/>
    </xf>
    <xf numFmtId="0" fontId="16" fillId="0" borderId="0" xfId="47" applyNumberFormat="1" applyFont="1" applyFill="1" applyAlignment="1" applyProtection="1">
      <alignment horizontal="center" vertical="center"/>
    </xf>
    <xf numFmtId="49" fontId="17" fillId="0" borderId="0" xfId="47" applyNumberFormat="1" applyFont="1" applyFill="1" applyAlignment="1">
      <alignment vertical="center"/>
    </xf>
    <xf numFmtId="0" fontId="17" fillId="0" borderId="0" xfId="47" applyFont="1" applyFill="1" applyAlignment="1">
      <alignment horizontal="centerContinuous" vertical="center"/>
    </xf>
    <xf numFmtId="0" fontId="17" fillId="0" borderId="12" xfId="47" applyFont="1" applyFill="1" applyBorder="1" applyAlignment="1">
      <alignment horizontal="centerContinuous" vertical="center"/>
    </xf>
    <xf numFmtId="0" fontId="17" fillId="0" borderId="6" xfId="47" applyFont="1" applyFill="1" applyBorder="1" applyAlignment="1">
      <alignment horizontal="centerContinuous" vertical="center"/>
    </xf>
    <xf numFmtId="0" fontId="17" fillId="0" borderId="3" xfId="47" applyNumberFormat="1" applyFont="1" applyFill="1" applyBorder="1" applyAlignment="1" applyProtection="1">
      <alignment horizontal="center" vertical="center" wrapText="1"/>
    </xf>
    <xf numFmtId="0" fontId="17" fillId="0" borderId="2" xfId="47" applyNumberFormat="1" applyFont="1" applyFill="1" applyBorder="1" applyAlignment="1" applyProtection="1">
      <alignment horizontal="center" vertical="center" wrapText="1"/>
    </xf>
    <xf numFmtId="0" fontId="17" fillId="0" borderId="7" xfId="47" applyFont="1" applyFill="1" applyBorder="1" applyAlignment="1">
      <alignment horizontal="centerContinuous" vertical="center"/>
    </xf>
    <xf numFmtId="0" fontId="17" fillId="0" borderId="3" xfId="47" applyNumberFormat="1" applyFont="1" applyFill="1" applyBorder="1" applyAlignment="1" applyProtection="1">
      <alignment horizontal="center" vertical="center"/>
    </xf>
    <xf numFmtId="0" fontId="17" fillId="0" borderId="1" xfId="47" applyFont="1" applyFill="1" applyBorder="1" applyAlignment="1">
      <alignment horizontal="center" vertical="center" wrapText="1"/>
    </xf>
    <xf numFmtId="0" fontId="17" fillId="0" borderId="13" xfId="47" applyFont="1" applyFill="1" applyBorder="1" applyAlignment="1">
      <alignment horizontal="center" vertical="center" wrapText="1"/>
    </xf>
    <xf numFmtId="0" fontId="17" fillId="0" borderId="12" xfId="47" applyFont="1" applyFill="1" applyBorder="1" applyAlignment="1">
      <alignment horizontal="center" vertical="center" wrapText="1"/>
    </xf>
    <xf numFmtId="49" fontId="17" fillId="0" borderId="3" xfId="47" applyNumberFormat="1" applyFont="1" applyFill="1" applyBorder="1" applyAlignment="1" applyProtection="1">
      <alignment horizontal="center" vertical="center" wrapText="1"/>
    </xf>
    <xf numFmtId="49" fontId="17" fillId="0" borderId="2" xfId="47" applyNumberFormat="1" applyFont="1" applyFill="1" applyBorder="1" applyAlignment="1" applyProtection="1">
      <alignment horizontal="center" vertical="center" wrapText="1"/>
    </xf>
    <xf numFmtId="49" fontId="17" fillId="0" borderId="5" xfId="47" applyNumberFormat="1" applyFont="1" applyFill="1" applyBorder="1" applyAlignment="1" applyProtection="1">
      <alignment horizontal="left" vertical="center" wrapText="1"/>
    </xf>
    <xf numFmtId="0" fontId="17" fillId="0" borderId="2" xfId="47" applyNumberFormat="1" applyFont="1" applyFill="1" applyBorder="1" applyAlignment="1" applyProtection="1">
      <alignment horizontal="left" vertical="center" wrapText="1"/>
    </xf>
    <xf numFmtId="177" fontId="17" fillId="0" borderId="5" xfId="47" applyNumberFormat="1" applyFont="1" applyFill="1" applyBorder="1" applyAlignment="1" applyProtection="1">
      <alignment horizontal="right" vertical="center" wrapText="1"/>
    </xf>
    <xf numFmtId="177" fontId="17" fillId="0" borderId="3" xfId="47" applyNumberFormat="1" applyFont="1" applyFill="1" applyBorder="1" applyAlignment="1" applyProtection="1">
      <alignment horizontal="right" vertical="center" wrapText="1"/>
    </xf>
    <xf numFmtId="49" fontId="17" fillId="0" borderId="0" xfId="47" applyNumberFormat="1" applyFont="1" applyFill="1" applyAlignment="1">
      <alignment horizontal="center" vertical="center"/>
    </xf>
    <xf numFmtId="0" fontId="17" fillId="0" borderId="0" xfId="47" applyFont="1" applyFill="1" applyAlignment="1">
      <alignment horizontal="left" vertical="center"/>
    </xf>
    <xf numFmtId="180" fontId="17" fillId="0" borderId="0" xfId="47" applyNumberFormat="1" applyFont="1" applyFill="1" applyAlignment="1">
      <alignment horizontal="center" vertical="center"/>
    </xf>
    <xf numFmtId="0" fontId="17" fillId="0" borderId="5" xfId="47" applyNumberFormat="1" applyFont="1" applyFill="1" applyBorder="1" applyAlignment="1" applyProtection="1">
      <alignment horizontal="center" vertical="center"/>
    </xf>
    <xf numFmtId="0" fontId="17" fillId="0" borderId="1" xfId="47" applyNumberFormat="1" applyFont="1" applyFill="1" applyBorder="1" applyAlignment="1" applyProtection="1">
      <alignment horizontal="center" vertical="center" wrapText="1"/>
    </xf>
    <xf numFmtId="0" fontId="17" fillId="0" borderId="5" xfId="47" applyNumberFormat="1" applyFont="1" applyFill="1" applyBorder="1" applyAlignment="1" applyProtection="1">
      <alignment horizontal="center" vertical="center" wrapText="1"/>
    </xf>
    <xf numFmtId="177" fontId="17" fillId="0" borderId="2" xfId="47" applyNumberFormat="1" applyFont="1" applyFill="1" applyBorder="1" applyAlignment="1" applyProtection="1">
      <alignment horizontal="right" vertical="center" wrapText="1"/>
    </xf>
    <xf numFmtId="0" fontId="15" fillId="0" borderId="0" xfId="47" applyFont="1" applyFill="1" applyAlignment="1">
      <alignment horizontal="right" vertical="center" wrapText="1"/>
    </xf>
    <xf numFmtId="180" fontId="17" fillId="0" borderId="0" xfId="47" applyNumberFormat="1" applyFont="1" applyFill="1" applyAlignment="1">
      <alignment vertical="center"/>
    </xf>
    <xf numFmtId="0" fontId="15" fillId="0" borderId="1" xfId="47" applyFont="1" applyFill="1" applyBorder="1" applyAlignment="1">
      <alignment horizontal="left" vertical="center" wrapText="1"/>
    </xf>
    <xf numFmtId="0" fontId="17" fillId="0" borderId="1" xfId="47" applyNumberFormat="1" applyFont="1" applyFill="1" applyBorder="1" applyAlignment="1" applyProtection="1">
      <alignment horizontal="right" vertical="center"/>
    </xf>
    <xf numFmtId="0" fontId="17" fillId="0" borderId="0" xfId="47" applyFont="1" applyFill="1" applyAlignment="1">
      <alignment vertical="center"/>
    </xf>
    <xf numFmtId="0" fontId="17" fillId="0" borderId="4" xfId="47" applyNumberFormat="1" applyFont="1" applyFill="1" applyBorder="1" applyAlignment="1" applyProtection="1">
      <alignment horizontal="center" vertical="center"/>
    </xf>
    <xf numFmtId="0" fontId="15" fillId="0" borderId="7" xfId="47" applyFont="1" applyFill="1" applyBorder="1" applyAlignment="1">
      <alignment horizontal="center" vertical="center" wrapText="1"/>
    </xf>
    <xf numFmtId="0" fontId="15" fillId="0" borderId="2" xfId="47" applyFont="1" applyFill="1" applyBorder="1" applyAlignment="1">
      <alignment horizontal="center" vertical="center" wrapText="1"/>
    </xf>
    <xf numFmtId="0" fontId="15" fillId="0" borderId="9" xfId="47" applyFont="1" applyFill="1" applyBorder="1" applyAlignment="1" applyProtection="1">
      <alignment horizontal="center" vertical="center" wrapText="1"/>
      <protection locked="0"/>
    </xf>
    <xf numFmtId="0" fontId="15" fillId="0" borderId="11" xfId="47" applyFont="1" applyFill="1" applyBorder="1" applyAlignment="1">
      <alignment horizontal="center" vertical="center" wrapText="1"/>
    </xf>
    <xf numFmtId="177" fontId="15" fillId="0" borderId="3" xfId="47" applyNumberFormat="1" applyFont="1" applyFill="1" applyBorder="1" applyAlignment="1" applyProtection="1">
      <alignment horizontal="right" vertical="center" wrapText="1"/>
    </xf>
    <xf numFmtId="177" fontId="15" fillId="0" borderId="2" xfId="47" applyNumberFormat="1" applyFont="1" applyFill="1" applyBorder="1" applyAlignment="1" applyProtection="1">
      <alignment horizontal="right" vertical="center" wrapText="1"/>
    </xf>
    <xf numFmtId="0" fontId="15" fillId="0" borderId="0" xfId="47" applyFont="1" applyFill="1" applyAlignment="1">
      <alignment horizontal="centerContinuous" vertical="center"/>
    </xf>
    <xf numFmtId="0" fontId="15" fillId="0" borderId="0" xfId="63" applyFill="1">
      <alignment vertical="center"/>
    </xf>
    <xf numFmtId="0" fontId="17" fillId="0" borderId="0" xfId="63" applyFont="1" applyFill="1" applyAlignment="1">
      <alignment horizontal="right" vertical="center" wrapText="1"/>
    </xf>
    <xf numFmtId="0" fontId="16" fillId="0" borderId="0" xfId="63" applyNumberFormat="1" applyFont="1" applyFill="1" applyAlignment="1" applyProtection="1">
      <alignment horizontal="center" vertical="center" wrapText="1"/>
    </xf>
    <xf numFmtId="0" fontId="17" fillId="0" borderId="1" xfId="63" applyFont="1" applyFill="1" applyBorder="1" applyAlignment="1">
      <alignment horizontal="left" vertical="center" wrapText="1"/>
    </xf>
    <xf numFmtId="0" fontId="17" fillId="0" borderId="0" xfId="63" applyFont="1" applyFill="1" applyAlignment="1">
      <alignment horizontal="left" vertical="center" wrapText="1"/>
    </xf>
    <xf numFmtId="0" fontId="17" fillId="0" borderId="2" xfId="63" applyFont="1" applyFill="1" applyBorder="1" applyAlignment="1">
      <alignment horizontal="center" vertical="center" wrapText="1"/>
    </xf>
    <xf numFmtId="49" fontId="17" fillId="0" borderId="2" xfId="63" applyNumberFormat="1" applyFont="1" applyFill="1" applyBorder="1" applyAlignment="1" applyProtection="1">
      <alignment horizontal="center" vertical="center" wrapText="1"/>
    </xf>
    <xf numFmtId="0" fontId="17" fillId="0" borderId="3" xfId="63" applyFont="1" applyFill="1" applyBorder="1" applyAlignment="1">
      <alignment horizontal="center" vertical="center" wrapText="1"/>
    </xf>
    <xf numFmtId="0" fontId="17" fillId="0" borderId="2" xfId="63" applyNumberFormat="1" applyFont="1" applyFill="1" applyBorder="1" applyAlignment="1" applyProtection="1">
      <alignment horizontal="center" vertical="center" wrapText="1"/>
    </xf>
    <xf numFmtId="0" fontId="17" fillId="0" borderId="4" xfId="63" applyFont="1" applyFill="1" applyBorder="1" applyAlignment="1">
      <alignment horizontal="center" vertical="center" wrapText="1"/>
    </xf>
    <xf numFmtId="0" fontId="17" fillId="0" borderId="14" xfId="63" applyFont="1" applyFill="1" applyBorder="1" applyAlignment="1">
      <alignment horizontal="center" vertical="center" wrapText="1"/>
    </xf>
    <xf numFmtId="0" fontId="17" fillId="0" borderId="12" xfId="63" applyFont="1" applyFill="1" applyBorder="1" applyAlignment="1">
      <alignment horizontal="center" vertical="center" wrapText="1"/>
    </xf>
    <xf numFmtId="0" fontId="17" fillId="0" borderId="3" xfId="63" applyNumberFormat="1" applyFont="1" applyFill="1" applyBorder="1" applyAlignment="1" applyProtection="1">
      <alignment horizontal="left" vertical="center" wrapText="1"/>
    </xf>
    <xf numFmtId="0" fontId="17" fillId="0" borderId="3" xfId="63" applyNumberFormat="1" applyFont="1" applyFill="1" applyBorder="1" applyAlignment="1" applyProtection="1">
      <alignment horizontal="left" vertical="center"/>
    </xf>
    <xf numFmtId="49" fontId="17" fillId="0" borderId="2" xfId="63" applyNumberFormat="1" applyFont="1" applyFill="1" applyBorder="1" applyAlignment="1" applyProtection="1">
      <alignment horizontal="left" vertical="center"/>
    </xf>
    <xf numFmtId="177" fontId="17" fillId="0" borderId="2" xfId="63" applyNumberFormat="1" applyFont="1" applyFill="1" applyBorder="1" applyAlignment="1" applyProtection="1">
      <alignment horizontal="right" vertical="center" wrapText="1"/>
    </xf>
    <xf numFmtId="177" fontId="17" fillId="0" borderId="3" xfId="63" applyNumberFormat="1" applyFont="1" applyFill="1" applyBorder="1" applyAlignment="1" applyProtection="1">
      <alignment horizontal="right" vertical="center" wrapText="1"/>
    </xf>
    <xf numFmtId="177" fontId="17" fillId="0" borderId="5" xfId="63" applyNumberFormat="1" applyFont="1" applyFill="1" applyBorder="1" applyAlignment="1" applyProtection="1">
      <alignment horizontal="right" vertical="center" wrapText="1"/>
    </xf>
    <xf numFmtId="0" fontId="17" fillId="0" borderId="0" xfId="63" applyFont="1" applyFill="1" applyAlignment="1">
      <alignment horizontal="centerContinuous" vertical="center"/>
    </xf>
    <xf numFmtId="0" fontId="17" fillId="0" borderId="0" xfId="63" applyNumberFormat="1" applyFont="1" applyFill="1" applyAlignment="1" applyProtection="1">
      <alignment vertical="center" wrapText="1"/>
    </xf>
    <xf numFmtId="0" fontId="17" fillId="0" borderId="0" xfId="63" applyNumberFormat="1" applyFont="1" applyFill="1" applyAlignment="1" applyProtection="1">
      <alignment horizontal="right" vertical="center"/>
    </xf>
    <xf numFmtId="0" fontId="17" fillId="0" borderId="1" xfId="63" applyNumberFormat="1" applyFont="1" applyFill="1" applyBorder="1" applyAlignment="1" applyProtection="1">
      <alignment wrapText="1"/>
    </xf>
    <xf numFmtId="0" fontId="17" fillId="0" borderId="1" xfId="63" applyNumberFormat="1" applyFont="1" applyFill="1" applyBorder="1" applyAlignment="1" applyProtection="1">
      <alignment horizontal="right" vertical="center" wrapText="1"/>
    </xf>
    <xf numFmtId="0" fontId="17" fillId="0" borderId="10" xfId="63" applyFont="1" applyFill="1" applyBorder="1" applyAlignment="1">
      <alignment horizontal="center" vertical="center" wrapText="1"/>
    </xf>
    <xf numFmtId="0" fontId="17" fillId="0" borderId="3" xfId="63" applyNumberFormat="1" applyFont="1" applyFill="1" applyBorder="1" applyAlignment="1" applyProtection="1">
      <alignment horizontal="center" vertical="center" wrapText="1"/>
    </xf>
    <xf numFmtId="0" fontId="17" fillId="0" borderId="2" xfId="63" applyNumberFormat="1" applyFont="1" applyFill="1" applyBorder="1" applyAlignment="1" applyProtection="1">
      <alignment horizontal="center" vertical="center"/>
    </xf>
    <xf numFmtId="0" fontId="15" fillId="0" borderId="12" xfId="63" applyFill="1" applyBorder="1" applyAlignment="1">
      <alignment horizontal="center" vertical="center"/>
    </xf>
    <xf numFmtId="0" fontId="17" fillId="0" borderId="2" xfId="63" applyFont="1" applyFill="1" applyBorder="1" applyAlignment="1">
      <alignment horizontal="center" vertical="center"/>
    </xf>
    <xf numFmtId="177" fontId="15" fillId="0" borderId="5" xfId="63" applyNumberFormat="1" applyFont="1" applyFill="1" applyBorder="1" applyAlignment="1" applyProtection="1">
      <alignment horizontal="right" vertical="center" wrapText="1"/>
    </xf>
    <xf numFmtId="0" fontId="17" fillId="0" borderId="2" xfId="0" applyFont="1" applyBorder="1" applyAlignment="1">
      <alignment horizontal="center" vertical="center"/>
    </xf>
    <xf numFmtId="0" fontId="17" fillId="0" borderId="2" xfId="62" applyFont="1" applyFill="1" applyBorder="1" applyAlignment="1">
      <alignment horizontal="center" vertical="center"/>
    </xf>
    <xf numFmtId="4" fontId="17" fillId="0" borderId="2" xfId="0" applyNumberFormat="1" applyFont="1" applyFill="1" applyBorder="1" applyAlignment="1">
      <alignment horizontal="right" vertical="center" wrapText="1"/>
    </xf>
    <xf numFmtId="0" fontId="0" fillId="0" borderId="1" xfId="0" applyBorder="1" applyAlignment="1">
      <alignment horizontal="center"/>
    </xf>
    <xf numFmtId="0" fontId="17" fillId="0" borderId="0" xfId="39" applyFont="1" applyFill="1" applyAlignment="1">
      <alignment horizontal="center" vertical="center"/>
    </xf>
    <xf numFmtId="0" fontId="17" fillId="0" borderId="0" xfId="39" applyFont="1" applyFill="1" applyAlignment="1">
      <alignment horizontal="centerContinuous" vertical="center"/>
    </xf>
    <xf numFmtId="0" fontId="15" fillId="0" borderId="0" xfId="39" applyFill="1">
      <alignment vertical="center"/>
    </xf>
    <xf numFmtId="0" fontId="16" fillId="0" borderId="0" xfId="39" applyNumberFormat="1" applyFont="1" applyFill="1" applyAlignment="1" applyProtection="1">
      <alignment horizontal="center" vertical="center"/>
    </xf>
    <xf numFmtId="0" fontId="17" fillId="0" borderId="2" xfId="39" applyFont="1" applyFill="1" applyBorder="1" applyAlignment="1">
      <alignment horizontal="center" vertical="center" wrapText="1"/>
    </xf>
    <xf numFmtId="0" fontId="17" fillId="0" borderId="2" xfId="39" applyNumberFormat="1" applyFont="1" applyFill="1" applyBorder="1" applyAlignment="1" applyProtection="1">
      <alignment horizontal="center" vertical="center" wrapText="1"/>
    </xf>
    <xf numFmtId="0" fontId="17" fillId="0" borderId="2" xfId="39" applyNumberFormat="1" applyFont="1" applyFill="1" applyBorder="1" applyAlignment="1" applyProtection="1">
      <alignment horizontal="center" vertical="center"/>
    </xf>
    <xf numFmtId="0" fontId="17" fillId="0" borderId="12" xfId="39" applyFont="1" applyFill="1" applyBorder="1" applyAlignment="1">
      <alignment horizontal="center" vertical="center" wrapText="1"/>
    </xf>
    <xf numFmtId="177" fontId="17" fillId="0" borderId="2" xfId="62" applyNumberFormat="1" applyFont="1" applyFill="1" applyBorder="1" applyAlignment="1" applyProtection="1">
      <alignment horizontal="right" vertical="center" wrapText="1"/>
    </xf>
    <xf numFmtId="0" fontId="17" fillId="0" borderId="1" xfId="39" applyNumberFormat="1" applyFont="1" applyFill="1" applyBorder="1" applyAlignment="1" applyProtection="1">
      <alignment horizontal="right" vertical="center"/>
    </xf>
    <xf numFmtId="177" fontId="17" fillId="0" borderId="3" xfId="62" applyNumberFormat="1" applyFont="1" applyFill="1" applyBorder="1" applyAlignment="1" applyProtection="1">
      <alignment horizontal="right" vertical="center" wrapText="1"/>
    </xf>
    <xf numFmtId="181" fontId="17" fillId="0" borderId="0" xfId="39" applyNumberFormat="1" applyFont="1" applyFill="1" applyAlignment="1" applyProtection="1">
      <alignment horizontal="center" vertical="center"/>
    </xf>
    <xf numFmtId="0" fontId="17" fillId="0" borderId="0" xfId="39" applyFont="1" applyFill="1" applyBorder="1" applyAlignment="1">
      <alignment horizontal="center" vertical="center"/>
    </xf>
    <xf numFmtId="0" fontId="17" fillId="0" borderId="2" xfId="0" applyFont="1" applyBorder="1" applyAlignment="1">
      <alignment horizontal="center" vertical="center" wrapText="1"/>
    </xf>
    <xf numFmtId="49" fontId="17" fillId="0" borderId="2" xfId="0" applyNumberFormat="1" applyFont="1" applyFill="1" applyBorder="1" applyAlignment="1">
      <alignment vertical="center" wrapText="1"/>
    </xf>
    <xf numFmtId="178" fontId="17" fillId="0" borderId="2" xfId="0" applyNumberFormat="1" applyFont="1" applyFill="1" applyBorder="1" applyAlignment="1">
      <alignment horizontal="center" vertical="center" wrapText="1"/>
    </xf>
    <xf numFmtId="178" fontId="17" fillId="0" borderId="2" xfId="0" applyNumberFormat="1" applyFont="1" applyFill="1" applyBorder="1" applyAlignment="1">
      <alignment horizontal="right" vertical="center" wrapText="1"/>
    </xf>
    <xf numFmtId="4" fontId="17" fillId="0" borderId="2" xfId="0" applyNumberFormat="1" applyFont="1" applyFill="1" applyBorder="1" applyAlignment="1">
      <alignment horizontal="center" vertical="center" wrapText="1"/>
    </xf>
    <xf numFmtId="0" fontId="17" fillId="0" borderId="0" xfId="58" applyFont="1" applyFill="1" applyAlignment="1">
      <alignment horizontal="centerContinuous" vertical="center"/>
    </xf>
    <xf numFmtId="0" fontId="17" fillId="0" borderId="0" xfId="58" applyFont="1" applyAlignment="1">
      <alignment horizontal="centerContinuous" vertical="center"/>
    </xf>
    <xf numFmtId="0" fontId="17" fillId="0" borderId="0" xfId="58" applyFont="1" applyAlignment="1">
      <alignment horizontal="right" vertical="center" wrapText="1"/>
    </xf>
    <xf numFmtId="0" fontId="16" fillId="0" borderId="0" xfId="58" applyNumberFormat="1" applyFont="1" applyFill="1" applyAlignment="1" applyProtection="1">
      <alignment horizontal="center" vertical="center"/>
    </xf>
    <xf numFmtId="0" fontId="17" fillId="0" borderId="1" xfId="58" applyFont="1" applyBorder="1" applyAlignment="1">
      <alignment horizontal="centerContinuous" vertical="center" wrapText="1"/>
    </xf>
    <xf numFmtId="0" fontId="17" fillId="0" borderId="0" xfId="58" applyFont="1" applyAlignment="1">
      <alignment horizontal="left" vertical="center" wrapText="1"/>
    </xf>
    <xf numFmtId="0" fontId="17" fillId="0" borderId="2" xfId="60" applyFont="1" applyFill="1" applyBorder="1" applyAlignment="1">
      <alignment horizontal="center" vertical="center" wrapText="1"/>
    </xf>
    <xf numFmtId="0" fontId="17" fillId="0" borderId="2" xfId="60" applyNumberFormat="1" applyFont="1" applyFill="1" applyBorder="1" applyAlignment="1" applyProtection="1">
      <alignment horizontal="center" vertical="center" wrapText="1"/>
    </xf>
    <xf numFmtId="49" fontId="17" fillId="0" borderId="2" xfId="60" applyNumberFormat="1" applyFont="1" applyFill="1" applyBorder="1" applyAlignment="1" applyProtection="1">
      <alignment horizontal="left" vertical="center" wrapText="1"/>
    </xf>
    <xf numFmtId="0" fontId="17" fillId="0" borderId="2" xfId="60" applyNumberFormat="1" applyFont="1" applyFill="1" applyBorder="1" applyAlignment="1" applyProtection="1">
      <alignment horizontal="left" vertical="center" wrapText="1"/>
    </xf>
    <xf numFmtId="178" fontId="17" fillId="0" borderId="2" xfId="60" applyNumberFormat="1" applyFont="1" applyFill="1" applyBorder="1" applyAlignment="1" applyProtection="1">
      <alignment horizontal="right" vertical="center" wrapText="1"/>
    </xf>
    <xf numFmtId="49" fontId="17" fillId="0" borderId="2" xfId="58" applyNumberFormat="1" applyFont="1" applyFill="1" applyBorder="1" applyAlignment="1" applyProtection="1">
      <alignment horizontal="center" vertical="center" wrapText="1"/>
    </xf>
    <xf numFmtId="49" fontId="17" fillId="0" borderId="2" xfId="58" applyNumberFormat="1" applyFont="1" applyFill="1" applyBorder="1" applyAlignment="1" applyProtection="1">
      <alignment horizontal="left" vertical="center" wrapText="1"/>
    </xf>
    <xf numFmtId="0" fontId="17" fillId="0" borderId="2" xfId="58" applyNumberFormat="1" applyFont="1" applyFill="1" applyBorder="1" applyAlignment="1" applyProtection="1">
      <alignment horizontal="left" vertical="center" wrapText="1"/>
    </xf>
    <xf numFmtId="178" fontId="17" fillId="0" borderId="2" xfId="58" applyNumberFormat="1" applyFont="1" applyFill="1" applyBorder="1" applyAlignment="1" applyProtection="1">
      <alignment horizontal="right" vertical="center" wrapText="1"/>
    </xf>
    <xf numFmtId="0" fontId="17" fillId="0" borderId="12" xfId="60" applyNumberFormat="1" applyFont="1" applyFill="1" applyBorder="1" applyAlignment="1" applyProtection="1">
      <alignment horizontal="center" vertical="center" wrapText="1"/>
    </xf>
    <xf numFmtId="0" fontId="17" fillId="0" borderId="13" xfId="60" applyNumberFormat="1" applyFont="1" applyFill="1" applyBorder="1" applyAlignment="1" applyProtection="1">
      <alignment horizontal="center" vertical="center" wrapText="1"/>
    </xf>
    <xf numFmtId="0" fontId="17" fillId="0" borderId="14" xfId="60" applyNumberFormat="1" applyFont="1" applyFill="1" applyBorder="1" applyAlignment="1" applyProtection="1">
      <alignment horizontal="center" vertical="center" wrapText="1"/>
    </xf>
    <xf numFmtId="178" fontId="15" fillId="0" borderId="2" xfId="60" applyNumberFormat="1" applyFill="1" applyBorder="1" applyAlignment="1" applyProtection="1">
      <alignment horizontal="right" vertical="center" wrapText="1"/>
    </xf>
    <xf numFmtId="178" fontId="15" fillId="0" borderId="2" xfId="60" applyNumberFormat="1" applyFont="1" applyFill="1" applyBorder="1" applyAlignment="1" applyProtection="1">
      <alignment horizontal="right" vertical="center" wrapText="1"/>
    </xf>
    <xf numFmtId="0" fontId="17" fillId="0" borderId="0" xfId="58" applyNumberFormat="1" applyFont="1" applyFill="1" applyAlignment="1" applyProtection="1">
      <alignment horizontal="right" vertical="center" wrapText="1"/>
    </xf>
    <xf numFmtId="0" fontId="17" fillId="0" borderId="1" xfId="58" applyNumberFormat="1" applyFont="1" applyFill="1" applyBorder="1" applyAlignment="1" applyProtection="1">
      <alignment horizontal="right" vertical="center" wrapText="1"/>
    </xf>
    <xf numFmtId="0" fontId="15" fillId="0" borderId="2" xfId="60" applyNumberFormat="1" applyFont="1" applyFill="1" applyBorder="1" applyAlignment="1" applyProtection="1">
      <alignment horizontal="center" vertical="center"/>
    </xf>
    <xf numFmtId="0" fontId="17" fillId="0" borderId="2" xfId="58" applyFont="1" applyBorder="1" applyAlignment="1">
      <alignment horizontal="centerContinuous" vertical="center"/>
    </xf>
    <xf numFmtId="0" fontId="16" fillId="0" borderId="0" xfId="0" applyFont="1" applyAlignment="1">
      <alignment horizontal="center"/>
    </xf>
    <xf numFmtId="0" fontId="17" fillId="0" borderId="2" xfId="0" applyNumberFormat="1" applyFont="1" applyFill="1" applyBorder="1" applyAlignment="1">
      <alignment wrapText="1"/>
    </xf>
    <xf numFmtId="49" fontId="17" fillId="0" borderId="2" xfId="0" applyNumberFormat="1" applyFont="1" applyFill="1" applyBorder="1" applyAlignment="1">
      <alignment wrapText="1"/>
    </xf>
    <xf numFmtId="179" fontId="15" fillId="0" borderId="0" xfId="24" applyNumberFormat="1" applyFill="1" applyAlignment="1">
      <alignment horizontal="right" vertical="center"/>
    </xf>
    <xf numFmtId="0" fontId="17" fillId="0" borderId="0" xfId="24" applyFont="1" applyFill="1" applyAlignment="1">
      <alignment horizontal="centerContinuous" vertical="center"/>
    </xf>
    <xf numFmtId="0" fontId="15" fillId="0" borderId="0" xfId="24" applyFill="1">
      <alignment vertical="center"/>
    </xf>
    <xf numFmtId="0" fontId="17" fillId="0" borderId="0" xfId="24" applyFont="1" applyFill="1" applyAlignment="1">
      <alignment horizontal="right" vertical="center" wrapText="1"/>
    </xf>
    <xf numFmtId="0" fontId="16" fillId="0" borderId="0" xfId="24" applyNumberFormat="1" applyFont="1" applyFill="1" applyAlignment="1" applyProtection="1">
      <alignment horizontal="center" vertical="center" wrapText="1"/>
    </xf>
    <xf numFmtId="0" fontId="17" fillId="0" borderId="1" xfId="24" applyFont="1" applyFill="1" applyBorder="1" applyAlignment="1">
      <alignment horizontal="centerContinuous" vertical="center" wrapText="1"/>
    </xf>
    <xf numFmtId="0" fontId="17" fillId="0" borderId="0" xfId="24" applyFont="1" applyFill="1" applyAlignment="1">
      <alignment horizontal="left" vertical="center" wrapText="1"/>
    </xf>
    <xf numFmtId="0" fontId="17" fillId="0" borderId="2" xfId="46" applyFont="1" applyFill="1" applyBorder="1" applyAlignment="1">
      <alignment horizontal="center" vertical="center" wrapText="1"/>
    </xf>
    <xf numFmtId="0" fontId="17" fillId="0" borderId="2" xfId="46" applyNumberFormat="1" applyFont="1" applyFill="1" applyBorder="1" applyAlignment="1" applyProtection="1">
      <alignment horizontal="center" vertical="center" wrapText="1"/>
    </xf>
    <xf numFmtId="0" fontId="17" fillId="0" borderId="3" xfId="46" applyNumberFormat="1" applyFont="1" applyFill="1" applyBorder="1" applyAlignment="1" applyProtection="1">
      <alignment horizontal="center" vertical="center"/>
    </xf>
    <xf numFmtId="0" fontId="17" fillId="0" borderId="5" xfId="46" applyNumberFormat="1" applyFont="1" applyFill="1" applyBorder="1" applyAlignment="1" applyProtection="1">
      <alignment horizontal="center" vertical="center"/>
    </xf>
    <xf numFmtId="177" fontId="17" fillId="0" borderId="2" xfId="46" applyNumberFormat="1" applyFont="1" applyFill="1" applyBorder="1" applyAlignment="1" applyProtection="1">
      <alignment horizontal="right" vertical="center" wrapText="1"/>
    </xf>
    <xf numFmtId="49" fontId="17" fillId="0" borderId="2" xfId="57" applyNumberFormat="1" applyFont="1" applyFill="1" applyBorder="1" applyAlignment="1" applyProtection="1">
      <alignment horizontal="center" vertical="center" wrapText="1"/>
    </xf>
    <xf numFmtId="49" fontId="17" fillId="0" borderId="2" xfId="24" applyNumberFormat="1" applyFont="1" applyFill="1" applyBorder="1" applyAlignment="1" applyProtection="1">
      <alignment horizontal="left" vertical="center" wrapText="1"/>
    </xf>
    <xf numFmtId="0" fontId="17" fillId="0" borderId="2" xfId="24" applyNumberFormat="1" applyFont="1" applyFill="1" applyBorder="1" applyAlignment="1" applyProtection="1">
      <alignment horizontal="left" vertical="center" wrapText="1"/>
    </xf>
    <xf numFmtId="179" fontId="17" fillId="0" borderId="2" xfId="24" applyNumberFormat="1" applyFont="1" applyFill="1" applyBorder="1" applyAlignment="1" applyProtection="1">
      <alignment horizontal="right" vertical="center" wrapText="1"/>
    </xf>
    <xf numFmtId="177" fontId="17" fillId="0" borderId="2" xfId="24" applyNumberFormat="1" applyFont="1" applyFill="1" applyBorder="1" applyAlignment="1" applyProtection="1">
      <alignment horizontal="right" vertical="center" wrapText="1"/>
    </xf>
    <xf numFmtId="0" fontId="17" fillId="0" borderId="4" xfId="46" applyNumberFormat="1" applyFont="1" applyFill="1" applyBorder="1" applyAlignment="1" applyProtection="1">
      <alignment horizontal="center" vertical="center"/>
    </xf>
    <xf numFmtId="0" fontId="17" fillId="0" borderId="2" xfId="46" applyNumberFormat="1" applyFont="1" applyFill="1" applyBorder="1" applyAlignment="1" applyProtection="1">
      <alignment horizontal="center" vertical="center"/>
    </xf>
    <xf numFmtId="0" fontId="15" fillId="0" borderId="2" xfId="66" applyFont="1" applyFill="1" applyBorder="1" applyAlignment="1">
      <alignment horizontal="center" vertical="center" wrapText="1"/>
    </xf>
    <xf numFmtId="0" fontId="17" fillId="0" borderId="12" xfId="46" applyNumberFormat="1" applyFont="1" applyFill="1" applyBorder="1" applyAlignment="1" applyProtection="1">
      <alignment horizontal="center" vertical="center" wrapText="1"/>
    </xf>
    <xf numFmtId="0" fontId="17" fillId="0" borderId="14" xfId="46" applyNumberFormat="1" applyFont="1" applyFill="1" applyBorder="1" applyAlignment="1" applyProtection="1">
      <alignment horizontal="center" vertical="center" wrapText="1"/>
    </xf>
    <xf numFmtId="177" fontId="15" fillId="0" borderId="2" xfId="46" applyNumberFormat="1" applyFont="1" applyFill="1" applyBorder="1" applyAlignment="1" applyProtection="1">
      <alignment horizontal="right" vertical="center" wrapText="1"/>
    </xf>
    <xf numFmtId="0" fontId="17" fillId="0" borderId="2" xfId="24" applyFont="1" applyFill="1" applyBorder="1" applyAlignment="1">
      <alignment horizontal="centerContinuous" vertical="center"/>
    </xf>
    <xf numFmtId="179" fontId="15" fillId="0" borderId="2" xfId="24" applyNumberFormat="1" applyFont="1" applyFill="1" applyBorder="1" applyAlignment="1" applyProtection="1">
      <alignment horizontal="right" vertical="center" wrapText="1"/>
    </xf>
    <xf numFmtId="0" fontId="17" fillId="0" borderId="1" xfId="24" applyNumberFormat="1" applyFont="1" applyFill="1" applyBorder="1" applyAlignment="1" applyProtection="1">
      <alignment horizontal="right" vertical="center" wrapText="1"/>
    </xf>
    <xf numFmtId="0" fontId="15" fillId="0" borderId="12" xfId="66" applyFont="1" applyFill="1" applyBorder="1" applyAlignment="1">
      <alignment horizontal="center" vertical="center" wrapText="1"/>
    </xf>
    <xf numFmtId="0" fontId="15" fillId="0" borderId="13" xfId="66" applyFont="1" applyFill="1" applyBorder="1" applyAlignment="1">
      <alignment horizontal="center" vertical="center" wrapText="1"/>
    </xf>
    <xf numFmtId="0" fontId="15" fillId="0" borderId="14" xfId="66" applyFont="1" applyFill="1" applyBorder="1" applyAlignment="1">
      <alignment horizontal="center" vertical="center" wrapText="1"/>
    </xf>
    <xf numFmtId="0" fontId="17" fillId="0" borderId="0" xfId="24" applyNumberFormat="1" applyFont="1" applyFill="1" applyAlignment="1" applyProtection="1">
      <alignment horizontal="right" vertical="center" wrapText="1"/>
    </xf>
    <xf numFmtId="0" fontId="17" fillId="0" borderId="0" xfId="24" applyNumberFormat="1" applyFont="1" applyFill="1" applyAlignment="1" applyProtection="1">
      <alignment vertical="center" wrapText="1"/>
    </xf>
    <xf numFmtId="0" fontId="17" fillId="0" borderId="0" xfId="24" applyNumberFormat="1" applyFont="1" applyFill="1" applyAlignment="1" applyProtection="1">
      <alignment horizontal="center" wrapText="1"/>
    </xf>
    <xf numFmtId="179" fontId="17" fillId="0" borderId="2" xfId="46" applyNumberFormat="1" applyFont="1" applyFill="1" applyBorder="1" applyAlignment="1">
      <alignment horizontal="right" vertical="center"/>
    </xf>
    <xf numFmtId="179" fontId="17" fillId="0" borderId="0" xfId="24" applyNumberFormat="1" applyFont="1" applyFill="1" applyAlignment="1">
      <alignment horizontal="right" vertical="center"/>
    </xf>
    <xf numFmtId="0" fontId="17" fillId="0" borderId="2" xfId="46" applyFont="1" applyFill="1" applyBorder="1" applyAlignment="1">
      <alignment horizontal="centerContinuous" vertical="center"/>
    </xf>
    <xf numFmtId="0" fontId="17" fillId="0" borderId="0" xfId="61" applyFont="1" applyFill="1" applyAlignment="1">
      <alignment vertical="center"/>
    </xf>
    <xf numFmtId="0" fontId="15" fillId="0" borderId="0" xfId="61" applyFill="1" applyAlignment="1">
      <alignment vertical="center"/>
    </xf>
    <xf numFmtId="182" fontId="17" fillId="0" borderId="0" xfId="61" applyNumberFormat="1" applyFont="1" applyFill="1" applyAlignment="1">
      <alignment horizontal="center" vertical="center"/>
    </xf>
    <xf numFmtId="183" fontId="17" fillId="0" borderId="0" xfId="61" applyNumberFormat="1" applyFont="1" applyFill="1" applyAlignment="1">
      <alignment horizontal="center" vertical="center"/>
    </xf>
    <xf numFmtId="49" fontId="17" fillId="0" borderId="0" xfId="61" applyNumberFormat="1" applyFont="1" applyFill="1" applyAlignment="1">
      <alignment horizontal="center" vertical="center"/>
    </xf>
    <xf numFmtId="0" fontId="17" fillId="0" borderId="0" xfId="61" applyFont="1" applyFill="1" applyAlignment="1">
      <alignment horizontal="left" vertical="center"/>
    </xf>
    <xf numFmtId="180" fontId="17" fillId="0" borderId="0" xfId="61" applyNumberFormat="1" applyFont="1" applyFill="1" applyAlignment="1">
      <alignment horizontal="center" vertical="center"/>
    </xf>
    <xf numFmtId="0" fontId="17" fillId="0" borderId="0" xfId="61" applyFont="1" applyFill="1" applyAlignment="1">
      <alignment horizontal="center" vertical="center"/>
    </xf>
    <xf numFmtId="0" fontId="15" fillId="0" borderId="0" xfId="61" applyFill="1">
      <alignment vertical="center"/>
    </xf>
    <xf numFmtId="0" fontId="17" fillId="0" borderId="0" xfId="61" applyFont="1" applyFill="1" applyAlignment="1">
      <alignment horizontal="center" vertical="center" wrapText="1"/>
    </xf>
    <xf numFmtId="0" fontId="16" fillId="0" borderId="0" xfId="61" applyNumberFormat="1" applyFont="1" applyFill="1" applyAlignment="1" applyProtection="1">
      <alignment horizontal="center" vertical="center"/>
    </xf>
    <xf numFmtId="182" fontId="17" fillId="0" borderId="0" xfId="61" applyNumberFormat="1" applyFont="1" applyFill="1" applyAlignment="1">
      <alignment vertical="center"/>
    </xf>
    <xf numFmtId="0" fontId="17" fillId="0" borderId="0" xfId="61" applyFont="1" applyFill="1" applyAlignment="1">
      <alignment horizontal="centerContinuous" vertical="center"/>
    </xf>
    <xf numFmtId="0" fontId="17" fillId="0" borderId="2" xfId="61" applyFont="1" applyFill="1" applyBorder="1" applyAlignment="1">
      <alignment horizontal="centerContinuous" vertical="center"/>
    </xf>
    <xf numFmtId="0" fontId="17" fillId="0" borderId="2" xfId="61" applyNumberFormat="1" applyFont="1" applyFill="1" applyBorder="1" applyAlignment="1" applyProtection="1">
      <alignment horizontal="centerContinuous" vertical="center"/>
    </xf>
    <xf numFmtId="0" fontId="17" fillId="0" borderId="12" xfId="61" applyFont="1" applyFill="1" applyBorder="1" applyAlignment="1">
      <alignment horizontal="center" vertical="center" wrapText="1"/>
    </xf>
    <xf numFmtId="0" fontId="17" fillId="0" borderId="2" xfId="61" applyFont="1" applyFill="1" applyBorder="1" applyAlignment="1">
      <alignment horizontal="center" vertical="center" wrapText="1"/>
    </xf>
    <xf numFmtId="179" fontId="17" fillId="0" borderId="2" xfId="60" applyNumberFormat="1" applyFont="1" applyFill="1" applyBorder="1" applyAlignment="1" applyProtection="1">
      <alignment horizontal="left" vertical="center" wrapText="1"/>
    </xf>
    <xf numFmtId="179" fontId="17" fillId="0" borderId="3" xfId="61" applyNumberFormat="1" applyFont="1" applyFill="1" applyBorder="1" applyAlignment="1" applyProtection="1">
      <alignment horizontal="right" vertical="center" wrapText="1"/>
    </xf>
    <xf numFmtId="179" fontId="17" fillId="0" borderId="2" xfId="61" applyNumberFormat="1" applyFont="1" applyFill="1" applyBorder="1" applyAlignment="1" applyProtection="1">
      <alignment horizontal="right" vertical="center" wrapText="1"/>
    </xf>
    <xf numFmtId="49" fontId="17" fillId="0" borderId="2" xfId="61" applyNumberFormat="1" applyFont="1" applyFill="1" applyBorder="1" applyAlignment="1" applyProtection="1">
      <alignment horizontal="center" vertical="center" wrapText="1"/>
    </xf>
    <xf numFmtId="49" fontId="17" fillId="0" borderId="5" xfId="61" applyNumberFormat="1" applyFont="1" applyFill="1" applyBorder="1" applyAlignment="1" applyProtection="1">
      <alignment horizontal="center" vertical="center" wrapText="1"/>
    </xf>
    <xf numFmtId="49" fontId="17" fillId="0" borderId="3" xfId="61" applyNumberFormat="1" applyFont="1" applyFill="1" applyBorder="1" applyAlignment="1" applyProtection="1">
      <alignment horizontal="left" vertical="center" wrapText="1"/>
    </xf>
    <xf numFmtId="0" fontId="17" fillId="0" borderId="3" xfId="61" applyNumberFormat="1" applyFont="1" applyFill="1" applyBorder="1" applyAlignment="1" applyProtection="1">
      <alignment horizontal="left" vertical="center" wrapText="1"/>
    </xf>
    <xf numFmtId="0" fontId="17" fillId="0" borderId="12" xfId="61" applyNumberFormat="1" applyFont="1" applyFill="1" applyBorder="1" applyAlignment="1" applyProtection="1">
      <alignment horizontal="center" vertical="center" wrapText="1"/>
    </xf>
    <xf numFmtId="0" fontId="17" fillId="0" borderId="13" xfId="61" applyNumberFormat="1" applyFont="1" applyFill="1" applyBorder="1" applyAlignment="1" applyProtection="1">
      <alignment horizontal="center" vertical="center" wrapText="1"/>
    </xf>
    <xf numFmtId="0" fontId="17" fillId="0" borderId="14" xfId="61" applyNumberFormat="1" applyFont="1" applyFill="1" applyBorder="1" applyAlignment="1" applyProtection="1">
      <alignment horizontal="center" vertical="center" wrapText="1"/>
    </xf>
    <xf numFmtId="179" fontId="17" fillId="0" borderId="2" xfId="60" applyNumberFormat="1" applyFont="1" applyFill="1" applyBorder="1" applyAlignment="1" applyProtection="1">
      <alignment horizontal="right" vertical="center" wrapText="1"/>
    </xf>
    <xf numFmtId="49" fontId="17" fillId="0" borderId="2" xfId="61" applyNumberFormat="1" applyFont="1" applyFill="1" applyBorder="1" applyAlignment="1" applyProtection="1">
      <alignment horizontal="left" vertical="center" wrapText="1"/>
    </xf>
    <xf numFmtId="49" fontId="17" fillId="0" borderId="5" xfId="61" applyNumberFormat="1" applyFont="1" applyFill="1" applyBorder="1" applyAlignment="1" applyProtection="1">
      <alignment horizontal="left" vertical="center" wrapText="1"/>
    </xf>
    <xf numFmtId="0" fontId="17" fillId="0" borderId="1" xfId="61" applyNumberFormat="1" applyFont="1" applyFill="1" applyBorder="1" applyAlignment="1" applyProtection="1">
      <alignment vertical="center"/>
    </xf>
    <xf numFmtId="0" fontId="17" fillId="0" borderId="2" xfId="61" applyFont="1" applyFill="1" applyBorder="1" applyAlignment="1">
      <alignment horizontal="center" vertical="center"/>
    </xf>
    <xf numFmtId="177" fontId="15" fillId="0" borderId="2" xfId="61" applyNumberFormat="1" applyFont="1" applyFill="1" applyBorder="1" applyAlignment="1" applyProtection="1">
      <alignment horizontal="right" vertical="center" wrapText="1"/>
    </xf>
    <xf numFmtId="0" fontId="19" fillId="0" borderId="0" xfId="0" applyNumberFormat="1" applyFont="1" applyFill="1" applyAlignment="1" applyProtection="1">
      <alignment vertical="center"/>
    </xf>
    <xf numFmtId="0" fontId="20" fillId="0" borderId="0" xfId="0" applyNumberFormat="1" applyFont="1" applyFill="1" applyProtection="1"/>
    <xf numFmtId="0" fontId="15" fillId="0" borderId="0" xfId="0" applyNumberFormat="1" applyFont="1" applyFill="1" applyAlignment="1" applyProtection="1">
      <alignment horizontal="right" vertical="top"/>
    </xf>
    <xf numFmtId="0" fontId="21" fillId="0" borderId="0" xfId="0" applyNumberFormat="1" applyFont="1" applyFill="1" applyAlignment="1" applyProtection="1">
      <alignment horizontal="center" vertical="center"/>
    </xf>
    <xf numFmtId="0" fontId="22" fillId="0" borderId="1" xfId="0" applyNumberFormat="1" applyFont="1" applyFill="1" applyBorder="1" applyAlignment="1" applyProtection="1">
      <alignment vertical="center"/>
    </xf>
    <xf numFmtId="0" fontId="22" fillId="0" borderId="0" xfId="0" applyNumberFormat="1" applyFont="1" applyFill="1" applyAlignment="1" applyProtection="1">
      <alignment vertical="center"/>
    </xf>
    <xf numFmtId="0" fontId="17" fillId="0" borderId="0" xfId="0" applyNumberFormat="1" applyFont="1" applyFill="1" applyAlignment="1" applyProtection="1">
      <alignment horizontal="right" vertical="center"/>
    </xf>
    <xf numFmtId="0" fontId="22" fillId="0" borderId="2" xfId="0" applyNumberFormat="1" applyFont="1" applyFill="1" applyBorder="1" applyAlignment="1" applyProtection="1">
      <alignment horizontal="centerContinuous" vertical="center"/>
    </xf>
    <xf numFmtId="0" fontId="22" fillId="0" borderId="2" xfId="0" applyNumberFormat="1" applyFont="1" applyFill="1" applyBorder="1" applyAlignment="1" applyProtection="1">
      <alignment horizontal="center" vertical="center" wrapText="1"/>
    </xf>
    <xf numFmtId="0" fontId="22" fillId="0" borderId="2" xfId="0" applyNumberFormat="1" applyFont="1" applyFill="1" applyBorder="1" applyAlignment="1" applyProtection="1">
      <alignment horizontal="center" vertical="center"/>
    </xf>
    <xf numFmtId="0" fontId="17" fillId="0" borderId="2" xfId="56" applyNumberFormat="1" applyFont="1" applyFill="1" applyBorder="1" applyAlignment="1" applyProtection="1">
      <alignment vertical="center"/>
    </xf>
    <xf numFmtId="176" fontId="17" fillId="0" borderId="2" xfId="0" applyNumberFormat="1" applyFont="1" applyFill="1" applyBorder="1" applyAlignment="1" applyProtection="1">
      <alignment horizontal="right" vertical="center" wrapText="1"/>
    </xf>
    <xf numFmtId="4" fontId="17" fillId="0" borderId="2" xfId="56" applyNumberFormat="1" applyFont="1" applyFill="1" applyBorder="1" applyAlignment="1" applyProtection="1">
      <alignment horizontal="right" vertical="center" wrapText="1"/>
    </xf>
    <xf numFmtId="0" fontId="17" fillId="0" borderId="2" xfId="56" applyFont="1" applyFill="1" applyBorder="1" applyAlignment="1">
      <alignment vertical="center"/>
    </xf>
    <xf numFmtId="176" fontId="17" fillId="0" borderId="2" xfId="56" applyNumberFormat="1" applyFont="1" applyFill="1" applyBorder="1" applyAlignment="1" applyProtection="1">
      <alignment horizontal="right" vertical="center" wrapText="1"/>
    </xf>
    <xf numFmtId="0" fontId="9" fillId="0" borderId="2" xfId="56" applyFill="1" applyBorder="1"/>
    <xf numFmtId="0" fontId="17" fillId="0" borderId="2" xfId="56" applyNumberFormat="1" applyFont="1" applyFill="1" applyBorder="1" applyAlignment="1" applyProtection="1">
      <alignment horizontal="left" vertical="center" wrapText="1"/>
    </xf>
    <xf numFmtId="0" fontId="17" fillId="0" borderId="2" xfId="56" applyNumberFormat="1" applyFont="1" applyFill="1" applyBorder="1" applyAlignment="1" applyProtection="1">
      <alignment horizontal="center" vertical="center"/>
    </xf>
    <xf numFmtId="0" fontId="15" fillId="0" borderId="15" xfId="0" applyNumberFormat="1" applyFont="1" applyFill="1" applyBorder="1" applyAlignment="1" applyProtection="1">
      <alignment horizontal="left"/>
    </xf>
    <xf numFmtId="0" fontId="15" fillId="0" borderId="0" xfId="62" applyFill="1" applyAlignment="1">
      <alignment vertical="center"/>
    </xf>
    <xf numFmtId="0" fontId="17" fillId="0" borderId="0" xfId="62" applyFont="1" applyFill="1" applyAlignment="1">
      <alignment horizontal="center" vertical="center"/>
    </xf>
    <xf numFmtId="0" fontId="17" fillId="0" borderId="0" xfId="62" applyFont="1" applyFill="1" applyAlignment="1">
      <alignment horizontal="centerContinuous" vertical="center"/>
    </xf>
    <xf numFmtId="0" fontId="15" fillId="0" borderId="0" xfId="62" applyFill="1">
      <alignment vertical="center"/>
    </xf>
    <xf numFmtId="0" fontId="16" fillId="0" borderId="0" xfId="62" applyNumberFormat="1" applyFont="1" applyFill="1" applyAlignment="1" applyProtection="1">
      <alignment horizontal="center" vertical="center"/>
    </xf>
    <xf numFmtId="0" fontId="17" fillId="0" borderId="12" xfId="62" applyFont="1" applyFill="1" applyBorder="1" applyAlignment="1">
      <alignment horizontal="center" vertical="center" wrapText="1"/>
    </xf>
    <xf numFmtId="0" fontId="17" fillId="0" borderId="6" xfId="62" applyFont="1" applyFill="1" applyBorder="1" applyAlignment="1">
      <alignment horizontal="center" vertical="center" wrapText="1"/>
    </xf>
    <xf numFmtId="0" fontId="17" fillId="0" borderId="2" xfId="62" applyNumberFormat="1" applyFont="1" applyFill="1" applyBorder="1" applyAlignment="1" applyProtection="1">
      <alignment horizontal="center" vertical="center" wrapText="1"/>
    </xf>
    <xf numFmtId="0" fontId="17" fillId="0" borderId="5" xfId="62" applyNumberFormat="1" applyFont="1" applyFill="1" applyBorder="1" applyAlignment="1" applyProtection="1">
      <alignment horizontal="center" vertical="center" wrapText="1"/>
    </xf>
    <xf numFmtId="0" fontId="17" fillId="0" borderId="2" xfId="62" applyNumberFormat="1" applyFont="1" applyFill="1" applyBorder="1" applyAlignment="1" applyProtection="1">
      <alignment horizontal="center" vertical="center"/>
    </xf>
    <xf numFmtId="0" fontId="17" fillId="0" borderId="4" xfId="62" applyNumberFormat="1" applyFont="1" applyFill="1" applyBorder="1" applyAlignment="1" applyProtection="1">
      <alignment horizontal="center" vertical="center" wrapText="1"/>
    </xf>
    <xf numFmtId="0" fontId="17" fillId="0" borderId="13" xfId="62" applyFont="1" applyFill="1" applyBorder="1" applyAlignment="1">
      <alignment horizontal="center" vertical="center" wrapText="1"/>
    </xf>
    <xf numFmtId="0" fontId="17" fillId="0" borderId="1" xfId="62" applyNumberFormat="1" applyFont="1" applyFill="1" applyBorder="1" applyAlignment="1" applyProtection="1">
      <alignment horizontal="right" vertical="center"/>
    </xf>
    <xf numFmtId="0" fontId="17" fillId="0" borderId="0" xfId="62" applyFont="1" applyFill="1" applyBorder="1" applyAlignment="1">
      <alignment horizontal="center" vertical="center"/>
    </xf>
    <xf numFmtId="0" fontId="0" fillId="0" borderId="1" xfId="0" applyBorder="1" applyAlignment="1">
      <alignment horizontal="right"/>
    </xf>
    <xf numFmtId="0" fontId="17" fillId="0" borderId="0" xfId="60" applyFont="1" applyFill="1" applyAlignment="1">
      <alignment horizontal="centerContinuous" vertical="center"/>
    </xf>
    <xf numFmtId="0" fontId="17" fillId="0" borderId="0" xfId="60" applyFont="1" applyFill="1" applyAlignment="1">
      <alignment horizontal="right" vertical="center" wrapText="1"/>
    </xf>
    <xf numFmtId="0" fontId="16" fillId="0" borderId="0" xfId="60" applyNumberFormat="1" applyFont="1" applyFill="1" applyAlignment="1" applyProtection="1">
      <alignment horizontal="center" vertical="center" wrapText="1"/>
    </xf>
    <xf numFmtId="0" fontId="17" fillId="0" borderId="1" xfId="60" applyFont="1" applyFill="1" applyBorder="1" applyAlignment="1">
      <alignment horizontal="centerContinuous" vertical="center" wrapText="1"/>
    </xf>
    <xf numFmtId="0" fontId="17" fillId="0" borderId="0" xfId="60" applyFont="1" applyFill="1" applyAlignment="1">
      <alignment horizontal="left" vertical="center" wrapText="1"/>
    </xf>
    <xf numFmtId="0" fontId="17" fillId="0" borderId="0" xfId="60" applyNumberFormat="1" applyFont="1" applyFill="1" applyAlignment="1" applyProtection="1">
      <alignment vertical="center" wrapText="1"/>
    </xf>
    <xf numFmtId="0" fontId="15" fillId="0" borderId="1" xfId="60" applyNumberFormat="1" applyFont="1" applyFill="1" applyBorder="1" applyAlignment="1" applyProtection="1">
      <alignment vertical="center"/>
    </xf>
    <xf numFmtId="0" fontId="17" fillId="0" borderId="0" xfId="60" applyNumberFormat="1" applyFont="1" applyFill="1" applyAlignment="1" applyProtection="1">
      <alignment horizontal="center" vertical="center" wrapText="1"/>
    </xf>
    <xf numFmtId="0" fontId="15" fillId="0" borderId="1" xfId="60" applyNumberFormat="1" applyFont="1" applyFill="1" applyBorder="1" applyAlignment="1" applyProtection="1">
      <alignment horizontal="center" vertical="center"/>
    </xf>
    <xf numFmtId="0" fontId="0" fillId="0" borderId="0" xfId="0" applyAlignment="1">
      <alignment vertical="center"/>
    </xf>
    <xf numFmtId="0" fontId="17" fillId="0" borderId="0" xfId="64" applyFont="1" applyAlignment="1">
      <alignment horizontal="center" vertical="center" wrapText="1"/>
    </xf>
    <xf numFmtId="179" fontId="15" fillId="0" borderId="0" xfId="46" applyNumberFormat="1" applyFill="1" applyAlignment="1">
      <alignment horizontal="right" vertical="center"/>
    </xf>
    <xf numFmtId="0" fontId="17" fillId="0" borderId="0" xfId="46" applyFont="1" applyFill="1" applyAlignment="1">
      <alignment horizontal="centerContinuous" vertical="center"/>
    </xf>
    <xf numFmtId="0" fontId="15" fillId="0" borderId="0" xfId="46" applyFill="1">
      <alignment vertical="center"/>
    </xf>
    <xf numFmtId="0" fontId="17" fillId="0" borderId="0" xfId="46" applyFont="1" applyFill="1" applyAlignment="1">
      <alignment horizontal="right" vertical="center" wrapText="1"/>
    </xf>
    <xf numFmtId="0" fontId="16" fillId="0" borderId="0" xfId="46" applyNumberFormat="1" applyFont="1" applyFill="1" applyAlignment="1" applyProtection="1">
      <alignment horizontal="center" vertical="center" wrapText="1"/>
    </xf>
    <xf numFmtId="0" fontId="17" fillId="0" borderId="1" xfId="46" applyFont="1" applyFill="1" applyBorder="1" applyAlignment="1">
      <alignment horizontal="centerContinuous" vertical="center" wrapText="1"/>
    </xf>
    <xf numFmtId="0" fontId="17" fillId="0" borderId="0" xfId="46" applyFont="1" applyFill="1" applyAlignment="1">
      <alignment horizontal="left" vertical="center" wrapText="1"/>
    </xf>
    <xf numFmtId="0" fontId="17" fillId="0" borderId="2" xfId="0" applyNumberFormat="1" applyFont="1" applyFill="1" applyBorder="1" applyAlignment="1">
      <alignment horizontal="left" vertical="center" wrapText="1"/>
    </xf>
    <xf numFmtId="49" fontId="17" fillId="0" borderId="2" xfId="46" applyNumberFormat="1" applyFont="1" applyFill="1" applyBorder="1" applyAlignment="1" applyProtection="1">
      <alignment horizontal="left" vertical="center" wrapText="1"/>
    </xf>
    <xf numFmtId="0" fontId="17" fillId="0" borderId="2" xfId="46" applyNumberFormat="1" applyFont="1" applyFill="1" applyBorder="1" applyAlignment="1" applyProtection="1">
      <alignment horizontal="left" vertical="center" wrapText="1"/>
    </xf>
    <xf numFmtId="0" fontId="17" fillId="0" borderId="0" xfId="46" applyNumberFormat="1" applyFont="1" applyFill="1" applyAlignment="1" applyProtection="1">
      <alignment horizontal="right" vertical="center" wrapText="1"/>
    </xf>
    <xf numFmtId="0" fontId="17" fillId="0" borderId="1" xfId="46" applyNumberFormat="1" applyFont="1" applyFill="1" applyBorder="1" applyAlignment="1" applyProtection="1">
      <alignment horizontal="right" vertical="center" wrapText="1"/>
    </xf>
    <xf numFmtId="0" fontId="17" fillId="0" borderId="0" xfId="46" applyNumberFormat="1" applyFont="1" applyFill="1" applyAlignment="1" applyProtection="1">
      <alignment vertical="center" wrapText="1"/>
    </xf>
    <xf numFmtId="0" fontId="17" fillId="0" borderId="0" xfId="46" applyNumberFormat="1" applyFont="1" applyFill="1" applyAlignment="1" applyProtection="1">
      <alignment horizontal="center" wrapText="1"/>
    </xf>
    <xf numFmtId="179" fontId="17" fillId="0" borderId="0" xfId="46" applyNumberFormat="1" applyFont="1" applyFill="1" applyAlignment="1">
      <alignment horizontal="right" vertical="center"/>
    </xf>
    <xf numFmtId="0" fontId="17" fillId="0" borderId="1" xfId="0" applyFont="1" applyBorder="1" applyAlignment="1">
      <alignment horizontal="right" vertical="center"/>
    </xf>
    <xf numFmtId="0" fontId="17" fillId="0" borderId="0" xfId="64" applyFont="1" applyFill="1" applyAlignment="1">
      <alignment vertical="center"/>
    </xf>
    <xf numFmtId="0" fontId="15" fillId="0" borderId="0" xfId="64" applyFill="1" applyAlignment="1">
      <alignment vertical="center"/>
    </xf>
    <xf numFmtId="49" fontId="17" fillId="0" borderId="0" xfId="64" applyNumberFormat="1" applyFont="1" applyFill="1" applyAlignment="1">
      <alignment horizontal="center" vertical="center"/>
    </xf>
    <xf numFmtId="0" fontId="17" fillId="0" borderId="0" xfId="64" applyFont="1" applyFill="1" applyAlignment="1">
      <alignment horizontal="left" vertical="center"/>
    </xf>
    <xf numFmtId="180" fontId="17" fillId="0" borderId="0" xfId="64" applyNumberFormat="1" applyFont="1" applyFill="1" applyAlignment="1">
      <alignment horizontal="center" vertical="center"/>
    </xf>
    <xf numFmtId="0" fontId="15" fillId="0" borderId="0" xfId="64" applyFill="1">
      <alignment vertical="center"/>
    </xf>
    <xf numFmtId="0" fontId="15" fillId="0" borderId="0" xfId="64" applyFont="1" applyFill="1" applyAlignment="1">
      <alignment horizontal="centerContinuous" vertical="center"/>
    </xf>
    <xf numFmtId="0" fontId="17" fillId="0" borderId="0" xfId="64" applyFont="1" applyFill="1" applyAlignment="1">
      <alignment horizontal="center" vertical="center" wrapText="1"/>
    </xf>
    <xf numFmtId="0" fontId="16" fillId="0" borderId="0" xfId="64" applyNumberFormat="1" applyFont="1" applyFill="1" applyAlignment="1" applyProtection="1">
      <alignment horizontal="center" vertical="center"/>
    </xf>
    <xf numFmtId="49" fontId="17" fillId="0" borderId="0" xfId="64" applyNumberFormat="1" applyFont="1" applyFill="1" applyAlignment="1">
      <alignment vertical="center"/>
    </xf>
    <xf numFmtId="0" fontId="17" fillId="0" borderId="0" xfId="64" applyFont="1" applyFill="1" applyAlignment="1">
      <alignment horizontal="centerContinuous" vertical="center"/>
    </xf>
    <xf numFmtId="0" fontId="17" fillId="0" borderId="12" xfId="64" applyFont="1" applyFill="1" applyBorder="1" applyAlignment="1">
      <alignment horizontal="centerContinuous" vertical="center"/>
    </xf>
    <xf numFmtId="0" fontId="17" fillId="0" borderId="6" xfId="64" applyFont="1" applyFill="1" applyBorder="1" applyAlignment="1">
      <alignment horizontal="centerContinuous" vertical="center"/>
    </xf>
    <xf numFmtId="0" fontId="17" fillId="0" borderId="3" xfId="64" applyNumberFormat="1" applyFont="1" applyFill="1" applyBorder="1" applyAlignment="1" applyProtection="1">
      <alignment horizontal="center" vertical="center" wrapText="1"/>
    </xf>
    <xf numFmtId="0" fontId="17" fillId="0" borderId="2" xfId="64" applyNumberFormat="1" applyFont="1" applyFill="1" applyBorder="1" applyAlignment="1" applyProtection="1">
      <alignment horizontal="center" vertical="center" wrapText="1"/>
    </xf>
    <xf numFmtId="0" fontId="17" fillId="0" borderId="7" xfId="64" applyFont="1" applyFill="1" applyBorder="1" applyAlignment="1">
      <alignment horizontal="centerContinuous" vertical="center"/>
    </xf>
    <xf numFmtId="0" fontId="17" fillId="0" borderId="3" xfId="64" applyNumberFormat="1" applyFont="1" applyFill="1" applyBorder="1" applyAlignment="1" applyProtection="1">
      <alignment horizontal="center" vertical="center"/>
    </xf>
    <xf numFmtId="0" fontId="17" fillId="0" borderId="1" xfId="64" applyFont="1" applyFill="1" applyBorder="1" applyAlignment="1">
      <alignment horizontal="center" vertical="center" wrapText="1"/>
    </xf>
    <xf numFmtId="0" fontId="17" fillId="0" borderId="13" xfId="64" applyFont="1" applyFill="1" applyBorder="1" applyAlignment="1">
      <alignment horizontal="center" vertical="center" wrapText="1"/>
    </xf>
    <xf numFmtId="0" fontId="17" fillId="0" borderId="12" xfId="64" applyFont="1" applyFill="1" applyBorder="1" applyAlignment="1">
      <alignment horizontal="center" vertical="center" wrapText="1"/>
    </xf>
    <xf numFmtId="49" fontId="15" fillId="0" borderId="3" xfId="64" applyNumberFormat="1" applyFont="1" applyFill="1" applyBorder="1" applyAlignment="1" applyProtection="1">
      <alignment horizontal="left" vertical="center" wrapText="1"/>
    </xf>
    <xf numFmtId="49" fontId="17" fillId="0" borderId="2" xfId="64" applyNumberFormat="1" applyFont="1" applyFill="1" applyBorder="1" applyAlignment="1" applyProtection="1">
      <alignment horizontal="left" vertical="center" wrapText="1"/>
    </xf>
    <xf numFmtId="180" fontId="17" fillId="0" borderId="0" xfId="64" applyNumberFormat="1" applyFont="1" applyFill="1" applyAlignment="1">
      <alignment vertical="center"/>
    </xf>
    <xf numFmtId="0" fontId="17" fillId="0" borderId="2" xfId="64" applyNumberFormat="1" applyFont="1" applyFill="1" applyBorder="1" applyAlignment="1" applyProtection="1">
      <alignment horizontal="center" vertical="center"/>
    </xf>
    <xf numFmtId="0" fontId="17" fillId="0" borderId="14" xfId="64" applyNumberFormat="1" applyFont="1" applyFill="1" applyBorder="1" applyAlignment="1" applyProtection="1">
      <alignment horizontal="center" vertical="center" wrapText="1"/>
    </xf>
    <xf numFmtId="180" fontId="17" fillId="0" borderId="14" xfId="64" applyNumberFormat="1" applyFont="1" applyFill="1" applyBorder="1" applyAlignment="1" applyProtection="1">
      <alignment horizontal="center" vertical="center" wrapText="1"/>
    </xf>
    <xf numFmtId="0" fontId="17" fillId="0" borderId="12" xfId="64" applyNumberFormat="1" applyFont="1" applyFill="1" applyBorder="1" applyAlignment="1" applyProtection="1">
      <alignment horizontal="center" vertical="center" wrapText="1"/>
    </xf>
    <xf numFmtId="180" fontId="17" fillId="0" borderId="2" xfId="64" applyNumberFormat="1" applyFont="1" applyFill="1" applyBorder="1" applyAlignment="1" applyProtection="1">
      <alignment horizontal="center" vertical="center" wrapText="1"/>
    </xf>
    <xf numFmtId="178" fontId="17" fillId="0" borderId="2" xfId="29" applyNumberFormat="1" applyFont="1" applyFill="1" applyBorder="1" applyAlignment="1" applyProtection="1">
      <alignment horizontal="right" vertical="center" wrapText="1"/>
    </xf>
    <xf numFmtId="0" fontId="15" fillId="0" borderId="0" xfId="64" applyFont="1" applyFill="1" applyAlignment="1">
      <alignment horizontal="right" vertical="center" wrapText="1"/>
    </xf>
    <xf numFmtId="0" fontId="15" fillId="0" borderId="1" xfId="64" applyFont="1" applyFill="1" applyBorder="1" applyAlignment="1">
      <alignment horizontal="left" vertical="center" wrapText="1"/>
    </xf>
    <xf numFmtId="0" fontId="17" fillId="0" borderId="1" xfId="64" applyNumberFormat="1" applyFont="1" applyFill="1" applyBorder="1" applyAlignment="1" applyProtection="1">
      <alignment horizontal="right" vertical="center"/>
    </xf>
    <xf numFmtId="0" fontId="15" fillId="0" borderId="4" xfId="64" applyFont="1" applyFill="1" applyBorder="1" applyAlignment="1">
      <alignment horizontal="center" vertical="center" wrapText="1"/>
    </xf>
    <xf numFmtId="0" fontId="15" fillId="0" borderId="14" xfId="64" applyFont="1" applyFill="1" applyBorder="1" applyAlignment="1">
      <alignment horizontal="center" vertical="center" wrapText="1"/>
    </xf>
    <xf numFmtId="0" fontId="15" fillId="0" borderId="4" xfId="64" applyFont="1" applyFill="1" applyBorder="1" applyAlignment="1" applyProtection="1">
      <alignment horizontal="center" vertical="center" wrapText="1"/>
      <protection locked="0"/>
    </xf>
    <xf numFmtId="0" fontId="15" fillId="0" borderId="2" xfId="64" applyFont="1" applyFill="1" applyBorder="1" applyAlignment="1">
      <alignment horizontal="center" vertical="center" wrapText="1"/>
    </xf>
    <xf numFmtId="179" fontId="15" fillId="0" borderId="2" xfId="64" applyNumberFormat="1" applyFont="1" applyFill="1" applyBorder="1" applyAlignment="1" applyProtection="1">
      <alignment horizontal="right" vertical="center" wrapText="1"/>
    </xf>
    <xf numFmtId="179" fontId="15" fillId="0" borderId="5" xfId="64" applyNumberFormat="1" applyFont="1" applyFill="1" applyBorder="1" applyAlignment="1" applyProtection="1">
      <alignment horizontal="right" vertical="center" wrapText="1"/>
    </xf>
    <xf numFmtId="179" fontId="15" fillId="0" borderId="3" xfId="64" applyNumberFormat="1" applyFont="1" applyFill="1" applyBorder="1" applyAlignment="1" applyProtection="1">
      <alignment horizontal="right" vertical="center" wrapText="1"/>
    </xf>
    <xf numFmtId="0" fontId="17" fillId="0" borderId="0" xfId="57" applyFont="1" applyFill="1" applyAlignment="1">
      <alignment horizontal="centerContinuous" vertical="center"/>
    </xf>
    <xf numFmtId="0" fontId="15" fillId="0" borderId="0" xfId="57" applyFill="1">
      <alignment vertical="center"/>
    </xf>
    <xf numFmtId="0" fontId="17" fillId="0" borderId="0" xfId="57" applyFont="1" applyFill="1" applyAlignment="1">
      <alignment horizontal="right" vertical="center" wrapText="1"/>
    </xf>
    <xf numFmtId="0" fontId="16" fillId="0" borderId="0" xfId="57" applyNumberFormat="1" applyFont="1" applyFill="1" applyAlignment="1" applyProtection="1">
      <alignment horizontal="center" vertical="center"/>
    </xf>
    <xf numFmtId="0" fontId="17" fillId="0" borderId="1" xfId="57" applyFont="1" applyFill="1" applyBorder="1" applyAlignment="1">
      <alignment horizontal="centerContinuous" vertical="center" wrapText="1"/>
    </xf>
    <xf numFmtId="0" fontId="17" fillId="0" borderId="1" xfId="57" applyFont="1" applyFill="1" applyBorder="1" applyAlignment="1">
      <alignment horizontal="left" vertical="center" wrapText="1"/>
    </xf>
    <xf numFmtId="0" fontId="17" fillId="0" borderId="0" xfId="57" applyFont="1" applyFill="1" applyAlignment="1">
      <alignment horizontal="left" vertical="center" wrapText="1"/>
    </xf>
    <xf numFmtId="0" fontId="17" fillId="0" borderId="2" xfId="57" applyFont="1" applyFill="1" applyBorder="1" applyAlignment="1">
      <alignment horizontal="center" vertical="center" wrapText="1"/>
    </xf>
    <xf numFmtId="0" fontId="17" fillId="0" borderId="3" xfId="57" applyFont="1" applyFill="1" applyBorder="1" applyAlignment="1">
      <alignment horizontal="center" vertical="center" wrapText="1"/>
    </xf>
    <xf numFmtId="0" fontId="17" fillId="0" borderId="2" xfId="57" applyNumberFormat="1" applyFont="1" applyFill="1" applyBorder="1" applyAlignment="1" applyProtection="1">
      <alignment horizontal="center" vertical="center" wrapText="1"/>
    </xf>
    <xf numFmtId="0" fontId="17" fillId="0" borderId="12" xfId="57" applyFont="1" applyFill="1" applyBorder="1" applyAlignment="1">
      <alignment horizontal="center" vertical="center" wrapText="1"/>
    </xf>
    <xf numFmtId="178" fontId="17" fillId="0" borderId="5" xfId="29" applyNumberFormat="1" applyFont="1" applyFill="1" applyBorder="1" applyAlignment="1" applyProtection="1">
      <alignment horizontal="right" vertical="center" wrapText="1"/>
    </xf>
    <xf numFmtId="177" fontId="17" fillId="0" borderId="3" xfId="57" applyNumberFormat="1" applyFont="1" applyFill="1" applyBorder="1" applyAlignment="1" applyProtection="1">
      <alignment horizontal="right" vertical="center" wrapText="1"/>
    </xf>
    <xf numFmtId="177" fontId="17" fillId="0" borderId="2" xfId="57" applyNumberFormat="1" applyFont="1" applyFill="1" applyBorder="1" applyAlignment="1" applyProtection="1">
      <alignment horizontal="right" vertical="center" wrapText="1"/>
    </xf>
    <xf numFmtId="177" fontId="17" fillId="0" borderId="5" xfId="57" applyNumberFormat="1" applyFont="1" applyFill="1" applyBorder="1" applyAlignment="1" applyProtection="1">
      <alignment horizontal="right" vertical="center" wrapText="1"/>
    </xf>
    <xf numFmtId="0" fontId="17" fillId="0" borderId="5" xfId="57" applyNumberFormat="1" applyFont="1" applyFill="1" applyBorder="1" applyAlignment="1" applyProtection="1">
      <alignment horizontal="left" vertical="center" wrapText="1"/>
    </xf>
    <xf numFmtId="0" fontId="17" fillId="0" borderId="0" xfId="57" applyFont="1" applyFill="1" applyAlignment="1">
      <alignment horizontal="right" vertical="top"/>
    </xf>
    <xf numFmtId="0" fontId="17" fillId="0" borderId="1" xfId="57" applyNumberFormat="1" applyFont="1" applyFill="1" applyBorder="1" applyAlignment="1" applyProtection="1">
      <alignment horizontal="right" vertical="center"/>
    </xf>
    <xf numFmtId="0" fontId="17" fillId="0" borderId="10" xfId="57" applyNumberFormat="1" applyFont="1" applyFill="1" applyBorder="1" applyAlignment="1" applyProtection="1">
      <alignment horizontal="center" vertical="center"/>
    </xf>
    <xf numFmtId="0" fontId="17" fillId="0" borderId="14" xfId="57" applyNumberFormat="1" applyFont="1" applyFill="1" applyBorder="1" applyAlignment="1" applyProtection="1">
      <alignment horizontal="center" vertical="center"/>
    </xf>
    <xf numFmtId="0" fontId="17" fillId="0" borderId="3" xfId="57" applyNumberFormat="1" applyFont="1" applyFill="1" applyBorder="1" applyAlignment="1" applyProtection="1">
      <alignment horizontal="center" vertical="center"/>
    </xf>
    <xf numFmtId="0" fontId="17" fillId="0" borderId="2" xfId="57" applyNumberFormat="1" applyFont="1" applyFill="1" applyBorder="1" applyAlignment="1" applyProtection="1">
      <alignment horizontal="center" vertical="center"/>
    </xf>
    <xf numFmtId="0" fontId="15" fillId="0" borderId="12" xfId="57" applyFill="1" applyBorder="1" applyAlignment="1">
      <alignment horizontal="center" vertical="center"/>
    </xf>
    <xf numFmtId="0" fontId="17" fillId="0" borderId="13" xfId="57" applyFont="1" applyFill="1" applyBorder="1" applyAlignment="1">
      <alignment horizontal="center" vertical="center"/>
    </xf>
    <xf numFmtId="0" fontId="17" fillId="0" borderId="0" xfId="57" applyFont="1" applyFill="1" applyAlignment="1">
      <alignment horizontal="center" vertical="center" wrapText="1"/>
    </xf>
    <xf numFmtId="0" fontId="17" fillId="0" borderId="0" xfId="29" applyFont="1" applyFill="1" applyAlignment="1">
      <alignment horizontal="centerContinuous" vertical="center"/>
    </xf>
    <xf numFmtId="0" fontId="15" fillId="0" borderId="0" xfId="29" applyFont="1" applyFill="1">
      <alignment vertical="center"/>
    </xf>
    <xf numFmtId="0" fontId="17" fillId="0" borderId="0" xfId="29" applyFont="1" applyFill="1" applyAlignment="1">
      <alignment horizontal="right" vertical="center"/>
    </xf>
    <xf numFmtId="0" fontId="16" fillId="0" borderId="0" xfId="29" applyNumberFormat="1" applyFont="1" applyFill="1" applyAlignment="1" applyProtection="1">
      <alignment horizontal="center" vertical="center"/>
    </xf>
    <xf numFmtId="0" fontId="17" fillId="0" borderId="1" xfId="29" applyFont="1" applyFill="1" applyBorder="1" applyAlignment="1">
      <alignment horizontal="left" vertical="center" wrapText="1"/>
    </xf>
    <xf numFmtId="0" fontId="17" fillId="0" borderId="0" xfId="29" applyFont="1" applyFill="1" applyAlignment="1">
      <alignment horizontal="left" vertical="center" wrapText="1"/>
    </xf>
    <xf numFmtId="0" fontId="17" fillId="0" borderId="2" xfId="29" applyFont="1" applyFill="1" applyBorder="1" applyAlignment="1">
      <alignment horizontal="center" vertical="center" wrapText="1"/>
    </xf>
    <xf numFmtId="0" fontId="17" fillId="0" borderId="3" xfId="29" applyFont="1" applyFill="1" applyBorder="1" applyAlignment="1">
      <alignment horizontal="center" vertical="center" wrapText="1"/>
    </xf>
    <xf numFmtId="0" fontId="17" fillId="0" borderId="2" xfId="29" applyNumberFormat="1" applyFont="1" applyFill="1" applyBorder="1" applyAlignment="1" applyProtection="1">
      <alignment horizontal="center" vertical="center" wrapText="1"/>
    </xf>
    <xf numFmtId="0" fontId="17" fillId="0" borderId="12" xfId="29" applyFont="1" applyFill="1" applyBorder="1" applyAlignment="1">
      <alignment horizontal="center" vertical="center" wrapText="1"/>
    </xf>
    <xf numFmtId="0" fontId="17" fillId="0" borderId="0" xfId="29" applyFont="1" applyFill="1" applyAlignment="1">
      <alignment horizontal="center" vertical="center"/>
    </xf>
    <xf numFmtId="49" fontId="15" fillId="0" borderId="0" xfId="0" applyNumberFormat="1" applyFont="1" applyFill="1" applyAlignment="1" applyProtection="1">
      <alignment horizontal="right" vertical="top"/>
    </xf>
    <xf numFmtId="0" fontId="17" fillId="0" borderId="1" xfId="29" applyNumberFormat="1" applyFont="1" applyFill="1" applyBorder="1" applyAlignment="1" applyProtection="1">
      <alignment horizontal="right" vertical="center" wrapText="1"/>
    </xf>
    <xf numFmtId="0" fontId="17" fillId="0" borderId="14" xfId="29" applyFont="1" applyFill="1" applyBorder="1" applyAlignment="1">
      <alignment horizontal="center" vertical="center" wrapText="1"/>
    </xf>
    <xf numFmtId="0" fontId="15" fillId="0" borderId="14" xfId="29" applyNumberFormat="1" applyFont="1" applyFill="1" applyBorder="1" applyAlignment="1" applyProtection="1">
      <alignment vertical="center"/>
    </xf>
    <xf numFmtId="0" fontId="15" fillId="0" borderId="2" xfId="29" applyNumberFormat="1" applyFont="1" applyFill="1" applyBorder="1" applyAlignment="1" applyProtection="1">
      <alignment vertical="center"/>
    </xf>
    <xf numFmtId="0" fontId="17" fillId="0" borderId="12" xfId="29" applyFont="1" applyFill="1" applyBorder="1" applyAlignment="1">
      <alignment horizontal="center" vertical="center"/>
    </xf>
    <xf numFmtId="0" fontId="17" fillId="0" borderId="2" xfId="0" applyNumberFormat="1" applyFont="1" applyFill="1" applyBorder="1" applyAlignment="1" applyProtection="1">
      <alignment vertical="center"/>
    </xf>
    <xf numFmtId="0" fontId="17" fillId="0" borderId="2" xfId="0" applyFont="1" applyFill="1" applyBorder="1" applyAlignment="1">
      <alignment vertical="center"/>
    </xf>
    <xf numFmtId="176" fontId="17" fillId="0" borderId="2" xfId="0" applyNumberFormat="1" applyFont="1" applyFill="1" applyBorder="1" applyAlignment="1">
      <alignment horizontal="right" vertical="center" wrapText="1"/>
    </xf>
    <xf numFmtId="0" fontId="17" fillId="0" borderId="2" xfId="65" applyFont="1" applyFill="1" applyBorder="1">
      <alignment vertical="center"/>
    </xf>
    <xf numFmtId="0" fontId="0" fillId="0" borderId="2" xfId="0" applyFill="1" applyBorder="1"/>
    <xf numFmtId="0" fontId="17" fillId="0" borderId="2" xfId="0" applyNumberFormat="1" applyFont="1" applyFill="1" applyBorder="1" applyAlignment="1" applyProtection="1">
      <alignment horizontal="left" vertical="center" wrapText="1"/>
    </xf>
    <xf numFmtId="0" fontId="17" fillId="0" borderId="2" xfId="0" applyNumberFormat="1" applyFont="1" applyFill="1" applyBorder="1" applyAlignment="1" applyProtection="1">
      <alignment horizontal="center" vertical="center"/>
    </xf>
    <xf numFmtId="0" fontId="17" fillId="0" borderId="2" xfId="0" applyFont="1" applyFill="1" applyBorder="1" applyAlignment="1">
      <alignment horizontal="center" vertical="center"/>
    </xf>
    <xf numFmtId="0" fontId="15" fillId="0" borderId="15" xfId="0" applyNumberFormat="1" applyFont="1" applyFill="1" applyBorder="1" applyAlignment="1" applyProtection="1">
      <alignment horizontal="left" vertical="center"/>
    </xf>
  </cellXfs>
  <cellStyles count="67">
    <cellStyle name="常规" xfId="0" builtinId="0"/>
    <cellStyle name="货币[0]" xfId="1" builtinId="7"/>
    <cellStyle name="20% - 强调文字颜色 3" xfId="2" builtinId="38"/>
    <cellStyle name="输入" xfId="3" builtinId="20"/>
    <cellStyle name="货币" xfId="4" builtinId="4"/>
    <cellStyle name="常规_234CAB730E9A49B381A8B2597D07D694"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_385200E607F04804B5C7988757B03D63"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常规_E8AF75BCA17C4A7BA79F29CA83B6F5A7" xfId="24"/>
    <cellStyle name="标题 3" xfId="25" builtinId="18"/>
    <cellStyle name="60% - 强调文字颜色 4" xfId="26" builtinId="44"/>
    <cellStyle name="输出" xfId="27" builtinId="21"/>
    <cellStyle name="计算" xfId="28" builtinId="22"/>
    <cellStyle name="常规_F2C9F44EAE6D41698431DB70DDBCF964"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_01024199FB0E4AA990B5AE7002822FBB"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常规_FA85956AF29D46888C80C611E9FB4855" xfId="46"/>
    <cellStyle name="常规_5E9FB8AE66E14E3CBF0A58F4E691094F"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2" xfId="56"/>
    <cellStyle name="常规_EA9ADEE351EC4FBE8D6B10FECBD78F3B" xfId="57"/>
    <cellStyle name="常规_0B6CD2B80CC44853A61EA0F3C70718A7" xfId="58"/>
    <cellStyle name="常规_16D242D3E8CA48A39E7BABAD4C2ADF34" xfId="59"/>
    <cellStyle name="常规_39487248717147F198562F069F2ADD01" xfId="60"/>
    <cellStyle name="常规_76F45534EFC8460DA0F4824A8C8A34BC" xfId="61"/>
    <cellStyle name="常规_895BA4DC252E44F38DB6B1093505760C" xfId="62"/>
    <cellStyle name="常规_9BD24174709145A1A19E8F64762D88B5" xfId="63"/>
    <cellStyle name="常规_AB1B1E38243A4EE5BA45BBBA49A942B7" xfId="64"/>
    <cellStyle name="常规_部门收支总表" xfId="65"/>
    <cellStyle name="常规_工资福利" xfId="6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showGridLines="0" showZeros="0" workbookViewId="0">
      <selection activeCell="F9" sqref="F9"/>
    </sheetView>
  </sheetViews>
  <sheetFormatPr defaultColWidth="9" defaultRowHeight="14.25" outlineLevelCol="7"/>
  <cols>
    <col min="1" max="1" width="33.875" style="97" customWidth="1"/>
    <col min="2" max="2" width="13.375" style="97" customWidth="1"/>
    <col min="3" max="3" width="22.125" style="97" customWidth="1"/>
    <col min="4" max="4" width="12.75" style="97" customWidth="1"/>
    <col min="5" max="5" width="22.625" style="97" customWidth="1"/>
    <col min="6" max="6" width="12.875" style="97" customWidth="1"/>
    <col min="7" max="7" width="21.75" style="97" customWidth="1"/>
    <col min="8" max="8" width="10.625" style="97" customWidth="1"/>
    <col min="9" max="16384" width="9" style="97"/>
  </cols>
  <sheetData>
    <row r="1" ht="20.25" customHeight="1" spans="1:8">
      <c r="A1" s="371"/>
      <c r="B1" s="372"/>
      <c r="C1" s="372"/>
      <c r="D1" s="372"/>
      <c r="E1" s="372"/>
      <c r="H1" s="507" t="s">
        <v>0</v>
      </c>
    </row>
    <row r="2" ht="20.25" customHeight="1" spans="1:8">
      <c r="A2" s="374" t="s">
        <v>1</v>
      </c>
      <c r="B2" s="374"/>
      <c r="C2" s="374"/>
      <c r="D2" s="374"/>
      <c r="E2" s="374"/>
      <c r="F2" s="374"/>
      <c r="G2" s="374"/>
      <c r="H2" s="374"/>
    </row>
    <row r="3" ht="16.5" customHeight="1" spans="1:8">
      <c r="A3" s="375"/>
      <c r="B3" s="375"/>
      <c r="C3" s="375"/>
      <c r="D3" s="376"/>
      <c r="E3" s="376"/>
      <c r="H3" s="377" t="s">
        <v>2</v>
      </c>
    </row>
    <row r="4" ht="16.5" customHeight="1" spans="1:8">
      <c r="A4" s="378" t="s">
        <v>3</v>
      </c>
      <c r="B4" s="378"/>
      <c r="C4" s="380" t="s">
        <v>4</v>
      </c>
      <c r="D4" s="380"/>
      <c r="E4" s="380"/>
      <c r="F4" s="380"/>
      <c r="G4" s="380"/>
      <c r="H4" s="380"/>
    </row>
    <row r="5" ht="15" customHeight="1" spans="1:8">
      <c r="A5" s="379" t="s">
        <v>5</v>
      </c>
      <c r="B5" s="379" t="s">
        <v>6</v>
      </c>
      <c r="C5" s="380" t="s">
        <v>7</v>
      </c>
      <c r="D5" s="379" t="s">
        <v>6</v>
      </c>
      <c r="E5" s="380" t="s">
        <v>8</v>
      </c>
      <c r="F5" s="379" t="s">
        <v>6</v>
      </c>
      <c r="G5" s="380" t="s">
        <v>9</v>
      </c>
      <c r="H5" s="379" t="s">
        <v>6</v>
      </c>
    </row>
    <row r="6" ht="15" customHeight="1" spans="1:8">
      <c r="A6" s="513" t="s">
        <v>10</v>
      </c>
      <c r="B6" s="382">
        <v>122.04</v>
      </c>
      <c r="C6" s="513" t="s">
        <v>11</v>
      </c>
      <c r="D6" s="382">
        <v>130.04</v>
      </c>
      <c r="E6" s="513" t="s">
        <v>12</v>
      </c>
      <c r="F6" s="382">
        <f>F7+F9+F8</f>
        <v>86.54</v>
      </c>
      <c r="G6" s="514" t="s">
        <v>13</v>
      </c>
      <c r="H6" s="515">
        <v>56.2</v>
      </c>
    </row>
    <row r="7" ht="15" customHeight="1" spans="1:8">
      <c r="A7" s="513" t="s">
        <v>14</v>
      </c>
      <c r="B7" s="382">
        <v>122.04</v>
      </c>
      <c r="C7" s="514" t="s">
        <v>15</v>
      </c>
      <c r="D7" s="382"/>
      <c r="E7" s="513" t="s">
        <v>16</v>
      </c>
      <c r="F7" s="382">
        <v>56.2</v>
      </c>
      <c r="G7" s="514" t="s">
        <v>17</v>
      </c>
      <c r="H7" s="515">
        <v>64.32</v>
      </c>
    </row>
    <row r="8" ht="15" customHeight="1" spans="1:8">
      <c r="A8" s="513" t="s">
        <v>18</v>
      </c>
      <c r="B8" s="382"/>
      <c r="C8" s="513" t="s">
        <v>19</v>
      </c>
      <c r="D8" s="382"/>
      <c r="E8" s="513" t="s">
        <v>20</v>
      </c>
      <c r="F8" s="382">
        <v>20.82</v>
      </c>
      <c r="G8" s="514" t="s">
        <v>21</v>
      </c>
      <c r="H8" s="515"/>
    </row>
    <row r="9" ht="15" customHeight="1" spans="1:8">
      <c r="A9" s="513" t="s">
        <v>22</v>
      </c>
      <c r="B9" s="382"/>
      <c r="C9" s="513" t="s">
        <v>23</v>
      </c>
      <c r="D9" s="382"/>
      <c r="E9" s="513" t="s">
        <v>24</v>
      </c>
      <c r="F9" s="382">
        <v>9.52</v>
      </c>
      <c r="G9" s="514" t="s">
        <v>25</v>
      </c>
      <c r="H9" s="515"/>
    </row>
    <row r="10" ht="15" customHeight="1" spans="1:8">
      <c r="A10" s="513" t="s">
        <v>26</v>
      </c>
      <c r="B10" s="382"/>
      <c r="C10" s="513" t="s">
        <v>27</v>
      </c>
      <c r="D10" s="382"/>
      <c r="E10" s="513" t="s">
        <v>28</v>
      </c>
      <c r="F10" s="382">
        <f>F11</f>
        <v>43.5</v>
      </c>
      <c r="G10" s="514" t="s">
        <v>29</v>
      </c>
      <c r="H10" s="515"/>
    </row>
    <row r="11" ht="15" customHeight="1" spans="1:8">
      <c r="A11" s="513" t="s">
        <v>30</v>
      </c>
      <c r="B11" s="382"/>
      <c r="C11" s="513" t="s">
        <v>31</v>
      </c>
      <c r="D11" s="382"/>
      <c r="E11" s="516" t="s">
        <v>32</v>
      </c>
      <c r="F11" s="382">
        <v>43.5</v>
      </c>
      <c r="G11" s="514" t="s">
        <v>33</v>
      </c>
      <c r="H11" s="515"/>
    </row>
    <row r="12" ht="15" customHeight="1" spans="1:8">
      <c r="A12" s="513" t="s">
        <v>34</v>
      </c>
      <c r="B12" s="382">
        <v>8</v>
      </c>
      <c r="C12" s="513" t="s">
        <v>35</v>
      </c>
      <c r="D12" s="382"/>
      <c r="E12" s="516" t="s">
        <v>36</v>
      </c>
      <c r="F12" s="382"/>
      <c r="G12" s="514" t="s">
        <v>37</v>
      </c>
      <c r="H12" s="515"/>
    </row>
    <row r="13" ht="15" customHeight="1" spans="1:8">
      <c r="A13" s="513" t="s">
        <v>38</v>
      </c>
      <c r="B13" s="382"/>
      <c r="C13" s="513" t="s">
        <v>39</v>
      </c>
      <c r="D13" s="382"/>
      <c r="E13" s="516" t="s">
        <v>40</v>
      </c>
      <c r="F13" s="382"/>
      <c r="G13" s="514" t="s">
        <v>41</v>
      </c>
      <c r="H13" s="515"/>
    </row>
    <row r="14" ht="15" customHeight="1" spans="1:8">
      <c r="A14" s="513" t="s">
        <v>42</v>
      </c>
      <c r="B14" s="382"/>
      <c r="C14" s="513" t="s">
        <v>43</v>
      </c>
      <c r="D14" s="382"/>
      <c r="E14" s="516" t="s">
        <v>44</v>
      </c>
      <c r="F14" s="382"/>
      <c r="G14" s="514" t="s">
        <v>45</v>
      </c>
      <c r="H14" s="515">
        <v>9.52</v>
      </c>
    </row>
    <row r="15" ht="15" customHeight="1" spans="1:8">
      <c r="A15" s="513"/>
      <c r="B15" s="382"/>
      <c r="C15" s="513" t="s">
        <v>46</v>
      </c>
      <c r="D15" s="382"/>
      <c r="E15" s="516" t="s">
        <v>47</v>
      </c>
      <c r="F15" s="382"/>
      <c r="G15" s="514" t="s">
        <v>48</v>
      </c>
      <c r="H15" s="515"/>
    </row>
    <row r="16" ht="15" customHeight="1" spans="1:8">
      <c r="A16" s="517"/>
      <c r="B16" s="382"/>
      <c r="C16" s="513" t="s">
        <v>49</v>
      </c>
      <c r="D16" s="382"/>
      <c r="E16" s="516" t="s">
        <v>50</v>
      </c>
      <c r="F16" s="382"/>
      <c r="G16" s="514" t="s">
        <v>51</v>
      </c>
      <c r="H16" s="515"/>
    </row>
    <row r="17" ht="15" customHeight="1" spans="1:8">
      <c r="A17" s="513"/>
      <c r="B17" s="382"/>
      <c r="C17" s="513" t="s">
        <v>52</v>
      </c>
      <c r="D17" s="382"/>
      <c r="E17" s="516" t="s">
        <v>53</v>
      </c>
      <c r="F17" s="382"/>
      <c r="G17" s="514" t="s">
        <v>54</v>
      </c>
      <c r="H17" s="515"/>
    </row>
    <row r="18" ht="15" customHeight="1" spans="1:8">
      <c r="A18" s="513"/>
      <c r="B18" s="382"/>
      <c r="C18" s="518" t="s">
        <v>55</v>
      </c>
      <c r="D18" s="382"/>
      <c r="E18" s="513" t="s">
        <v>56</v>
      </c>
      <c r="F18" s="382"/>
      <c r="G18" s="514" t="s">
        <v>57</v>
      </c>
      <c r="H18" s="515"/>
    </row>
    <row r="19" ht="15" customHeight="1" spans="1:8">
      <c r="A19" s="517"/>
      <c r="B19" s="382"/>
      <c r="C19" s="518" t="s">
        <v>58</v>
      </c>
      <c r="D19" s="382"/>
      <c r="E19" s="513" t="s">
        <v>59</v>
      </c>
      <c r="F19" s="382"/>
      <c r="G19" s="514" t="s">
        <v>60</v>
      </c>
      <c r="H19" s="515"/>
    </row>
    <row r="20" ht="15.75" customHeight="1" spans="1:8">
      <c r="A20" s="517"/>
      <c r="B20" s="382"/>
      <c r="C20" s="518" t="s">
        <v>61</v>
      </c>
      <c r="D20" s="382"/>
      <c r="E20" s="513" t="s">
        <v>62</v>
      </c>
      <c r="F20" s="382"/>
      <c r="G20" s="514" t="s">
        <v>63</v>
      </c>
      <c r="H20" s="515"/>
    </row>
    <row r="21" ht="15" customHeight="1" spans="1:8">
      <c r="A21" s="513"/>
      <c r="B21" s="382"/>
      <c r="C21" s="518" t="s">
        <v>64</v>
      </c>
      <c r="D21" s="382"/>
      <c r="E21" s="513"/>
      <c r="F21" s="382"/>
      <c r="G21" s="514"/>
      <c r="H21" s="515"/>
    </row>
    <row r="22" ht="15" customHeight="1" spans="1:8">
      <c r="A22" s="513"/>
      <c r="B22" s="382"/>
      <c r="C22" s="518" t="s">
        <v>65</v>
      </c>
      <c r="D22" s="382"/>
      <c r="E22" s="513"/>
      <c r="F22" s="382"/>
      <c r="G22" s="514"/>
      <c r="H22" s="515"/>
    </row>
    <row r="23" ht="15" customHeight="1" spans="1:8">
      <c r="A23" s="513"/>
      <c r="B23" s="382"/>
      <c r="C23" s="518" t="s">
        <v>66</v>
      </c>
      <c r="D23" s="382"/>
      <c r="E23" s="513"/>
      <c r="F23" s="382"/>
      <c r="G23" s="514"/>
      <c r="H23" s="515"/>
    </row>
    <row r="24" ht="15" customHeight="1" spans="1:8">
      <c r="A24" s="513"/>
      <c r="B24" s="382"/>
      <c r="C24" s="518" t="s">
        <v>67</v>
      </c>
      <c r="D24" s="382"/>
      <c r="E24" s="513"/>
      <c r="F24" s="382"/>
      <c r="G24" s="514"/>
      <c r="H24" s="515"/>
    </row>
    <row r="25" ht="15" customHeight="1" spans="1:8">
      <c r="A25" s="513"/>
      <c r="B25" s="382"/>
      <c r="C25" s="518" t="s">
        <v>68</v>
      </c>
      <c r="D25" s="382"/>
      <c r="E25" s="513"/>
      <c r="F25" s="382"/>
      <c r="G25" s="514"/>
      <c r="H25" s="515"/>
    </row>
    <row r="26" ht="15" customHeight="1" spans="1:8">
      <c r="A26" s="519" t="s">
        <v>69</v>
      </c>
      <c r="B26" s="382">
        <f>SUM(B7:B20)</f>
        <v>130.04</v>
      </c>
      <c r="C26" s="519" t="s">
        <v>70</v>
      </c>
      <c r="D26" s="382">
        <f>D28</f>
        <v>130.04</v>
      </c>
      <c r="E26" s="519" t="s">
        <v>70</v>
      </c>
      <c r="F26" s="382">
        <f>F6+F10</f>
        <v>130.04</v>
      </c>
      <c r="G26" s="520" t="s">
        <v>71</v>
      </c>
      <c r="H26" s="515">
        <f>SUM(H6:H21)</f>
        <v>130.04</v>
      </c>
    </row>
    <row r="27" ht="15" customHeight="1" spans="1:8">
      <c r="A27" s="513" t="s">
        <v>72</v>
      </c>
      <c r="B27" s="382">
        <v>0</v>
      </c>
      <c r="C27" s="513"/>
      <c r="D27" s="382"/>
      <c r="E27" s="513"/>
      <c r="F27" s="382"/>
      <c r="G27" s="520"/>
      <c r="H27" s="515"/>
    </row>
    <row r="28" ht="13.5" customHeight="1" spans="1:8">
      <c r="A28" s="519" t="s">
        <v>73</v>
      </c>
      <c r="B28" s="382">
        <v>130.04</v>
      </c>
      <c r="C28" s="519" t="s">
        <v>74</v>
      </c>
      <c r="D28" s="382">
        <f>D6</f>
        <v>130.04</v>
      </c>
      <c r="E28" s="519" t="s">
        <v>74</v>
      </c>
      <c r="F28" s="382">
        <f>F26</f>
        <v>130.04</v>
      </c>
      <c r="G28" s="520" t="s">
        <v>74</v>
      </c>
      <c r="H28" s="515">
        <f>H26</f>
        <v>130.04</v>
      </c>
    </row>
    <row r="29" spans="1:6">
      <c r="A29" s="521"/>
      <c r="B29" s="521"/>
      <c r="C29" s="521"/>
      <c r="D29" s="521"/>
      <c r="E29" s="521"/>
      <c r="F29" s="521"/>
    </row>
  </sheetData>
  <sheetProtection formatCells="0" formatColumns="0" formatRows="0"/>
  <mergeCells count="4">
    <mergeCell ref="A2:H2"/>
    <mergeCell ref="A3:C3"/>
    <mergeCell ref="C4:H4"/>
    <mergeCell ref="A29:F29"/>
  </mergeCells>
  <printOptions horizontalCentered="1"/>
  <pageMargins left="0.747916666666667" right="0.747916666666667" top="0.984027777777778" bottom="0.984027777777778" header="0.511805555555556" footer="0.511805555555556"/>
  <pageSetup paperSize="9" scale="80" orientation="landscape" horizontalDpi="1200" verticalDpi="12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showGridLines="0" showZeros="0" workbookViewId="0">
      <selection activeCell="A7" sqref="A7:J8"/>
    </sheetView>
  </sheetViews>
  <sheetFormatPr defaultColWidth="6.875" defaultRowHeight="23.1" customHeight="1"/>
  <cols>
    <col min="1" max="1" width="8.375" style="496" customWidth="1"/>
    <col min="2" max="2" width="25.5" style="496" customWidth="1"/>
    <col min="3" max="13" width="9.875" style="496" customWidth="1"/>
    <col min="14" max="255" width="6.75" style="496" customWidth="1"/>
    <col min="256" max="16384" width="6.875" style="497"/>
  </cols>
  <sheetData>
    <row r="1" customHeight="1" spans="2:13">
      <c r="B1" s="498"/>
      <c r="C1" s="498"/>
      <c r="D1" s="498"/>
      <c r="E1" s="498"/>
      <c r="F1" s="498"/>
      <c r="G1" s="498"/>
      <c r="H1" s="498"/>
      <c r="I1" s="498"/>
      <c r="J1" s="498"/>
      <c r="M1" s="507" t="s">
        <v>75</v>
      </c>
    </row>
    <row r="2" customHeight="1" spans="1:13">
      <c r="A2" s="499" t="s">
        <v>76</v>
      </c>
      <c r="B2" s="499"/>
      <c r="C2" s="499"/>
      <c r="D2" s="499"/>
      <c r="E2" s="499"/>
      <c r="F2" s="499"/>
      <c r="G2" s="499"/>
      <c r="H2" s="499"/>
      <c r="I2" s="499"/>
      <c r="J2" s="499"/>
      <c r="K2" s="499"/>
      <c r="L2" s="499"/>
      <c r="M2" s="499"/>
    </row>
    <row r="3" customHeight="1" spans="2:13">
      <c r="B3" s="500"/>
      <c r="C3" s="500"/>
      <c r="D3" s="501"/>
      <c r="E3" s="501"/>
      <c r="F3" s="501"/>
      <c r="G3" s="500"/>
      <c r="H3" s="500"/>
      <c r="I3" s="500"/>
      <c r="J3" s="500"/>
      <c r="L3" s="508" t="s">
        <v>77</v>
      </c>
      <c r="M3" s="508"/>
    </row>
    <row r="4" customHeight="1" spans="1:13">
      <c r="A4" s="502" t="s">
        <v>78</v>
      </c>
      <c r="B4" s="502" t="s">
        <v>79</v>
      </c>
      <c r="C4" s="503" t="s">
        <v>80</v>
      </c>
      <c r="D4" s="504" t="s">
        <v>81</v>
      </c>
      <c r="E4" s="504"/>
      <c r="F4" s="504"/>
      <c r="G4" s="502" t="s">
        <v>82</v>
      </c>
      <c r="H4" s="502" t="s">
        <v>83</v>
      </c>
      <c r="I4" s="502" t="s">
        <v>84</v>
      </c>
      <c r="J4" s="502" t="s">
        <v>85</v>
      </c>
      <c r="K4" s="502" t="s">
        <v>86</v>
      </c>
      <c r="L4" s="509" t="s">
        <v>87</v>
      </c>
      <c r="M4" s="510" t="s">
        <v>88</v>
      </c>
    </row>
    <row r="5" ht="36" customHeight="1" spans="1:13">
      <c r="A5" s="502"/>
      <c r="B5" s="502"/>
      <c r="C5" s="502"/>
      <c r="D5" s="502" t="s">
        <v>89</v>
      </c>
      <c r="E5" s="502" t="s">
        <v>90</v>
      </c>
      <c r="F5" s="502" t="s">
        <v>91</v>
      </c>
      <c r="G5" s="502"/>
      <c r="H5" s="502"/>
      <c r="I5" s="502"/>
      <c r="J5" s="502"/>
      <c r="K5" s="502"/>
      <c r="L5" s="502"/>
      <c r="M5" s="511"/>
    </row>
    <row r="6" customHeight="1" spans="1:13">
      <c r="A6" s="505" t="s">
        <v>92</v>
      </c>
      <c r="B6" s="505" t="s">
        <v>92</v>
      </c>
      <c r="C6" s="505">
        <v>1</v>
      </c>
      <c r="D6" s="505">
        <v>2</v>
      </c>
      <c r="E6" s="505">
        <v>3</v>
      </c>
      <c r="F6" s="505">
        <v>4</v>
      </c>
      <c r="G6" s="505">
        <v>5</v>
      </c>
      <c r="H6" s="505">
        <v>6</v>
      </c>
      <c r="I6" s="505">
        <v>7</v>
      </c>
      <c r="J6" s="505">
        <v>8</v>
      </c>
      <c r="K6" s="505">
        <v>9</v>
      </c>
      <c r="L6" s="505">
        <v>10</v>
      </c>
      <c r="M6" s="512">
        <v>11</v>
      </c>
    </row>
    <row r="7" ht="23.25" customHeight="1" spans="1:13">
      <c r="A7" s="108"/>
      <c r="B7" s="109" t="s">
        <v>80</v>
      </c>
      <c r="C7" s="128">
        <f>C8</f>
        <v>130.04</v>
      </c>
      <c r="D7" s="460">
        <f>D8</f>
        <v>122.04</v>
      </c>
      <c r="E7" s="460">
        <f t="shared" ref="E7:J7" si="0">E8</f>
        <v>122.04</v>
      </c>
      <c r="F7" s="460">
        <f t="shared" si="0"/>
        <v>0</v>
      </c>
      <c r="G7" s="460">
        <f t="shared" si="0"/>
        <v>0</v>
      </c>
      <c r="H7" s="460">
        <f t="shared" si="0"/>
        <v>0</v>
      </c>
      <c r="I7" s="460">
        <f t="shared" si="0"/>
        <v>0</v>
      </c>
      <c r="J7" s="460">
        <f t="shared" si="0"/>
        <v>8</v>
      </c>
      <c r="K7" s="128">
        <v>0</v>
      </c>
      <c r="L7" s="128">
        <v>0</v>
      </c>
      <c r="M7" s="460">
        <v>0</v>
      </c>
    </row>
    <row r="8" ht="23.25" customHeight="1" spans="1:13">
      <c r="A8" s="108" t="s">
        <v>93</v>
      </c>
      <c r="B8" s="109" t="s">
        <v>94</v>
      </c>
      <c r="C8" s="128">
        <f>D8+J8</f>
        <v>130.04</v>
      </c>
      <c r="D8" s="460">
        <v>122.04</v>
      </c>
      <c r="E8" s="482">
        <v>122.04</v>
      </c>
      <c r="F8" s="128"/>
      <c r="G8" s="128">
        <v>0</v>
      </c>
      <c r="H8" s="128">
        <v>0</v>
      </c>
      <c r="I8" s="128">
        <v>0</v>
      </c>
      <c r="J8" s="128">
        <v>8</v>
      </c>
      <c r="K8" s="128">
        <v>0</v>
      </c>
      <c r="L8" s="128">
        <v>0</v>
      </c>
      <c r="M8" s="460">
        <v>0</v>
      </c>
    </row>
    <row r="10" customHeight="1" spans="3:3">
      <c r="C10" s="506"/>
    </row>
  </sheetData>
  <sheetProtection formatCells="0" formatColumns="0" formatRows="0"/>
  <mergeCells count="13">
    <mergeCell ref="A2:M2"/>
    <mergeCell ref="L3:M3"/>
    <mergeCell ref="D4:F4"/>
    <mergeCell ref="A4:A5"/>
    <mergeCell ref="B4:B5"/>
    <mergeCell ref="C4:C5"/>
    <mergeCell ref="G4:G5"/>
    <mergeCell ref="H4:H5"/>
    <mergeCell ref="I4:I5"/>
    <mergeCell ref="J4:J5"/>
    <mergeCell ref="K4:K5"/>
    <mergeCell ref="L4:L5"/>
    <mergeCell ref="M4:M5"/>
  </mergeCells>
  <printOptions horizontalCentered="1"/>
  <pageMargins left="0.550694444444444" right="0.550694444444444" top="0.590277777777778" bottom="0.590277777777778" header="0.354166666666667" footer="0.511805555555556"/>
  <pageSetup paperSize="9" scale="87"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
  <sheetViews>
    <sheetView showGridLines="0" showZeros="0" workbookViewId="0">
      <selection activeCell="F9" sqref="F9:F10"/>
    </sheetView>
  </sheetViews>
  <sheetFormatPr defaultColWidth="6.875" defaultRowHeight="23.1" customHeight="1"/>
  <cols>
    <col min="1" max="3" width="3.375" style="471" customWidth="1"/>
    <col min="4" max="4" width="7.375" style="471" customWidth="1"/>
    <col min="5" max="5" width="21.75" style="471" customWidth="1"/>
    <col min="6" max="6" width="12.5" style="471" customWidth="1"/>
    <col min="7" max="7" width="11.625" style="471" customWidth="1"/>
    <col min="8" max="16" width="10.5" style="471" customWidth="1"/>
    <col min="17" max="247" width="6.75" style="471" customWidth="1"/>
    <col min="248" max="16384" width="6.875" style="472"/>
  </cols>
  <sheetData>
    <row r="1" customHeight="1" spans="2:16">
      <c r="B1" s="473"/>
      <c r="C1" s="473"/>
      <c r="D1" s="473"/>
      <c r="E1" s="473"/>
      <c r="F1" s="473"/>
      <c r="G1" s="473"/>
      <c r="H1" s="473"/>
      <c r="I1" s="473"/>
      <c r="J1" s="473"/>
      <c r="K1" s="473"/>
      <c r="L1" s="473"/>
      <c r="P1" s="487" t="s">
        <v>95</v>
      </c>
    </row>
    <row r="2" customHeight="1" spans="1:17">
      <c r="A2" s="474" t="s">
        <v>96</v>
      </c>
      <c r="B2" s="474"/>
      <c r="C2" s="474"/>
      <c r="D2" s="474"/>
      <c r="E2" s="474"/>
      <c r="F2" s="474"/>
      <c r="G2" s="474"/>
      <c r="H2" s="474"/>
      <c r="I2" s="474"/>
      <c r="J2" s="474"/>
      <c r="K2" s="474"/>
      <c r="L2" s="474"/>
      <c r="M2" s="474"/>
      <c r="N2" s="474"/>
      <c r="O2" s="474"/>
      <c r="P2" s="474"/>
      <c r="Q2" s="495"/>
    </row>
    <row r="3" customHeight="1" spans="1:17">
      <c r="A3" s="475"/>
      <c r="B3" s="475"/>
      <c r="C3" s="475"/>
      <c r="D3" s="476"/>
      <c r="E3" s="477"/>
      <c r="F3" s="476"/>
      <c r="G3" s="477"/>
      <c r="H3" s="477"/>
      <c r="I3" s="477"/>
      <c r="J3" s="476"/>
      <c r="K3" s="476"/>
      <c r="L3" s="476"/>
      <c r="O3" s="488" t="s">
        <v>77</v>
      </c>
      <c r="P3" s="488"/>
      <c r="Q3" s="477"/>
    </row>
    <row r="4" ht="24.75" customHeight="1" spans="1:16">
      <c r="A4" s="478" t="s">
        <v>97</v>
      </c>
      <c r="B4" s="478"/>
      <c r="C4" s="478"/>
      <c r="D4" s="478" t="s">
        <v>78</v>
      </c>
      <c r="E4" s="315" t="s">
        <v>98</v>
      </c>
      <c r="F4" s="479" t="s">
        <v>99</v>
      </c>
      <c r="G4" s="480" t="s">
        <v>81</v>
      </c>
      <c r="H4" s="480"/>
      <c r="I4" s="480"/>
      <c r="J4" s="478" t="s">
        <v>82</v>
      </c>
      <c r="K4" s="478" t="s">
        <v>83</v>
      </c>
      <c r="L4" s="478" t="s">
        <v>84</v>
      </c>
      <c r="M4" s="478" t="s">
        <v>85</v>
      </c>
      <c r="N4" s="478" t="s">
        <v>86</v>
      </c>
      <c r="O4" s="489" t="s">
        <v>87</v>
      </c>
      <c r="P4" s="490" t="s">
        <v>88</v>
      </c>
    </row>
    <row r="5" ht="39" customHeight="1" spans="1:16">
      <c r="A5" s="478" t="s">
        <v>100</v>
      </c>
      <c r="B5" s="478" t="s">
        <v>101</v>
      </c>
      <c r="C5" s="478" t="s">
        <v>102</v>
      </c>
      <c r="D5" s="478"/>
      <c r="E5" s="315"/>
      <c r="F5" s="478"/>
      <c r="G5" s="478" t="s">
        <v>89</v>
      </c>
      <c r="H5" s="478" t="s">
        <v>90</v>
      </c>
      <c r="I5" s="478" t="s">
        <v>91</v>
      </c>
      <c r="J5" s="478"/>
      <c r="K5" s="478"/>
      <c r="L5" s="478"/>
      <c r="M5" s="478"/>
      <c r="N5" s="478"/>
      <c r="O5" s="491"/>
      <c r="P5" s="492"/>
    </row>
    <row r="6" customHeight="1" spans="1:16">
      <c r="A6" s="481" t="s">
        <v>92</v>
      </c>
      <c r="B6" s="481" t="s">
        <v>92</v>
      </c>
      <c r="C6" s="481" t="s">
        <v>92</v>
      </c>
      <c r="D6" s="481" t="s">
        <v>92</v>
      </c>
      <c r="E6" s="481" t="s">
        <v>92</v>
      </c>
      <c r="F6" s="481">
        <v>1</v>
      </c>
      <c r="G6" s="481">
        <v>2</v>
      </c>
      <c r="H6" s="481">
        <v>3</v>
      </c>
      <c r="I6" s="481">
        <v>4</v>
      </c>
      <c r="J6" s="481">
        <v>5</v>
      </c>
      <c r="K6" s="481">
        <v>6</v>
      </c>
      <c r="L6" s="481">
        <v>7</v>
      </c>
      <c r="M6" s="481">
        <v>8</v>
      </c>
      <c r="N6" s="481">
        <v>9</v>
      </c>
      <c r="O6" s="493">
        <v>10</v>
      </c>
      <c r="P6" s="494">
        <v>11</v>
      </c>
    </row>
    <row r="7" ht="24.75" customHeight="1" spans="1:16">
      <c r="A7" s="112"/>
      <c r="B7" s="112"/>
      <c r="C7" s="112"/>
      <c r="D7" s="108"/>
      <c r="E7" s="109" t="s">
        <v>80</v>
      </c>
      <c r="F7" s="128">
        <f>F8</f>
        <v>130.04</v>
      </c>
      <c r="G7" s="460">
        <f>G8</f>
        <v>122.04</v>
      </c>
      <c r="H7" s="460">
        <f t="shared" ref="H7:M7" si="0">H8</f>
        <v>122.04</v>
      </c>
      <c r="I7" s="460">
        <f t="shared" si="0"/>
        <v>0</v>
      </c>
      <c r="J7" s="460">
        <f t="shared" si="0"/>
        <v>0</v>
      </c>
      <c r="K7" s="460">
        <f t="shared" si="0"/>
        <v>0</v>
      </c>
      <c r="L7" s="460">
        <f t="shared" si="0"/>
        <v>0</v>
      </c>
      <c r="M7" s="460">
        <f t="shared" si="0"/>
        <v>8</v>
      </c>
      <c r="N7" s="483">
        <v>0</v>
      </c>
      <c r="O7" s="483">
        <v>0</v>
      </c>
      <c r="P7" s="484">
        <v>0</v>
      </c>
    </row>
    <row r="8" ht="24.75" customHeight="1" spans="1:16">
      <c r="A8" s="112"/>
      <c r="B8" s="112"/>
      <c r="C8" s="112"/>
      <c r="D8" s="108" t="s">
        <v>93</v>
      </c>
      <c r="E8" s="109" t="s">
        <v>94</v>
      </c>
      <c r="F8" s="128">
        <f>G8+M8</f>
        <v>130.04</v>
      </c>
      <c r="G8" s="460">
        <v>122.04</v>
      </c>
      <c r="H8" s="482">
        <v>122.04</v>
      </c>
      <c r="I8" s="128"/>
      <c r="J8" s="128">
        <v>0</v>
      </c>
      <c r="K8" s="128">
        <v>0</v>
      </c>
      <c r="L8" s="128">
        <v>0</v>
      </c>
      <c r="M8" s="128">
        <v>8</v>
      </c>
      <c r="N8" s="483">
        <v>0</v>
      </c>
      <c r="O8" s="483">
        <v>0</v>
      </c>
      <c r="P8" s="484">
        <v>0</v>
      </c>
    </row>
    <row r="9" ht="24.75" customHeight="1" spans="1:16">
      <c r="A9" s="112" t="s">
        <v>103</v>
      </c>
      <c r="B9" s="112" t="s">
        <v>104</v>
      </c>
      <c r="C9" s="112" t="s">
        <v>104</v>
      </c>
      <c r="D9" s="108" t="s">
        <v>93</v>
      </c>
      <c r="E9" s="109" t="s">
        <v>105</v>
      </c>
      <c r="F9" s="460">
        <f>F8-F10-F11</f>
        <v>111.84</v>
      </c>
      <c r="G9" s="482">
        <f>G8-G10-G11</f>
        <v>103.84</v>
      </c>
      <c r="H9" s="482">
        <f>H8-H10-H11</f>
        <v>103.84</v>
      </c>
      <c r="I9" s="128"/>
      <c r="J9" s="128"/>
      <c r="K9" s="128"/>
      <c r="L9" s="128"/>
      <c r="M9" s="128">
        <v>8</v>
      </c>
      <c r="N9" s="483"/>
      <c r="O9" s="483"/>
      <c r="P9" s="484"/>
    </row>
    <row r="10" ht="24.75" customHeight="1" spans="1:16">
      <c r="A10" s="112" t="s">
        <v>103</v>
      </c>
      <c r="B10" s="112" t="s">
        <v>106</v>
      </c>
      <c r="C10" s="112" t="s">
        <v>104</v>
      </c>
      <c r="D10" s="108" t="s">
        <v>93</v>
      </c>
      <c r="E10" s="109" t="s">
        <v>105</v>
      </c>
      <c r="F10" s="483">
        <f>G10</f>
        <v>13</v>
      </c>
      <c r="G10" s="484">
        <f>H10</f>
        <v>13</v>
      </c>
      <c r="H10" s="485">
        <v>13</v>
      </c>
      <c r="I10" s="483"/>
      <c r="J10" s="483"/>
      <c r="K10" s="483"/>
      <c r="L10" s="483">
        <v>0</v>
      </c>
      <c r="M10" s="483">
        <v>0</v>
      </c>
      <c r="N10" s="483">
        <v>0</v>
      </c>
      <c r="O10" s="483">
        <v>0</v>
      </c>
      <c r="P10" s="484">
        <v>0</v>
      </c>
    </row>
    <row r="11" ht="24.75" customHeight="1" spans="1:16">
      <c r="A11" s="112" t="s">
        <v>107</v>
      </c>
      <c r="B11" s="112" t="s">
        <v>106</v>
      </c>
      <c r="C11" s="112" t="s">
        <v>104</v>
      </c>
      <c r="D11" s="108" t="s">
        <v>93</v>
      </c>
      <c r="E11" s="486" t="s">
        <v>108</v>
      </c>
      <c r="F11" s="483">
        <f>G11</f>
        <v>5.2</v>
      </c>
      <c r="G11" s="484">
        <f>H11</f>
        <v>5.2</v>
      </c>
      <c r="H11" s="485">
        <v>5.2</v>
      </c>
      <c r="I11" s="483"/>
      <c r="J11" s="483"/>
      <c r="K11" s="483"/>
      <c r="L11" s="483">
        <v>0</v>
      </c>
      <c r="M11" s="483">
        <v>0</v>
      </c>
      <c r="N11" s="483">
        <v>0</v>
      </c>
      <c r="O11" s="483">
        <v>0</v>
      </c>
      <c r="P11" s="484">
        <v>0</v>
      </c>
    </row>
    <row r="12" ht="24.75" customHeight="1" spans="1:16">
      <c r="A12" s="112"/>
      <c r="B12" s="112"/>
      <c r="C12" s="112"/>
      <c r="D12" s="315"/>
      <c r="E12" s="486"/>
      <c r="F12" s="483"/>
      <c r="G12" s="484"/>
      <c r="H12" s="485"/>
      <c r="I12" s="483"/>
      <c r="J12" s="483"/>
      <c r="K12" s="483"/>
      <c r="L12" s="483">
        <v>0</v>
      </c>
      <c r="M12" s="483">
        <v>0</v>
      </c>
      <c r="N12" s="483">
        <v>0</v>
      </c>
      <c r="O12" s="483">
        <v>0</v>
      </c>
      <c r="P12" s="484">
        <v>0</v>
      </c>
    </row>
    <row r="13" ht="24.75" customHeight="1" spans="1:16">
      <c r="A13" s="112"/>
      <c r="B13" s="112"/>
      <c r="C13" s="112"/>
      <c r="D13" s="315"/>
      <c r="E13" s="486"/>
      <c r="F13" s="483"/>
      <c r="G13" s="484"/>
      <c r="H13" s="485"/>
      <c r="I13" s="483"/>
      <c r="J13" s="483"/>
      <c r="K13" s="483"/>
      <c r="L13" s="483">
        <v>0</v>
      </c>
      <c r="M13" s="483">
        <v>0</v>
      </c>
      <c r="N13" s="483">
        <v>0</v>
      </c>
      <c r="O13" s="483">
        <v>0</v>
      </c>
      <c r="P13" s="484">
        <v>0</v>
      </c>
    </row>
    <row r="14" ht="24.75" customHeight="1" spans="1:16">
      <c r="A14" s="112"/>
      <c r="B14" s="112"/>
      <c r="C14" s="112"/>
      <c r="D14" s="315"/>
      <c r="E14" s="486"/>
      <c r="F14" s="483"/>
      <c r="G14" s="484"/>
      <c r="H14" s="485"/>
      <c r="I14" s="483"/>
      <c r="J14" s="483"/>
      <c r="K14" s="483"/>
      <c r="L14" s="483">
        <v>0</v>
      </c>
      <c r="M14" s="483">
        <v>0</v>
      </c>
      <c r="N14" s="483">
        <v>0</v>
      </c>
      <c r="O14" s="483">
        <v>0</v>
      </c>
      <c r="P14" s="484">
        <v>0</v>
      </c>
    </row>
    <row r="15" ht="24.75" customHeight="1" spans="1:16">
      <c r="A15" s="112"/>
      <c r="B15" s="112"/>
      <c r="C15" s="112"/>
      <c r="D15" s="315"/>
      <c r="E15" s="486"/>
      <c r="F15" s="483"/>
      <c r="G15" s="484"/>
      <c r="H15" s="485"/>
      <c r="I15" s="483"/>
      <c r="J15" s="483"/>
      <c r="K15" s="483"/>
      <c r="L15" s="483">
        <v>0</v>
      </c>
      <c r="M15" s="483">
        <v>0</v>
      </c>
      <c r="N15" s="483">
        <v>0</v>
      </c>
      <c r="O15" s="483">
        <v>0</v>
      </c>
      <c r="P15" s="484">
        <v>0</v>
      </c>
    </row>
    <row r="16" ht="24.75" customHeight="1" spans="1:16">
      <c r="A16" s="112"/>
      <c r="B16" s="112"/>
      <c r="C16" s="112"/>
      <c r="D16" s="315"/>
      <c r="E16" s="486"/>
      <c r="F16" s="483"/>
      <c r="G16" s="484"/>
      <c r="H16" s="485"/>
      <c r="I16" s="483"/>
      <c r="J16" s="483"/>
      <c r="K16" s="483"/>
      <c r="L16" s="483">
        <v>0</v>
      </c>
      <c r="M16" s="483">
        <v>0</v>
      </c>
      <c r="N16" s="483">
        <v>0</v>
      </c>
      <c r="O16" s="483">
        <v>0</v>
      </c>
      <c r="P16" s="484">
        <v>0</v>
      </c>
    </row>
  </sheetData>
  <sheetProtection formatCells="0" formatColumns="0" formatRows="0"/>
  <mergeCells count="14">
    <mergeCell ref="A2:P2"/>
    <mergeCell ref="O3:P3"/>
    <mergeCell ref="A4:C4"/>
    <mergeCell ref="G4:I4"/>
    <mergeCell ref="D4:D5"/>
    <mergeCell ref="E4:E5"/>
    <mergeCell ref="F4:F5"/>
    <mergeCell ref="J4:J5"/>
    <mergeCell ref="K4:K5"/>
    <mergeCell ref="L4:L5"/>
    <mergeCell ref="M4:M5"/>
    <mergeCell ref="N4:N5"/>
    <mergeCell ref="O4:O5"/>
    <mergeCell ref="P4:P5"/>
  </mergeCells>
  <printOptions horizontalCentered="1"/>
  <pageMargins left="0.472222222222222" right="0.472222222222222" top="0.786805555555556" bottom="0.590277777777778" header="0.354166666666667" footer="0.511805555555556"/>
  <pageSetup paperSize="9" scale="7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6"/>
  <sheetViews>
    <sheetView showGridLines="0" showZeros="0" workbookViewId="0">
      <selection activeCell="G14" sqref="G14"/>
    </sheetView>
  </sheetViews>
  <sheetFormatPr defaultColWidth="6.875" defaultRowHeight="18.95" customHeight="1"/>
  <cols>
    <col min="1" max="3" width="3.5" style="434" customWidth="1"/>
    <col min="4" max="4" width="7.125" style="434" customWidth="1"/>
    <col min="5" max="5" width="25.625" style="435" customWidth="1"/>
    <col min="6" max="6" width="9.75" style="436" customWidth="1"/>
    <col min="7" max="10" width="8.5" style="436" customWidth="1"/>
    <col min="11" max="12" width="8.625" style="436" customWidth="1"/>
    <col min="13" max="17" width="8" style="436" customWidth="1"/>
    <col min="18" max="18" width="8" style="437" customWidth="1"/>
    <col min="19" max="21" width="8" style="438" customWidth="1"/>
    <col min="22" max="16384" width="6.875" style="437"/>
  </cols>
  <sheetData>
    <row r="1" ht="24.75" customHeight="1" spans="1:21">
      <c r="A1" s="439"/>
      <c r="B1" s="439"/>
      <c r="C1" s="439"/>
      <c r="D1" s="439"/>
      <c r="E1" s="439"/>
      <c r="F1" s="439"/>
      <c r="G1" s="439"/>
      <c r="H1" s="439"/>
      <c r="I1" s="439"/>
      <c r="J1" s="439"/>
      <c r="K1" s="439"/>
      <c r="L1" s="439"/>
      <c r="M1" s="439"/>
      <c r="N1" s="439"/>
      <c r="O1" s="439"/>
      <c r="S1" s="461"/>
      <c r="T1" s="461"/>
      <c r="U1" s="439" t="s">
        <v>109</v>
      </c>
    </row>
    <row r="2" ht="24.75" customHeight="1" spans="1:21">
      <c r="A2" s="440" t="s">
        <v>110</v>
      </c>
      <c r="B2" s="440"/>
      <c r="C2" s="440"/>
      <c r="D2" s="440"/>
      <c r="E2" s="440"/>
      <c r="F2" s="440"/>
      <c r="G2" s="440"/>
      <c r="H2" s="440"/>
      <c r="I2" s="440"/>
      <c r="J2" s="440"/>
      <c r="K2" s="440"/>
      <c r="L2" s="440"/>
      <c r="M2" s="440"/>
      <c r="N2" s="440"/>
      <c r="O2" s="440"/>
      <c r="P2" s="440"/>
      <c r="Q2" s="440"/>
      <c r="R2" s="440"/>
      <c r="S2" s="440"/>
      <c r="T2" s="440"/>
      <c r="U2" s="440"/>
    </row>
    <row r="3" s="432" customFormat="1" ht="24.75" customHeight="1" spans="1:21">
      <c r="A3" s="441"/>
      <c r="B3" s="442"/>
      <c r="C3" s="442"/>
      <c r="D3" s="439"/>
      <c r="E3" s="439"/>
      <c r="F3" s="439"/>
      <c r="G3" s="439"/>
      <c r="H3" s="439"/>
      <c r="I3" s="439"/>
      <c r="J3" s="439"/>
      <c r="K3" s="439"/>
      <c r="L3" s="439"/>
      <c r="M3" s="439"/>
      <c r="N3" s="439"/>
      <c r="O3" s="439"/>
      <c r="P3" s="454"/>
      <c r="Q3" s="454"/>
      <c r="S3" s="462"/>
      <c r="T3" s="463" t="s">
        <v>77</v>
      </c>
      <c r="U3" s="463"/>
    </row>
    <row r="4" s="432" customFormat="1" ht="21.75" customHeight="1" spans="1:21">
      <c r="A4" s="443" t="s">
        <v>111</v>
      </c>
      <c r="B4" s="443"/>
      <c r="C4" s="444"/>
      <c r="D4" s="445" t="s">
        <v>78</v>
      </c>
      <c r="E4" s="445" t="s">
        <v>98</v>
      </c>
      <c r="F4" s="446" t="s">
        <v>112</v>
      </c>
      <c r="G4" s="447" t="s">
        <v>113</v>
      </c>
      <c r="H4" s="443"/>
      <c r="I4" s="443"/>
      <c r="J4" s="444"/>
      <c r="K4" s="455" t="s">
        <v>114</v>
      </c>
      <c r="L4" s="455"/>
      <c r="M4" s="455"/>
      <c r="N4" s="455"/>
      <c r="O4" s="455"/>
      <c r="P4" s="455"/>
      <c r="Q4" s="455"/>
      <c r="R4" s="455"/>
      <c r="S4" s="464" t="s">
        <v>115</v>
      </c>
      <c r="T4" s="465" t="s">
        <v>116</v>
      </c>
      <c r="U4" s="465" t="s">
        <v>117</v>
      </c>
    </row>
    <row r="5" s="432" customFormat="1" ht="21.75" customHeight="1" spans="1:21">
      <c r="A5" s="448" t="s">
        <v>100</v>
      </c>
      <c r="B5" s="445" t="s">
        <v>101</v>
      </c>
      <c r="C5" s="445" t="s">
        <v>102</v>
      </c>
      <c r="D5" s="445"/>
      <c r="E5" s="445"/>
      <c r="F5" s="446"/>
      <c r="G5" s="445" t="s">
        <v>80</v>
      </c>
      <c r="H5" s="445" t="s">
        <v>118</v>
      </c>
      <c r="I5" s="445" t="s">
        <v>119</v>
      </c>
      <c r="J5" s="446" t="s">
        <v>120</v>
      </c>
      <c r="K5" s="456" t="s">
        <v>80</v>
      </c>
      <c r="L5" s="457" t="s">
        <v>121</v>
      </c>
      <c r="M5" s="457" t="s">
        <v>122</v>
      </c>
      <c r="N5" s="456" t="s">
        <v>123</v>
      </c>
      <c r="O5" s="458" t="s">
        <v>124</v>
      </c>
      <c r="P5" s="458" t="s">
        <v>125</v>
      </c>
      <c r="Q5" s="458" t="s">
        <v>126</v>
      </c>
      <c r="R5" s="458" t="s">
        <v>127</v>
      </c>
      <c r="S5" s="466"/>
      <c r="T5" s="467"/>
      <c r="U5" s="467"/>
    </row>
    <row r="6" ht="29.25" customHeight="1" spans="1:21">
      <c r="A6" s="448"/>
      <c r="B6" s="445"/>
      <c r="C6" s="445"/>
      <c r="D6" s="445"/>
      <c r="E6" s="446"/>
      <c r="F6" s="449" t="s">
        <v>99</v>
      </c>
      <c r="G6" s="445"/>
      <c r="H6" s="445"/>
      <c r="I6" s="445"/>
      <c r="J6" s="446"/>
      <c r="K6" s="446"/>
      <c r="L6" s="459"/>
      <c r="M6" s="459"/>
      <c r="N6" s="446"/>
      <c r="O6" s="456"/>
      <c r="P6" s="456"/>
      <c r="Q6" s="456"/>
      <c r="R6" s="456"/>
      <c r="S6" s="467"/>
      <c r="T6" s="467"/>
      <c r="U6" s="467"/>
    </row>
    <row r="7" ht="24.75" customHeight="1" spans="1:21">
      <c r="A7" s="450" t="s">
        <v>92</v>
      </c>
      <c r="B7" s="450" t="s">
        <v>92</v>
      </c>
      <c r="C7" s="450" t="s">
        <v>92</v>
      </c>
      <c r="D7" s="450" t="s">
        <v>92</v>
      </c>
      <c r="E7" s="450" t="s">
        <v>92</v>
      </c>
      <c r="F7" s="451">
        <v>1</v>
      </c>
      <c r="G7" s="450">
        <v>2</v>
      </c>
      <c r="H7" s="450">
        <v>3</v>
      </c>
      <c r="I7" s="450">
        <v>4</v>
      </c>
      <c r="J7" s="450">
        <v>5</v>
      </c>
      <c r="K7" s="450">
        <v>6</v>
      </c>
      <c r="L7" s="450">
        <v>7</v>
      </c>
      <c r="M7" s="450">
        <v>8</v>
      </c>
      <c r="N7" s="450">
        <v>9</v>
      </c>
      <c r="O7" s="450">
        <v>10</v>
      </c>
      <c r="P7" s="450">
        <v>11</v>
      </c>
      <c r="Q7" s="450">
        <v>12</v>
      </c>
      <c r="R7" s="450">
        <v>13</v>
      </c>
      <c r="S7" s="451">
        <v>14</v>
      </c>
      <c r="T7" s="451">
        <v>15</v>
      </c>
      <c r="U7" s="451">
        <v>16</v>
      </c>
    </row>
    <row r="8" s="433" customFormat="1" ht="24.75" customHeight="1" spans="1:21">
      <c r="A8" s="112"/>
      <c r="B8" s="112"/>
      <c r="C8" s="112"/>
      <c r="D8" s="108"/>
      <c r="E8" s="109" t="s">
        <v>80</v>
      </c>
      <c r="F8" s="129">
        <f>G8+K8</f>
        <v>130.04</v>
      </c>
      <c r="G8" s="128">
        <f t="shared" ref="G8:L8" si="0">G9</f>
        <v>86.54</v>
      </c>
      <c r="H8" s="128">
        <f t="shared" si="0"/>
        <v>56.2</v>
      </c>
      <c r="I8" s="128">
        <f t="shared" si="0"/>
        <v>20.82</v>
      </c>
      <c r="J8" s="128">
        <f t="shared" si="0"/>
        <v>9.52</v>
      </c>
      <c r="K8" s="128">
        <f t="shared" si="0"/>
        <v>43.5</v>
      </c>
      <c r="L8" s="128">
        <f t="shared" si="0"/>
        <v>43.5</v>
      </c>
      <c r="M8" s="460"/>
      <c r="N8" s="131"/>
      <c r="O8" s="131"/>
      <c r="P8" s="131"/>
      <c r="Q8" s="131"/>
      <c r="R8" s="468"/>
      <c r="S8" s="469">
        <v>0</v>
      </c>
      <c r="T8" s="470">
        <v>0</v>
      </c>
      <c r="U8" s="468">
        <v>0</v>
      </c>
    </row>
    <row r="9" ht="24.75" customHeight="1" spans="1:21">
      <c r="A9" s="107"/>
      <c r="B9" s="107"/>
      <c r="C9" s="107"/>
      <c r="D9" s="108" t="s">
        <v>93</v>
      </c>
      <c r="E9" s="109" t="s">
        <v>94</v>
      </c>
      <c r="F9" s="129">
        <f>G9+K9</f>
        <v>130.04</v>
      </c>
      <c r="G9" s="130">
        <f>H9+I9+J9</f>
        <v>86.54</v>
      </c>
      <c r="H9" s="131">
        <v>56.2</v>
      </c>
      <c r="I9" s="131">
        <v>20.82</v>
      </c>
      <c r="J9" s="131">
        <v>9.52</v>
      </c>
      <c r="K9" s="131">
        <f>L9</f>
        <v>43.5</v>
      </c>
      <c r="L9" s="131">
        <v>43.5</v>
      </c>
      <c r="M9" s="128"/>
      <c r="N9" s="131"/>
      <c r="O9" s="131"/>
      <c r="P9" s="131"/>
      <c r="Q9" s="131"/>
      <c r="R9" s="468"/>
      <c r="S9" s="469">
        <v>0</v>
      </c>
      <c r="T9" s="470">
        <v>0</v>
      </c>
      <c r="U9" s="468">
        <v>0</v>
      </c>
    </row>
    <row r="10" ht="24.75" customHeight="1" spans="1:21">
      <c r="A10" s="112" t="s">
        <v>103</v>
      </c>
      <c r="B10" s="112" t="s">
        <v>104</v>
      </c>
      <c r="C10" s="112" t="s">
        <v>104</v>
      </c>
      <c r="D10" s="108" t="s">
        <v>93</v>
      </c>
      <c r="E10" s="132" t="s">
        <v>105</v>
      </c>
      <c r="F10" s="129">
        <f>G10+K10</f>
        <v>111.84</v>
      </c>
      <c r="G10" s="130">
        <f>H10+I10+J10</f>
        <v>81.34</v>
      </c>
      <c r="H10" s="131">
        <f>56.2-5.2</f>
        <v>51</v>
      </c>
      <c r="I10" s="131">
        <v>20.82</v>
      </c>
      <c r="J10" s="131">
        <v>9.52</v>
      </c>
      <c r="K10" s="131">
        <f>L10</f>
        <v>30.5</v>
      </c>
      <c r="L10" s="131">
        <v>30.5</v>
      </c>
      <c r="M10" s="129"/>
      <c r="N10" s="131"/>
      <c r="O10" s="131"/>
      <c r="P10" s="131"/>
      <c r="Q10" s="131"/>
      <c r="R10" s="468"/>
      <c r="S10" s="469">
        <v>0</v>
      </c>
      <c r="T10" s="470">
        <v>0</v>
      </c>
      <c r="U10" s="468">
        <v>0</v>
      </c>
    </row>
    <row r="11" ht="24.75" customHeight="1" spans="1:21">
      <c r="A11" s="452" t="s">
        <v>103</v>
      </c>
      <c r="B11" s="452" t="s">
        <v>106</v>
      </c>
      <c r="C11" s="452" t="s">
        <v>104</v>
      </c>
      <c r="D11" s="108" t="s">
        <v>93</v>
      </c>
      <c r="E11" s="132" t="s">
        <v>105</v>
      </c>
      <c r="F11" s="129">
        <f t="shared" ref="F11:F12" si="1">G11+K11</f>
        <v>13</v>
      </c>
      <c r="G11" s="130">
        <f t="shared" ref="G11:G12" si="2">H11+I11+J11</f>
        <v>0</v>
      </c>
      <c r="H11" s="131"/>
      <c r="I11" s="131"/>
      <c r="J11" s="131"/>
      <c r="K11" s="131">
        <f>L11</f>
        <v>13</v>
      </c>
      <c r="L11" s="131">
        <v>13</v>
      </c>
      <c r="M11" s="129"/>
      <c r="N11" s="131"/>
      <c r="O11" s="131"/>
      <c r="P11" s="131"/>
      <c r="Q11" s="131"/>
      <c r="R11" s="468"/>
      <c r="S11" s="469">
        <v>0</v>
      </c>
      <c r="T11" s="470">
        <v>0</v>
      </c>
      <c r="U11" s="468">
        <v>0</v>
      </c>
    </row>
    <row r="12" ht="24.75" customHeight="1" spans="1:21">
      <c r="A12" s="452" t="s">
        <v>107</v>
      </c>
      <c r="B12" s="452" t="s">
        <v>106</v>
      </c>
      <c r="C12" s="452" t="s">
        <v>104</v>
      </c>
      <c r="D12" s="108" t="s">
        <v>93</v>
      </c>
      <c r="E12" s="132" t="s">
        <v>108</v>
      </c>
      <c r="F12" s="129">
        <f t="shared" si="1"/>
        <v>5.2</v>
      </c>
      <c r="G12" s="130">
        <f t="shared" si="2"/>
        <v>5.2</v>
      </c>
      <c r="H12" s="131">
        <v>5.2</v>
      </c>
      <c r="I12" s="131"/>
      <c r="J12" s="131"/>
      <c r="K12" s="131"/>
      <c r="L12" s="131"/>
      <c r="M12" s="129"/>
      <c r="N12" s="131"/>
      <c r="O12" s="131"/>
      <c r="P12" s="131"/>
      <c r="Q12" s="131"/>
      <c r="R12" s="468"/>
      <c r="S12" s="469">
        <v>0</v>
      </c>
      <c r="T12" s="470">
        <v>0</v>
      </c>
      <c r="U12" s="468">
        <v>0</v>
      </c>
    </row>
    <row r="13" ht="24.75" customHeight="1" spans="1:21">
      <c r="A13" s="452"/>
      <c r="B13" s="452"/>
      <c r="C13" s="452"/>
      <c r="D13" s="453"/>
      <c r="E13" s="132"/>
      <c r="F13" s="129"/>
      <c r="G13" s="130"/>
      <c r="H13" s="131"/>
      <c r="I13" s="131"/>
      <c r="J13" s="131"/>
      <c r="K13" s="131"/>
      <c r="L13" s="131"/>
      <c r="M13" s="129"/>
      <c r="N13" s="131"/>
      <c r="O13" s="131"/>
      <c r="P13" s="131"/>
      <c r="Q13" s="131"/>
      <c r="R13" s="468"/>
      <c r="S13" s="469">
        <v>0</v>
      </c>
      <c r="T13" s="470">
        <v>0</v>
      </c>
      <c r="U13" s="468">
        <v>0</v>
      </c>
    </row>
    <row r="14" ht="24.75" customHeight="1" spans="1:21">
      <c r="A14" s="452"/>
      <c r="B14" s="452"/>
      <c r="C14" s="452"/>
      <c r="D14" s="453"/>
      <c r="E14" s="132"/>
      <c r="F14" s="129"/>
      <c r="G14" s="130"/>
      <c r="H14" s="131"/>
      <c r="I14" s="131"/>
      <c r="J14" s="131"/>
      <c r="K14" s="131"/>
      <c r="L14" s="131"/>
      <c r="M14" s="129"/>
      <c r="N14" s="131"/>
      <c r="O14" s="131"/>
      <c r="P14" s="131"/>
      <c r="Q14" s="131"/>
      <c r="R14" s="468"/>
      <c r="S14" s="469">
        <v>0</v>
      </c>
      <c r="T14" s="470">
        <v>0</v>
      </c>
      <c r="U14" s="468">
        <v>0</v>
      </c>
    </row>
    <row r="15" ht="24.75" customHeight="1" spans="1:21">
      <c r="A15" s="452"/>
      <c r="B15" s="452"/>
      <c r="C15" s="452"/>
      <c r="D15" s="453"/>
      <c r="E15" s="132"/>
      <c r="F15" s="129"/>
      <c r="G15" s="130"/>
      <c r="H15" s="131"/>
      <c r="I15" s="131"/>
      <c r="J15" s="131"/>
      <c r="K15" s="131"/>
      <c r="L15" s="131"/>
      <c r="M15" s="129"/>
      <c r="N15" s="131"/>
      <c r="O15" s="131"/>
      <c r="P15" s="131"/>
      <c r="Q15" s="131"/>
      <c r="R15" s="468"/>
      <c r="S15" s="469">
        <v>0</v>
      </c>
      <c r="T15" s="470">
        <v>0</v>
      </c>
      <c r="U15" s="468">
        <v>0</v>
      </c>
    </row>
    <row r="16" ht="24.75" customHeight="1" spans="1:21">
      <c r="A16" s="452"/>
      <c r="B16" s="452"/>
      <c r="C16" s="452"/>
      <c r="D16" s="453"/>
      <c r="E16" s="132"/>
      <c r="F16" s="129"/>
      <c r="G16" s="130"/>
      <c r="H16" s="131"/>
      <c r="I16" s="131"/>
      <c r="J16" s="131"/>
      <c r="K16" s="131"/>
      <c r="L16" s="131"/>
      <c r="M16" s="129"/>
      <c r="N16" s="131"/>
      <c r="O16" s="131"/>
      <c r="P16" s="131"/>
      <c r="Q16" s="131"/>
      <c r="R16" s="468"/>
      <c r="S16" s="469">
        <v>0</v>
      </c>
      <c r="T16" s="470">
        <v>0</v>
      </c>
      <c r="U16" s="468">
        <v>0</v>
      </c>
    </row>
  </sheetData>
  <sheetProtection formatCells="0" formatColumns="0" formatRows="0"/>
  <mergeCells count="24">
    <mergeCell ref="A2:U2"/>
    <mergeCell ref="T3:U3"/>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50694444444444" right="0.550694444444444" top="0.786805555555556" bottom="0.590277777777778" header="0.511805555555556" footer="0.511805555555556"/>
  <pageSetup paperSize="9" scale="69" orientation="landscape" horizontalDpi="1200" verticalDpi="12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showGridLines="0" showZeros="0" workbookViewId="0">
      <selection activeCell="F10" sqref="F10"/>
    </sheetView>
  </sheetViews>
  <sheetFormatPr defaultColWidth="9" defaultRowHeight="14.25"/>
  <cols>
    <col min="1" max="1" width="3.875" customWidth="1"/>
    <col min="2" max="3" width="4.375" customWidth="1"/>
    <col min="4" max="4" width="7.25" customWidth="1"/>
    <col min="5" max="5" width="15.375" customWidth="1"/>
    <col min="6" max="6" width="10.625" customWidth="1"/>
    <col min="7" max="10" width="7.25" customWidth="1"/>
    <col min="11" max="11" width="8.75" customWidth="1"/>
    <col min="12" max="12" width="9.25" customWidth="1"/>
    <col min="13" max="21" width="7.25" customWidth="1"/>
  </cols>
  <sheetData>
    <row r="1" customHeight="1" spans="1:21">
      <c r="A1" s="98"/>
      <c r="B1" s="98"/>
      <c r="C1" s="98"/>
      <c r="D1" s="98"/>
      <c r="E1" s="98"/>
      <c r="F1" s="98"/>
      <c r="G1" s="98"/>
      <c r="H1" s="98"/>
      <c r="I1" s="98"/>
      <c r="J1" s="98"/>
      <c r="K1" s="98"/>
      <c r="L1" s="98"/>
      <c r="M1" s="98"/>
      <c r="N1" s="98"/>
      <c r="O1" s="98"/>
      <c r="P1" s="98"/>
      <c r="Q1" s="98"/>
      <c r="R1" s="98"/>
      <c r="S1" s="98"/>
      <c r="T1" s="98"/>
      <c r="U1" s="415" t="s">
        <v>128</v>
      </c>
    </row>
    <row r="2" ht="24.75" customHeight="1" spans="1:21">
      <c r="A2" s="99" t="s">
        <v>129</v>
      </c>
      <c r="B2" s="99"/>
      <c r="C2" s="99"/>
      <c r="D2" s="99"/>
      <c r="E2" s="99"/>
      <c r="F2" s="99"/>
      <c r="G2" s="99"/>
      <c r="H2" s="99"/>
      <c r="I2" s="99"/>
      <c r="J2" s="99"/>
      <c r="K2" s="99"/>
      <c r="L2" s="99"/>
      <c r="M2" s="99"/>
      <c r="N2" s="99"/>
      <c r="O2" s="99"/>
      <c r="P2" s="99"/>
      <c r="Q2" s="99"/>
      <c r="R2" s="99"/>
      <c r="S2" s="99"/>
      <c r="T2" s="99"/>
      <c r="U2" s="99"/>
    </row>
    <row r="3" ht="19.5" customHeight="1" spans="1:21">
      <c r="A3" s="98"/>
      <c r="B3" s="98"/>
      <c r="C3" s="98"/>
      <c r="D3" s="98"/>
      <c r="E3" s="98"/>
      <c r="F3" s="98"/>
      <c r="G3" s="98"/>
      <c r="H3" s="98"/>
      <c r="I3" s="98"/>
      <c r="J3" s="98"/>
      <c r="K3" s="98"/>
      <c r="L3" s="98"/>
      <c r="M3" s="98"/>
      <c r="N3" s="98"/>
      <c r="O3" s="98"/>
      <c r="P3" s="98"/>
      <c r="Q3" s="98"/>
      <c r="R3" s="98"/>
      <c r="S3" s="98"/>
      <c r="T3" s="431" t="s">
        <v>77</v>
      </c>
      <c r="U3" s="431"/>
    </row>
    <row r="4" ht="27.75" customHeight="1" spans="1:21">
      <c r="A4" s="100" t="s">
        <v>111</v>
      </c>
      <c r="B4" s="101"/>
      <c r="C4" s="102"/>
      <c r="D4" s="103" t="s">
        <v>130</v>
      </c>
      <c r="E4" s="103" t="s">
        <v>131</v>
      </c>
      <c r="F4" s="103" t="s">
        <v>99</v>
      </c>
      <c r="G4" s="104" t="s">
        <v>132</v>
      </c>
      <c r="H4" s="104" t="s">
        <v>133</v>
      </c>
      <c r="I4" s="104" t="s">
        <v>134</v>
      </c>
      <c r="J4" s="104" t="s">
        <v>135</v>
      </c>
      <c r="K4" s="104" t="s">
        <v>136</v>
      </c>
      <c r="L4" s="104" t="s">
        <v>137</v>
      </c>
      <c r="M4" s="104" t="s">
        <v>122</v>
      </c>
      <c r="N4" s="104" t="s">
        <v>138</v>
      </c>
      <c r="O4" s="104" t="s">
        <v>120</v>
      </c>
      <c r="P4" s="104" t="s">
        <v>124</v>
      </c>
      <c r="Q4" s="104" t="s">
        <v>123</v>
      </c>
      <c r="R4" s="104" t="s">
        <v>139</v>
      </c>
      <c r="S4" s="104" t="s">
        <v>140</v>
      </c>
      <c r="T4" s="104" t="s">
        <v>141</v>
      </c>
      <c r="U4" s="104" t="s">
        <v>127</v>
      </c>
    </row>
    <row r="5" ht="13.5" customHeight="1" spans="1:21">
      <c r="A5" s="103" t="s">
        <v>100</v>
      </c>
      <c r="B5" s="103" t="s">
        <v>101</v>
      </c>
      <c r="C5" s="103" t="s">
        <v>102</v>
      </c>
      <c r="D5" s="105"/>
      <c r="E5" s="105"/>
      <c r="F5" s="105"/>
      <c r="G5" s="104"/>
      <c r="H5" s="104"/>
      <c r="I5" s="104"/>
      <c r="J5" s="104"/>
      <c r="K5" s="104"/>
      <c r="L5" s="104"/>
      <c r="M5" s="104"/>
      <c r="N5" s="104"/>
      <c r="O5" s="104"/>
      <c r="P5" s="104"/>
      <c r="Q5" s="104"/>
      <c r="R5" s="104"/>
      <c r="S5" s="104"/>
      <c r="T5" s="104"/>
      <c r="U5" s="104"/>
    </row>
    <row r="6" ht="18" customHeight="1" spans="1:21">
      <c r="A6" s="106"/>
      <c r="B6" s="106"/>
      <c r="C6" s="106"/>
      <c r="D6" s="106"/>
      <c r="E6" s="106"/>
      <c r="F6" s="106"/>
      <c r="G6" s="104"/>
      <c r="H6" s="104"/>
      <c r="I6" s="104"/>
      <c r="J6" s="104"/>
      <c r="K6" s="104"/>
      <c r="L6" s="104"/>
      <c r="M6" s="104"/>
      <c r="N6" s="104"/>
      <c r="O6" s="104"/>
      <c r="P6" s="104"/>
      <c r="Q6" s="104"/>
      <c r="R6" s="104"/>
      <c r="S6" s="104"/>
      <c r="T6" s="104"/>
      <c r="U6" s="104"/>
    </row>
    <row r="7" s="97" customFormat="1" ht="29.25" customHeight="1" spans="1:21">
      <c r="A7" s="107"/>
      <c r="B7" s="107"/>
      <c r="C7" s="107"/>
      <c r="D7" s="108" t="s">
        <v>93</v>
      </c>
      <c r="E7" s="109" t="s">
        <v>94</v>
      </c>
      <c r="F7" s="110">
        <f>G7+H7+O7</f>
        <v>130.04</v>
      </c>
      <c r="G7" s="111">
        <v>56.2</v>
      </c>
      <c r="H7" s="111">
        <v>64.32</v>
      </c>
      <c r="I7" s="111"/>
      <c r="J7" s="111"/>
      <c r="K7" s="111"/>
      <c r="L7" s="111"/>
      <c r="M7" s="111"/>
      <c r="N7" s="111">
        <v>0</v>
      </c>
      <c r="O7" s="111">
        <v>9.52</v>
      </c>
      <c r="P7" s="111">
        <v>0</v>
      </c>
      <c r="Q7" s="111">
        <v>0</v>
      </c>
      <c r="R7" s="111">
        <v>0</v>
      </c>
      <c r="S7" s="111">
        <v>0</v>
      </c>
      <c r="T7" s="111">
        <v>0</v>
      </c>
      <c r="U7" s="111">
        <v>0</v>
      </c>
    </row>
    <row r="8" ht="29.25" customHeight="1" spans="1:21">
      <c r="A8" s="112" t="s">
        <v>103</v>
      </c>
      <c r="B8" s="112" t="s">
        <v>104</v>
      </c>
      <c r="C8" s="112" t="s">
        <v>104</v>
      </c>
      <c r="D8" s="108" t="s">
        <v>93</v>
      </c>
      <c r="E8" s="113" t="s">
        <v>105</v>
      </c>
      <c r="F8" s="110">
        <f>G8+H8+O8</f>
        <v>111.84</v>
      </c>
      <c r="G8" s="111">
        <v>51</v>
      </c>
      <c r="H8" s="111">
        <v>51.32</v>
      </c>
      <c r="I8" s="111"/>
      <c r="J8" s="111"/>
      <c r="K8" s="111"/>
      <c r="L8" s="111"/>
      <c r="M8" s="111"/>
      <c r="N8" s="111">
        <v>0</v>
      </c>
      <c r="O8" s="111">
        <v>9.52</v>
      </c>
      <c r="P8" s="111">
        <v>0</v>
      </c>
      <c r="Q8" s="111">
        <v>0</v>
      </c>
      <c r="R8" s="111">
        <v>0</v>
      </c>
      <c r="S8" s="111">
        <v>0</v>
      </c>
      <c r="T8" s="111">
        <v>0</v>
      </c>
      <c r="U8" s="111">
        <v>0</v>
      </c>
    </row>
    <row r="9" ht="29.25" customHeight="1" spans="1:21">
      <c r="A9" s="114" t="s">
        <v>103</v>
      </c>
      <c r="B9" s="114" t="s">
        <v>106</v>
      </c>
      <c r="C9" s="114" t="s">
        <v>104</v>
      </c>
      <c r="D9" s="108" t="s">
        <v>93</v>
      </c>
      <c r="E9" s="113" t="s">
        <v>105</v>
      </c>
      <c r="F9" s="110">
        <f t="shared" ref="F9:F10" si="0">G9+H9+O9</f>
        <v>13</v>
      </c>
      <c r="G9" s="111"/>
      <c r="H9" s="111">
        <v>13</v>
      </c>
      <c r="I9" s="111"/>
      <c r="J9" s="111"/>
      <c r="K9" s="111"/>
      <c r="L9" s="111"/>
      <c r="M9" s="111"/>
      <c r="N9" s="111">
        <v>0</v>
      </c>
      <c r="O9" s="111">
        <v>0</v>
      </c>
      <c r="P9" s="111">
        <v>0</v>
      </c>
      <c r="Q9" s="111">
        <v>0</v>
      </c>
      <c r="R9" s="111">
        <v>0</v>
      </c>
      <c r="S9" s="111">
        <v>0</v>
      </c>
      <c r="T9" s="111">
        <v>0</v>
      </c>
      <c r="U9" s="111">
        <v>0</v>
      </c>
    </row>
    <row r="10" ht="29.25" customHeight="1" spans="1:21">
      <c r="A10" s="114" t="s">
        <v>107</v>
      </c>
      <c r="B10" s="114" t="s">
        <v>106</v>
      </c>
      <c r="C10" s="114" t="s">
        <v>104</v>
      </c>
      <c r="D10" s="108" t="s">
        <v>93</v>
      </c>
      <c r="E10" s="113" t="s">
        <v>108</v>
      </c>
      <c r="F10" s="110">
        <f t="shared" si="0"/>
        <v>5.2</v>
      </c>
      <c r="G10" s="111">
        <v>5.2</v>
      </c>
      <c r="H10" s="111"/>
      <c r="I10" s="111"/>
      <c r="J10" s="111"/>
      <c r="K10" s="111"/>
      <c r="L10" s="111"/>
      <c r="M10" s="111"/>
      <c r="N10" s="111">
        <v>0</v>
      </c>
      <c r="O10" s="111">
        <v>0</v>
      </c>
      <c r="P10" s="111">
        <v>0</v>
      </c>
      <c r="Q10" s="111">
        <v>0</v>
      </c>
      <c r="R10" s="111">
        <v>0</v>
      </c>
      <c r="S10" s="111">
        <v>0</v>
      </c>
      <c r="T10" s="111">
        <v>0</v>
      </c>
      <c r="U10" s="111">
        <v>0</v>
      </c>
    </row>
    <row r="11" ht="29.25" customHeight="1" spans="1:21">
      <c r="A11" s="114"/>
      <c r="B11" s="114"/>
      <c r="C11" s="114"/>
      <c r="D11" s="114"/>
      <c r="E11" s="113"/>
      <c r="F11" s="110"/>
      <c r="G11" s="111"/>
      <c r="H11" s="111"/>
      <c r="I11" s="111"/>
      <c r="J11" s="111"/>
      <c r="K11" s="111"/>
      <c r="L11" s="111"/>
      <c r="M11" s="111"/>
      <c r="N11" s="111">
        <v>0</v>
      </c>
      <c r="O11" s="111">
        <v>0</v>
      </c>
      <c r="P11" s="111">
        <v>0</v>
      </c>
      <c r="Q11" s="111">
        <v>0</v>
      </c>
      <c r="R11" s="111">
        <v>0</v>
      </c>
      <c r="S11" s="111">
        <v>0</v>
      </c>
      <c r="T11" s="111">
        <v>0</v>
      </c>
      <c r="U11" s="111">
        <v>0</v>
      </c>
    </row>
    <row r="12" ht="29.25" customHeight="1" spans="1:21">
      <c r="A12" s="114"/>
      <c r="B12" s="114"/>
      <c r="C12" s="114"/>
      <c r="D12" s="114"/>
      <c r="E12" s="113"/>
      <c r="F12" s="110"/>
      <c r="G12" s="111"/>
      <c r="H12" s="111"/>
      <c r="I12" s="111"/>
      <c r="J12" s="111"/>
      <c r="K12" s="111"/>
      <c r="L12" s="111"/>
      <c r="M12" s="111"/>
      <c r="N12" s="111">
        <v>0</v>
      </c>
      <c r="O12" s="111">
        <v>0</v>
      </c>
      <c r="P12" s="111">
        <v>0</v>
      </c>
      <c r="Q12" s="111">
        <v>0</v>
      </c>
      <c r="R12" s="111">
        <v>0</v>
      </c>
      <c r="S12" s="111">
        <v>0</v>
      </c>
      <c r="T12" s="111">
        <v>0</v>
      </c>
      <c r="U12" s="111">
        <v>0</v>
      </c>
    </row>
    <row r="13" ht="29.25" customHeight="1" spans="1:21">
      <c r="A13" s="114"/>
      <c r="B13" s="114"/>
      <c r="C13" s="114"/>
      <c r="D13" s="114"/>
      <c r="E13" s="113"/>
      <c r="F13" s="110"/>
      <c r="G13" s="111"/>
      <c r="H13" s="111"/>
      <c r="I13" s="111"/>
      <c r="J13" s="111"/>
      <c r="K13" s="111"/>
      <c r="L13" s="111"/>
      <c r="M13" s="111"/>
      <c r="N13" s="111">
        <v>0</v>
      </c>
      <c r="O13" s="111">
        <v>0</v>
      </c>
      <c r="P13" s="111">
        <v>0</v>
      </c>
      <c r="Q13" s="111">
        <v>0</v>
      </c>
      <c r="R13" s="111">
        <v>0</v>
      </c>
      <c r="S13" s="111">
        <v>0</v>
      </c>
      <c r="T13" s="111">
        <v>0</v>
      </c>
      <c r="U13" s="111">
        <v>0</v>
      </c>
    </row>
    <row r="14" ht="29.25" customHeight="1" spans="1:21">
      <c r="A14" s="114"/>
      <c r="B14" s="114"/>
      <c r="C14" s="114"/>
      <c r="D14" s="114"/>
      <c r="E14" s="113"/>
      <c r="F14" s="110"/>
      <c r="G14" s="111"/>
      <c r="H14" s="111"/>
      <c r="I14" s="111"/>
      <c r="J14" s="111"/>
      <c r="K14" s="111"/>
      <c r="L14" s="111"/>
      <c r="M14" s="111"/>
      <c r="N14" s="111">
        <v>0</v>
      </c>
      <c r="O14" s="111">
        <v>0</v>
      </c>
      <c r="P14" s="111">
        <v>0</v>
      </c>
      <c r="Q14" s="111">
        <v>0</v>
      </c>
      <c r="R14" s="111">
        <v>0</v>
      </c>
      <c r="S14" s="111">
        <v>0</v>
      </c>
      <c r="T14" s="111">
        <v>0</v>
      </c>
      <c r="U14" s="111">
        <v>0</v>
      </c>
    </row>
    <row r="15" ht="29.25" customHeight="1" spans="1:21">
      <c r="A15" s="114"/>
      <c r="B15" s="114"/>
      <c r="C15" s="114"/>
      <c r="D15" s="114"/>
      <c r="E15" s="113"/>
      <c r="F15" s="110"/>
      <c r="G15" s="111"/>
      <c r="H15" s="111"/>
      <c r="I15" s="111"/>
      <c r="J15" s="111"/>
      <c r="K15" s="111"/>
      <c r="L15" s="111"/>
      <c r="M15" s="111"/>
      <c r="N15" s="111">
        <v>0</v>
      </c>
      <c r="O15" s="111">
        <v>0</v>
      </c>
      <c r="P15" s="111">
        <v>0</v>
      </c>
      <c r="Q15" s="111">
        <v>0</v>
      </c>
      <c r="R15" s="111">
        <v>0</v>
      </c>
      <c r="S15" s="111">
        <v>0</v>
      </c>
      <c r="T15" s="111">
        <v>0</v>
      </c>
      <c r="U15" s="111">
        <v>0</v>
      </c>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17"/>
  <sheetViews>
    <sheetView showGridLines="0" showZeros="0" workbookViewId="0">
      <selection activeCell="E9" sqref="E9"/>
    </sheetView>
  </sheetViews>
  <sheetFormatPr defaultColWidth="6.75" defaultRowHeight="23.1" customHeight="1"/>
  <cols>
    <col min="1" max="3" width="3.625" style="417" customWidth="1"/>
    <col min="4" max="4" width="7.25" style="417" customWidth="1"/>
    <col min="5" max="5" width="19.5" style="417" customWidth="1"/>
    <col min="6" max="6" width="9" style="417" customWidth="1"/>
    <col min="7" max="7" width="8.5" style="417" customWidth="1"/>
    <col min="8" max="11" width="7.5" style="417" customWidth="1"/>
    <col min="12" max="12" width="7.5" style="418" customWidth="1"/>
    <col min="13" max="20" width="7.5" style="417" customWidth="1"/>
    <col min="21" max="21" width="8.125" style="417" customWidth="1"/>
    <col min="22" max="24" width="7.5" style="417" customWidth="1"/>
    <col min="25" max="16384" width="6.75" style="417"/>
  </cols>
  <sheetData>
    <row r="1" customHeight="1" spans="2:25">
      <c r="B1" s="419"/>
      <c r="C1" s="419"/>
      <c r="D1" s="419"/>
      <c r="E1" s="419"/>
      <c r="F1" s="419"/>
      <c r="G1" s="419"/>
      <c r="H1" s="419"/>
      <c r="I1" s="419"/>
      <c r="J1" s="419"/>
      <c r="K1" s="419"/>
      <c r="M1" s="419"/>
      <c r="N1" s="419"/>
      <c r="O1" s="419"/>
      <c r="P1" s="419"/>
      <c r="Q1" s="419"/>
      <c r="R1" s="419"/>
      <c r="S1" s="419"/>
      <c r="T1" s="419"/>
      <c r="X1" s="426" t="s">
        <v>142</v>
      </c>
      <c r="Y1" s="428"/>
    </row>
    <row r="2" customHeight="1" spans="1:24">
      <c r="A2" s="420" t="s">
        <v>143</v>
      </c>
      <c r="B2" s="420"/>
      <c r="C2" s="420"/>
      <c r="D2" s="420"/>
      <c r="E2" s="420"/>
      <c r="F2" s="420"/>
      <c r="G2" s="420"/>
      <c r="H2" s="420"/>
      <c r="I2" s="420"/>
      <c r="J2" s="420"/>
      <c r="K2" s="420"/>
      <c r="L2" s="420"/>
      <c r="M2" s="420"/>
      <c r="N2" s="420"/>
      <c r="O2" s="420"/>
      <c r="P2" s="420"/>
      <c r="Q2" s="420"/>
      <c r="R2" s="420"/>
      <c r="S2" s="420"/>
      <c r="T2" s="420"/>
      <c r="U2" s="420"/>
      <c r="V2" s="420"/>
      <c r="W2" s="420"/>
      <c r="X2" s="420"/>
    </row>
    <row r="3" customHeight="1" spans="1:25">
      <c r="A3" s="421"/>
      <c r="B3" s="421"/>
      <c r="C3" s="421"/>
      <c r="D3" s="422"/>
      <c r="E3" s="422"/>
      <c r="F3" s="422"/>
      <c r="G3" s="422"/>
      <c r="H3" s="422"/>
      <c r="I3" s="422"/>
      <c r="J3" s="422"/>
      <c r="K3" s="422"/>
      <c r="M3" s="422"/>
      <c r="N3" s="422"/>
      <c r="O3" s="422"/>
      <c r="P3" s="422"/>
      <c r="Q3" s="422"/>
      <c r="R3" s="422"/>
      <c r="S3" s="422"/>
      <c r="T3" s="422"/>
      <c r="W3" s="427" t="s">
        <v>77</v>
      </c>
      <c r="X3" s="427"/>
      <c r="Y3" s="429"/>
    </row>
    <row r="4" ht="27" customHeight="1" spans="1:26">
      <c r="A4" s="310" t="s">
        <v>97</v>
      </c>
      <c r="B4" s="310"/>
      <c r="C4" s="310"/>
      <c r="D4" s="311" t="s">
        <v>78</v>
      </c>
      <c r="E4" s="311" t="s">
        <v>98</v>
      </c>
      <c r="F4" s="311" t="s">
        <v>99</v>
      </c>
      <c r="G4" s="312" t="s">
        <v>144</v>
      </c>
      <c r="H4" s="313"/>
      <c r="I4" s="313"/>
      <c r="J4" s="313"/>
      <c r="K4" s="313"/>
      <c r="L4" s="320"/>
      <c r="M4" s="321" t="s">
        <v>145</v>
      </c>
      <c r="N4" s="321"/>
      <c r="O4" s="321"/>
      <c r="P4" s="321"/>
      <c r="Q4" s="321"/>
      <c r="R4" s="321"/>
      <c r="S4" s="321"/>
      <c r="T4" s="321"/>
      <c r="U4" s="321"/>
      <c r="V4" s="329" t="s">
        <v>108</v>
      </c>
      <c r="W4" s="311" t="s">
        <v>146</v>
      </c>
      <c r="X4" s="311"/>
      <c r="Y4" s="311"/>
      <c r="Z4" s="311"/>
    </row>
    <row r="5" ht="27" customHeight="1" spans="1:26">
      <c r="A5" s="311" t="s">
        <v>100</v>
      </c>
      <c r="B5" s="311" t="s">
        <v>101</v>
      </c>
      <c r="C5" s="311" t="s">
        <v>102</v>
      </c>
      <c r="D5" s="311"/>
      <c r="E5" s="311"/>
      <c r="F5" s="311"/>
      <c r="G5" s="311" t="s">
        <v>80</v>
      </c>
      <c r="H5" s="311" t="s">
        <v>147</v>
      </c>
      <c r="I5" s="311" t="s">
        <v>148</v>
      </c>
      <c r="J5" s="311" t="s">
        <v>149</v>
      </c>
      <c r="K5" s="322" t="s">
        <v>150</v>
      </c>
      <c r="L5" s="311" t="s">
        <v>151</v>
      </c>
      <c r="M5" s="311" t="s">
        <v>80</v>
      </c>
      <c r="N5" s="311" t="s">
        <v>152</v>
      </c>
      <c r="O5" s="323" t="s">
        <v>153</v>
      </c>
      <c r="P5" s="311" t="s">
        <v>154</v>
      </c>
      <c r="Q5" s="311" t="s">
        <v>155</v>
      </c>
      <c r="R5" s="322" t="s">
        <v>156</v>
      </c>
      <c r="S5" s="311" t="s">
        <v>157</v>
      </c>
      <c r="T5" s="311" t="s">
        <v>158</v>
      </c>
      <c r="U5" s="311" t="s">
        <v>159</v>
      </c>
      <c r="V5" s="330"/>
      <c r="W5" s="311" t="s">
        <v>80</v>
      </c>
      <c r="X5" s="311" t="s">
        <v>160</v>
      </c>
      <c r="Y5" s="311" t="s">
        <v>161</v>
      </c>
      <c r="Z5" s="311" t="s">
        <v>146</v>
      </c>
    </row>
    <row r="6" ht="27" customHeight="1" spans="1:26">
      <c r="A6" s="311"/>
      <c r="B6" s="311"/>
      <c r="C6" s="311"/>
      <c r="D6" s="311"/>
      <c r="E6" s="311"/>
      <c r="F6" s="311"/>
      <c r="G6" s="311"/>
      <c r="H6" s="311"/>
      <c r="I6" s="311"/>
      <c r="J6" s="311"/>
      <c r="K6" s="322"/>
      <c r="L6" s="311"/>
      <c r="M6" s="311"/>
      <c r="N6" s="311"/>
      <c r="O6" s="324"/>
      <c r="P6" s="311"/>
      <c r="Q6" s="311"/>
      <c r="R6" s="322"/>
      <c r="S6" s="311"/>
      <c r="T6" s="311"/>
      <c r="U6" s="311"/>
      <c r="V6" s="331"/>
      <c r="W6" s="311"/>
      <c r="X6" s="311"/>
      <c r="Y6" s="311"/>
      <c r="Z6" s="311"/>
    </row>
    <row r="7" customHeight="1" spans="1:26">
      <c r="A7" s="310" t="s">
        <v>92</v>
      </c>
      <c r="B7" s="310" t="s">
        <v>92</v>
      </c>
      <c r="C7" s="310" t="s">
        <v>92</v>
      </c>
      <c r="D7" s="310" t="s">
        <v>92</v>
      </c>
      <c r="E7" s="310" t="s">
        <v>92</v>
      </c>
      <c r="F7" s="310">
        <v>1</v>
      </c>
      <c r="G7" s="310">
        <v>2</v>
      </c>
      <c r="H7" s="310">
        <v>3</v>
      </c>
      <c r="I7" s="310">
        <v>4</v>
      </c>
      <c r="J7" s="310">
        <v>5</v>
      </c>
      <c r="K7" s="310">
        <v>6</v>
      </c>
      <c r="L7" s="310">
        <v>7</v>
      </c>
      <c r="M7" s="310">
        <v>8</v>
      </c>
      <c r="N7" s="310">
        <v>9</v>
      </c>
      <c r="O7" s="310">
        <v>10</v>
      </c>
      <c r="P7" s="310">
        <v>11</v>
      </c>
      <c r="Q7" s="310">
        <v>12</v>
      </c>
      <c r="R7" s="310">
        <v>13</v>
      </c>
      <c r="S7" s="310">
        <v>14</v>
      </c>
      <c r="T7" s="310">
        <v>15</v>
      </c>
      <c r="U7" s="310">
        <v>16</v>
      </c>
      <c r="V7" s="310">
        <v>17</v>
      </c>
      <c r="W7" s="310">
        <v>18</v>
      </c>
      <c r="X7" s="310">
        <v>19</v>
      </c>
      <c r="Y7" s="310">
        <v>20</v>
      </c>
      <c r="Z7" s="310">
        <v>21</v>
      </c>
    </row>
    <row r="8" s="416" customFormat="1" ht="26.25" customHeight="1" spans="1:253">
      <c r="A8" s="107"/>
      <c r="B8" s="107"/>
      <c r="C8" s="107"/>
      <c r="D8" s="108" t="s">
        <v>93</v>
      </c>
      <c r="E8" s="109" t="s">
        <v>94</v>
      </c>
      <c r="F8" s="314">
        <f>G8+M8+V8</f>
        <v>56.2</v>
      </c>
      <c r="G8" s="314">
        <f>SUM(H8:L8)</f>
        <v>36.54</v>
      </c>
      <c r="H8" s="314">
        <f>22.32+1.86</f>
        <v>24.18</v>
      </c>
      <c r="I8" s="314">
        <v>12.36</v>
      </c>
      <c r="J8" s="314"/>
      <c r="K8" s="314"/>
      <c r="L8" s="325"/>
      <c r="M8" s="314">
        <f>SUM(N8:U8)</f>
        <v>14.46</v>
      </c>
      <c r="N8" s="314">
        <v>7.31</v>
      </c>
      <c r="O8" s="314">
        <v>2.92</v>
      </c>
      <c r="P8" s="314">
        <v>2.43</v>
      </c>
      <c r="Q8" s="314">
        <v>0.89</v>
      </c>
      <c r="R8" s="314">
        <v>0.16</v>
      </c>
      <c r="S8" s="314">
        <v>0.23</v>
      </c>
      <c r="T8" s="314">
        <v>0.52</v>
      </c>
      <c r="U8" s="314"/>
      <c r="V8" s="314">
        <v>5.2</v>
      </c>
      <c r="W8" s="314"/>
      <c r="X8" s="314"/>
      <c r="Y8" s="335"/>
      <c r="Z8" s="335"/>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0"/>
      <c r="BC8" s="430"/>
      <c r="BD8" s="430"/>
      <c r="BE8" s="430"/>
      <c r="BF8" s="430"/>
      <c r="BG8" s="430"/>
      <c r="BH8" s="430"/>
      <c r="BI8" s="430"/>
      <c r="BJ8" s="430"/>
      <c r="BK8" s="430"/>
      <c r="BL8" s="430"/>
      <c r="BM8" s="430"/>
      <c r="BN8" s="430"/>
      <c r="BO8" s="430"/>
      <c r="BP8" s="430"/>
      <c r="BQ8" s="430"/>
      <c r="BR8" s="430"/>
      <c r="BS8" s="430"/>
      <c r="BT8" s="430"/>
      <c r="BU8" s="430"/>
      <c r="BV8" s="430"/>
      <c r="BW8" s="430"/>
      <c r="BX8" s="430"/>
      <c r="BY8" s="430"/>
      <c r="BZ8" s="430"/>
      <c r="CA8" s="430"/>
      <c r="CB8" s="430"/>
      <c r="CC8" s="430"/>
      <c r="CD8" s="430"/>
      <c r="CE8" s="430"/>
      <c r="CF8" s="430"/>
      <c r="CG8" s="430"/>
      <c r="CH8" s="430"/>
      <c r="CI8" s="430"/>
      <c r="CJ8" s="430"/>
      <c r="CK8" s="430"/>
      <c r="CL8" s="430"/>
      <c r="CM8" s="430"/>
      <c r="CN8" s="430"/>
      <c r="CO8" s="430"/>
      <c r="CP8" s="430"/>
      <c r="CQ8" s="430"/>
      <c r="CR8" s="430"/>
      <c r="CS8" s="430"/>
      <c r="CT8" s="430"/>
      <c r="CU8" s="430"/>
      <c r="CV8" s="430"/>
      <c r="CW8" s="430"/>
      <c r="CX8" s="430"/>
      <c r="CY8" s="430"/>
      <c r="CZ8" s="430"/>
      <c r="DA8" s="430"/>
      <c r="DB8" s="430"/>
      <c r="DC8" s="430"/>
      <c r="DD8" s="430"/>
      <c r="DE8" s="430"/>
      <c r="DF8" s="430"/>
      <c r="DG8" s="430"/>
      <c r="DH8" s="430"/>
      <c r="DI8" s="430"/>
      <c r="DJ8" s="430"/>
      <c r="DK8" s="430"/>
      <c r="DL8" s="430"/>
      <c r="DM8" s="430"/>
      <c r="DN8" s="430"/>
      <c r="DO8" s="430"/>
      <c r="DP8" s="430"/>
      <c r="DQ8" s="430"/>
      <c r="DR8" s="430"/>
      <c r="DS8" s="430"/>
      <c r="DT8" s="430"/>
      <c r="DU8" s="430"/>
      <c r="DV8" s="430"/>
      <c r="DW8" s="430"/>
      <c r="DX8" s="430"/>
      <c r="DY8" s="430"/>
      <c r="DZ8" s="430"/>
      <c r="EA8" s="430"/>
      <c r="EB8" s="430"/>
      <c r="EC8" s="430"/>
      <c r="ED8" s="430"/>
      <c r="EE8" s="430"/>
      <c r="EF8" s="430"/>
      <c r="EG8" s="430"/>
      <c r="EH8" s="430"/>
      <c r="EI8" s="430"/>
      <c r="EJ8" s="430"/>
      <c r="EK8" s="430"/>
      <c r="EL8" s="430"/>
      <c r="EM8" s="430"/>
      <c r="EN8" s="430"/>
      <c r="EO8" s="430"/>
      <c r="EP8" s="430"/>
      <c r="EQ8" s="430"/>
      <c r="ER8" s="430"/>
      <c r="ES8" s="430"/>
      <c r="ET8" s="430"/>
      <c r="EU8" s="430"/>
      <c r="EV8" s="430"/>
      <c r="EW8" s="430"/>
      <c r="EX8" s="430"/>
      <c r="EY8" s="430"/>
      <c r="EZ8" s="430"/>
      <c r="FA8" s="430"/>
      <c r="FB8" s="430"/>
      <c r="FC8" s="430"/>
      <c r="FD8" s="430"/>
      <c r="FE8" s="430"/>
      <c r="FF8" s="430"/>
      <c r="FG8" s="430"/>
      <c r="FH8" s="430"/>
      <c r="FI8" s="430"/>
      <c r="FJ8" s="430"/>
      <c r="FK8" s="430"/>
      <c r="FL8" s="430"/>
      <c r="FM8" s="430"/>
      <c r="FN8" s="430"/>
      <c r="FO8" s="430"/>
      <c r="FP8" s="430"/>
      <c r="FQ8" s="430"/>
      <c r="FR8" s="430"/>
      <c r="FS8" s="430"/>
      <c r="FT8" s="430"/>
      <c r="FU8" s="430"/>
      <c r="FV8" s="430"/>
      <c r="FW8" s="430"/>
      <c r="FX8" s="430"/>
      <c r="FY8" s="430"/>
      <c r="FZ8" s="430"/>
      <c r="GA8" s="430"/>
      <c r="GB8" s="430"/>
      <c r="GC8" s="430"/>
      <c r="GD8" s="430"/>
      <c r="GE8" s="430"/>
      <c r="GF8" s="430"/>
      <c r="GG8" s="430"/>
      <c r="GH8" s="430"/>
      <c r="GI8" s="430"/>
      <c r="GJ8" s="430"/>
      <c r="GK8" s="430"/>
      <c r="GL8" s="430"/>
      <c r="GM8" s="430"/>
      <c r="GN8" s="430"/>
      <c r="GO8" s="430"/>
      <c r="GP8" s="430"/>
      <c r="GQ8" s="430"/>
      <c r="GR8" s="430"/>
      <c r="GS8" s="430"/>
      <c r="GT8" s="430"/>
      <c r="GU8" s="430"/>
      <c r="GV8" s="430"/>
      <c r="GW8" s="430"/>
      <c r="GX8" s="430"/>
      <c r="GY8" s="430"/>
      <c r="GZ8" s="430"/>
      <c r="HA8" s="430"/>
      <c r="HB8" s="430"/>
      <c r="HC8" s="430"/>
      <c r="HD8" s="430"/>
      <c r="HE8" s="430"/>
      <c r="HF8" s="430"/>
      <c r="HG8" s="430"/>
      <c r="HH8" s="430"/>
      <c r="HI8" s="430"/>
      <c r="HJ8" s="430"/>
      <c r="HK8" s="430"/>
      <c r="HL8" s="430"/>
      <c r="HM8" s="430"/>
      <c r="HN8" s="430"/>
      <c r="HO8" s="430"/>
      <c r="HP8" s="430"/>
      <c r="HQ8" s="430"/>
      <c r="HR8" s="430"/>
      <c r="HS8" s="430"/>
      <c r="HT8" s="430"/>
      <c r="HU8" s="430"/>
      <c r="HV8" s="430"/>
      <c r="HW8" s="430"/>
      <c r="HX8" s="430"/>
      <c r="HY8" s="430"/>
      <c r="HZ8" s="430"/>
      <c r="IA8" s="430"/>
      <c r="IB8" s="430"/>
      <c r="IC8" s="430"/>
      <c r="ID8" s="430"/>
      <c r="IE8" s="430"/>
      <c r="IF8" s="430"/>
      <c r="IG8" s="430"/>
      <c r="IH8" s="430"/>
      <c r="II8" s="430"/>
      <c r="IJ8" s="430"/>
      <c r="IK8" s="430"/>
      <c r="IL8" s="430"/>
      <c r="IM8" s="430"/>
      <c r="IN8" s="430"/>
      <c r="IO8" s="430"/>
      <c r="IP8" s="430"/>
      <c r="IQ8" s="430"/>
      <c r="IR8" s="430"/>
      <c r="IS8" s="430"/>
    </row>
    <row r="9" ht="26.25" customHeight="1" spans="1:26">
      <c r="A9" s="112" t="s">
        <v>103</v>
      </c>
      <c r="B9" s="112" t="s">
        <v>104</v>
      </c>
      <c r="C9" s="112" t="s">
        <v>104</v>
      </c>
      <c r="D9" s="108" t="s">
        <v>93</v>
      </c>
      <c r="E9" s="423" t="s">
        <v>105</v>
      </c>
      <c r="F9" s="314">
        <f>G9+M9+V9</f>
        <v>51</v>
      </c>
      <c r="G9" s="314">
        <f>SUM(H9:L9)</f>
        <v>36.54</v>
      </c>
      <c r="H9" s="314">
        <f>22.32+1.86</f>
        <v>24.18</v>
      </c>
      <c r="I9" s="314">
        <v>12.36</v>
      </c>
      <c r="J9" s="314"/>
      <c r="K9" s="314"/>
      <c r="L9" s="325"/>
      <c r="M9" s="314">
        <f>SUM(N9:U9)</f>
        <v>14.46</v>
      </c>
      <c r="N9" s="314">
        <v>7.31</v>
      </c>
      <c r="O9" s="314">
        <v>2.92</v>
      </c>
      <c r="P9" s="314">
        <v>2.43</v>
      </c>
      <c r="Q9" s="314">
        <v>0.89</v>
      </c>
      <c r="R9" s="314">
        <v>0.16</v>
      </c>
      <c r="S9" s="314">
        <v>0.23</v>
      </c>
      <c r="T9" s="314">
        <v>0.52</v>
      </c>
      <c r="U9" s="314"/>
      <c r="V9" s="314"/>
      <c r="W9" s="314"/>
      <c r="X9" s="314"/>
      <c r="Y9" s="337"/>
      <c r="Z9" s="337"/>
    </row>
    <row r="10" ht="26.25" customHeight="1" spans="1:26">
      <c r="A10" s="112" t="s">
        <v>107</v>
      </c>
      <c r="B10" s="424" t="s">
        <v>106</v>
      </c>
      <c r="C10" s="424" t="s">
        <v>104</v>
      </c>
      <c r="D10" s="108" t="s">
        <v>93</v>
      </c>
      <c r="E10" s="425" t="s">
        <v>108</v>
      </c>
      <c r="F10" s="314">
        <f>G10+M10+V10</f>
        <v>5.2</v>
      </c>
      <c r="G10" s="314"/>
      <c r="H10" s="314"/>
      <c r="I10" s="314"/>
      <c r="J10" s="314"/>
      <c r="K10" s="314"/>
      <c r="L10" s="325"/>
      <c r="M10" s="314"/>
      <c r="N10" s="314"/>
      <c r="O10" s="314"/>
      <c r="P10" s="314"/>
      <c r="Q10" s="314"/>
      <c r="R10" s="314"/>
      <c r="S10" s="314"/>
      <c r="T10" s="314"/>
      <c r="U10" s="314"/>
      <c r="V10" s="314">
        <v>5.2</v>
      </c>
      <c r="W10" s="314"/>
      <c r="X10" s="314"/>
      <c r="Y10" s="337"/>
      <c r="Z10" s="337"/>
    </row>
    <row r="11" ht="26.25" customHeight="1" spans="1:26">
      <c r="A11" s="424"/>
      <c r="B11" s="424"/>
      <c r="C11" s="424"/>
      <c r="D11" s="425"/>
      <c r="E11" s="425"/>
      <c r="F11" s="314"/>
      <c r="G11" s="314"/>
      <c r="H11" s="314"/>
      <c r="I11" s="314"/>
      <c r="J11" s="314"/>
      <c r="K11" s="314"/>
      <c r="L11" s="325"/>
      <c r="M11" s="314"/>
      <c r="N11" s="314"/>
      <c r="O11" s="314"/>
      <c r="P11" s="314"/>
      <c r="Q11" s="314"/>
      <c r="R11" s="314"/>
      <c r="S11" s="314"/>
      <c r="T11" s="314"/>
      <c r="U11" s="314"/>
      <c r="V11" s="314"/>
      <c r="W11" s="314"/>
      <c r="X11" s="314"/>
      <c r="Y11" s="337"/>
      <c r="Z11" s="337"/>
    </row>
    <row r="12" ht="26.25" customHeight="1" spans="1:26">
      <c r="A12" s="424"/>
      <c r="B12" s="424"/>
      <c r="C12" s="424"/>
      <c r="D12" s="425"/>
      <c r="E12" s="425"/>
      <c r="F12" s="314"/>
      <c r="G12" s="314"/>
      <c r="H12" s="314"/>
      <c r="I12" s="314"/>
      <c r="J12" s="314"/>
      <c r="K12" s="314"/>
      <c r="L12" s="325"/>
      <c r="M12" s="314"/>
      <c r="N12" s="314"/>
      <c r="O12" s="314"/>
      <c r="P12" s="314"/>
      <c r="Q12" s="314"/>
      <c r="R12" s="314"/>
      <c r="S12" s="314"/>
      <c r="T12" s="314"/>
      <c r="U12" s="314"/>
      <c r="V12" s="314"/>
      <c r="W12" s="314"/>
      <c r="X12" s="314"/>
      <c r="Y12" s="337"/>
      <c r="Z12" s="337"/>
    </row>
    <row r="13" ht="26.25" customHeight="1" spans="1:26">
      <c r="A13" s="424"/>
      <c r="B13" s="424"/>
      <c r="C13" s="424"/>
      <c r="D13" s="425"/>
      <c r="E13" s="425"/>
      <c r="F13" s="314"/>
      <c r="G13" s="314"/>
      <c r="H13" s="314"/>
      <c r="I13" s="314"/>
      <c r="J13" s="314"/>
      <c r="K13" s="314"/>
      <c r="L13" s="325"/>
      <c r="M13" s="314"/>
      <c r="N13" s="314"/>
      <c r="O13" s="314"/>
      <c r="P13" s="314"/>
      <c r="Q13" s="314"/>
      <c r="R13" s="314"/>
      <c r="S13" s="314"/>
      <c r="T13" s="314"/>
      <c r="U13" s="314"/>
      <c r="V13" s="314"/>
      <c r="W13" s="314"/>
      <c r="X13" s="314"/>
      <c r="Y13" s="337"/>
      <c r="Z13" s="337"/>
    </row>
    <row r="14" ht="26.25" customHeight="1" spans="1:26">
      <c r="A14" s="424"/>
      <c r="B14" s="424"/>
      <c r="C14" s="424"/>
      <c r="D14" s="425"/>
      <c r="E14" s="425"/>
      <c r="F14" s="314"/>
      <c r="G14" s="314"/>
      <c r="H14" s="314"/>
      <c r="I14" s="314"/>
      <c r="J14" s="314"/>
      <c r="K14" s="314"/>
      <c r="L14" s="325"/>
      <c r="M14" s="314"/>
      <c r="N14" s="314"/>
      <c r="O14" s="314"/>
      <c r="P14" s="314"/>
      <c r="Q14" s="314"/>
      <c r="R14" s="314"/>
      <c r="S14" s="314"/>
      <c r="T14" s="314"/>
      <c r="U14" s="314"/>
      <c r="V14" s="314"/>
      <c r="W14" s="314"/>
      <c r="X14" s="314"/>
      <c r="Y14" s="337"/>
      <c r="Z14" s="337"/>
    </row>
    <row r="15" ht="26.25" customHeight="1" spans="1:26">
      <c r="A15" s="424"/>
      <c r="B15" s="424"/>
      <c r="C15" s="424"/>
      <c r="D15" s="425"/>
      <c r="E15" s="425"/>
      <c r="F15" s="314"/>
      <c r="G15" s="314"/>
      <c r="H15" s="314"/>
      <c r="I15" s="314"/>
      <c r="J15" s="314"/>
      <c r="K15" s="314"/>
      <c r="L15" s="325"/>
      <c r="M15" s="314"/>
      <c r="N15" s="314"/>
      <c r="O15" s="314"/>
      <c r="P15" s="314"/>
      <c r="Q15" s="314"/>
      <c r="R15" s="314"/>
      <c r="S15" s="314"/>
      <c r="T15" s="314"/>
      <c r="U15" s="314"/>
      <c r="V15" s="314"/>
      <c r="W15" s="314"/>
      <c r="X15" s="314"/>
      <c r="Y15" s="337"/>
      <c r="Z15" s="337"/>
    </row>
    <row r="17" s="417" customFormat="1" customHeight="1"/>
  </sheetData>
  <sheetProtection formatCells="0" formatColumns="0" formatRows="0"/>
  <mergeCells count="32">
    <mergeCell ref="A2:X2"/>
    <mergeCell ref="W3:X3"/>
    <mergeCell ref="A4:C4"/>
    <mergeCell ref="G4:L4"/>
    <mergeCell ref="M4:U4"/>
    <mergeCell ref="W4:Z4"/>
    <mergeCell ref="A5:A6"/>
    <mergeCell ref="B5:B6"/>
    <mergeCell ref="C5:C6"/>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4:V6"/>
    <mergeCell ref="W5:W6"/>
    <mergeCell ref="X5:X6"/>
    <mergeCell ref="Y5:Y6"/>
    <mergeCell ref="Z5:Z6"/>
  </mergeCells>
  <printOptions horizontalCentered="1"/>
  <pageMargins left="0.550694444444444" right="0.550694444444444" top="0.590277777777778" bottom="0.590277777777778" header="0.354166666666667" footer="0.511805555555556"/>
  <pageSetup paperSize="9" scale="1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showGridLines="0" showZeros="0" workbookViewId="0">
      <selection activeCell="F8" sqref="F8"/>
    </sheetView>
  </sheetViews>
  <sheetFormatPr defaultColWidth="9" defaultRowHeight="14.25"/>
  <cols>
    <col min="1" max="3" width="5.375" customWidth="1"/>
    <col min="5" max="5" width="18" customWidth="1"/>
    <col min="6" max="6" width="12.5" customWidth="1"/>
  </cols>
  <sheetData>
    <row r="1" customHeight="1" spans="14:14">
      <c r="N1" s="415" t="s">
        <v>162</v>
      </c>
    </row>
    <row r="2" ht="33" customHeight="1" spans="1:14">
      <c r="A2" s="300" t="s">
        <v>163</v>
      </c>
      <c r="B2" s="300"/>
      <c r="C2" s="300"/>
      <c r="D2" s="300"/>
      <c r="E2" s="300"/>
      <c r="F2" s="300"/>
      <c r="G2" s="300"/>
      <c r="H2" s="300"/>
      <c r="I2" s="300"/>
      <c r="J2" s="300"/>
      <c r="K2" s="300"/>
      <c r="L2" s="300"/>
      <c r="M2" s="300"/>
      <c r="N2" s="300"/>
    </row>
    <row r="3" customHeight="1" spans="13:14">
      <c r="M3" s="404" t="s">
        <v>77</v>
      </c>
      <c r="N3" s="404"/>
    </row>
    <row r="4" ht="22.5" customHeight="1" spans="1:14">
      <c r="A4" s="254" t="s">
        <v>97</v>
      </c>
      <c r="B4" s="254"/>
      <c r="C4" s="254"/>
      <c r="D4" s="104" t="s">
        <v>130</v>
      </c>
      <c r="E4" s="104" t="s">
        <v>79</v>
      </c>
      <c r="F4" s="104" t="s">
        <v>80</v>
      </c>
      <c r="G4" s="104" t="s">
        <v>132</v>
      </c>
      <c r="H4" s="104"/>
      <c r="I4" s="104"/>
      <c r="J4" s="104"/>
      <c r="K4" s="104"/>
      <c r="L4" s="104" t="s">
        <v>136</v>
      </c>
      <c r="M4" s="104"/>
      <c r="N4" s="104"/>
    </row>
    <row r="5" ht="17.25" customHeight="1" spans="1:14">
      <c r="A5" s="104" t="s">
        <v>100</v>
      </c>
      <c r="B5" s="113" t="s">
        <v>101</v>
      </c>
      <c r="C5" s="104" t="s">
        <v>102</v>
      </c>
      <c r="D5" s="104"/>
      <c r="E5" s="104"/>
      <c r="F5" s="104"/>
      <c r="G5" s="104" t="s">
        <v>164</v>
      </c>
      <c r="H5" s="104" t="s">
        <v>165</v>
      </c>
      <c r="I5" s="104" t="s">
        <v>145</v>
      </c>
      <c r="J5" s="104" t="s">
        <v>108</v>
      </c>
      <c r="K5" s="104" t="s">
        <v>146</v>
      </c>
      <c r="L5" s="104" t="s">
        <v>164</v>
      </c>
      <c r="M5" s="104" t="s">
        <v>118</v>
      </c>
      <c r="N5" s="104" t="s">
        <v>166</v>
      </c>
    </row>
    <row r="6" ht="20.25" customHeight="1" spans="1:14">
      <c r="A6" s="104"/>
      <c r="B6" s="113"/>
      <c r="C6" s="104"/>
      <c r="D6" s="104"/>
      <c r="E6" s="104"/>
      <c r="F6" s="104"/>
      <c r="G6" s="104"/>
      <c r="H6" s="104"/>
      <c r="I6" s="104"/>
      <c r="J6" s="104"/>
      <c r="K6" s="104"/>
      <c r="L6" s="104"/>
      <c r="M6" s="104"/>
      <c r="N6" s="104"/>
    </row>
    <row r="7" s="414" customFormat="1" ht="29.25" customHeight="1" spans="1:14">
      <c r="A7" s="272" t="s">
        <v>103</v>
      </c>
      <c r="B7" s="272" t="s">
        <v>104</v>
      </c>
      <c r="C7" s="272" t="s">
        <v>104</v>
      </c>
      <c r="D7" s="272" t="s">
        <v>93</v>
      </c>
      <c r="E7" s="109" t="s">
        <v>94</v>
      </c>
      <c r="F7" s="256">
        <f>G7+L7</f>
        <v>51</v>
      </c>
      <c r="G7" s="256">
        <f>SUM(H7:K7)</f>
        <v>51</v>
      </c>
      <c r="H7" s="256">
        <v>36.54</v>
      </c>
      <c r="I7" s="256">
        <v>14.46</v>
      </c>
      <c r="J7" s="256"/>
      <c r="K7" s="256"/>
      <c r="L7" s="256"/>
      <c r="M7" s="256"/>
      <c r="N7" s="256"/>
    </row>
    <row r="8" ht="29.25" customHeight="1" spans="1:14">
      <c r="A8" s="302" t="s">
        <v>107</v>
      </c>
      <c r="B8" s="302" t="s">
        <v>106</v>
      </c>
      <c r="C8" s="302" t="s">
        <v>104</v>
      </c>
      <c r="D8" s="302" t="s">
        <v>93</v>
      </c>
      <c r="E8" s="109" t="s">
        <v>94</v>
      </c>
      <c r="F8" s="256">
        <f>G8+L8</f>
        <v>5.2</v>
      </c>
      <c r="G8" s="256">
        <f>SUM(H8:K8)</f>
        <v>5.2</v>
      </c>
      <c r="H8" s="256"/>
      <c r="I8" s="256"/>
      <c r="J8" s="256">
        <v>5.2</v>
      </c>
      <c r="K8" s="256"/>
      <c r="L8" s="256"/>
      <c r="M8" s="256"/>
      <c r="N8" s="256"/>
    </row>
    <row r="9" ht="29.25" customHeight="1" spans="1:14">
      <c r="A9" s="302"/>
      <c r="B9" s="302"/>
      <c r="C9" s="302"/>
      <c r="D9" s="302"/>
      <c r="E9" s="301"/>
      <c r="F9" s="256"/>
      <c r="G9" s="256"/>
      <c r="H9" s="256"/>
      <c r="I9" s="256"/>
      <c r="J9" s="256"/>
      <c r="K9" s="256"/>
      <c r="L9" s="256"/>
      <c r="M9" s="256"/>
      <c r="N9" s="256"/>
    </row>
    <row r="10" ht="29.25" customHeight="1" spans="1:14">
      <c r="A10" s="302"/>
      <c r="B10" s="302"/>
      <c r="C10" s="302"/>
      <c r="D10" s="302"/>
      <c r="E10" s="301"/>
      <c r="F10" s="256"/>
      <c r="G10" s="256"/>
      <c r="H10" s="256"/>
      <c r="I10" s="256"/>
      <c r="J10" s="256"/>
      <c r="K10" s="256"/>
      <c r="L10" s="256"/>
      <c r="M10" s="256"/>
      <c r="N10" s="256"/>
    </row>
    <row r="11" ht="29.25" customHeight="1" spans="1:14">
      <c r="A11" s="302"/>
      <c r="B11" s="302"/>
      <c r="C11" s="302"/>
      <c r="D11" s="302"/>
      <c r="E11" s="301"/>
      <c r="F11" s="256"/>
      <c r="G11" s="256"/>
      <c r="H11" s="256"/>
      <c r="I11" s="256"/>
      <c r="J11" s="256"/>
      <c r="K11" s="256"/>
      <c r="L11" s="256"/>
      <c r="M11" s="256"/>
      <c r="N11" s="256"/>
    </row>
    <row r="12" ht="29.25" customHeight="1" spans="1:14">
      <c r="A12" s="302"/>
      <c r="B12" s="302"/>
      <c r="C12" s="302"/>
      <c r="D12" s="302"/>
      <c r="E12" s="301"/>
      <c r="F12" s="256"/>
      <c r="G12" s="256"/>
      <c r="H12" s="256"/>
      <c r="I12" s="256"/>
      <c r="J12" s="256"/>
      <c r="K12" s="256"/>
      <c r="L12" s="256"/>
      <c r="M12" s="256"/>
      <c r="N12" s="256"/>
    </row>
    <row r="13" ht="29.25" customHeight="1" spans="1:14">
      <c r="A13" s="302"/>
      <c r="B13" s="302"/>
      <c r="C13" s="302"/>
      <c r="D13" s="302"/>
      <c r="E13" s="301"/>
      <c r="F13" s="256"/>
      <c r="G13" s="256"/>
      <c r="H13" s="256"/>
      <c r="I13" s="256"/>
      <c r="J13" s="256"/>
      <c r="K13" s="256"/>
      <c r="L13" s="256"/>
      <c r="M13" s="256"/>
      <c r="N13" s="256"/>
    </row>
  </sheetData>
  <sheetProtection formatCells="0" formatColumns="0" formatRows="0"/>
  <mergeCells count="19">
    <mergeCell ref="A2:N2"/>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75" right="0.75" top="1" bottom="1" header="0.5" footer="0.5"/>
  <pageSetup paperSize="9" scale="75" orientation="landscape" horizontalDpi="1200" verticalDpi="12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1"/>
  <sheetViews>
    <sheetView showGridLines="0" showZeros="0" workbookViewId="0">
      <selection activeCell="AB7" sqref="A4:AB7"/>
    </sheetView>
  </sheetViews>
  <sheetFormatPr defaultColWidth="6.75" defaultRowHeight="23.1" customHeight="1"/>
  <cols>
    <col min="1" max="3" width="3.625" style="405" customWidth="1"/>
    <col min="4" max="4" width="10" style="405" customWidth="1"/>
    <col min="5" max="5" width="17.375" style="405" customWidth="1"/>
    <col min="6" max="6" width="8.125" style="405" customWidth="1"/>
    <col min="7" max="23" width="6.5" style="405" customWidth="1"/>
    <col min="24" max="27" width="6.875" style="405" customWidth="1"/>
    <col min="28" max="28" width="6.5" style="405" customWidth="1"/>
    <col min="29" max="16384" width="6.75" style="405"/>
  </cols>
  <sheetData>
    <row r="1" customHeight="1" spans="2:28">
      <c r="B1" s="406"/>
      <c r="C1" s="406"/>
      <c r="D1" s="406"/>
      <c r="E1" s="406"/>
      <c r="F1" s="406"/>
      <c r="G1" s="406"/>
      <c r="H1" s="406"/>
      <c r="I1" s="406"/>
      <c r="J1" s="406"/>
      <c r="K1" s="406"/>
      <c r="L1" s="406"/>
      <c r="M1" s="406"/>
      <c r="N1" s="406"/>
      <c r="O1" s="406"/>
      <c r="P1" s="406"/>
      <c r="Q1" s="406"/>
      <c r="R1" s="406"/>
      <c r="S1" s="406"/>
      <c r="T1" s="406"/>
      <c r="V1" s="410"/>
      <c r="X1" s="410"/>
      <c r="Y1" s="410"/>
      <c r="Z1" s="410"/>
      <c r="AA1" s="412" t="s">
        <v>167</v>
      </c>
      <c r="AB1" s="412"/>
    </row>
    <row r="2" customHeight="1" spans="1:28">
      <c r="A2" s="407" t="s">
        <v>168</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row>
    <row r="3" customHeight="1" spans="1:28">
      <c r="A3" s="408"/>
      <c r="B3" s="408"/>
      <c r="C3" s="408"/>
      <c r="D3" s="409"/>
      <c r="E3" s="409"/>
      <c r="F3" s="409"/>
      <c r="G3" s="409"/>
      <c r="H3" s="409"/>
      <c r="I3" s="409"/>
      <c r="J3" s="409"/>
      <c r="K3" s="409"/>
      <c r="L3" s="409"/>
      <c r="M3" s="409"/>
      <c r="N3" s="409"/>
      <c r="O3" s="409"/>
      <c r="P3" s="409"/>
      <c r="Q3" s="409"/>
      <c r="R3" s="409"/>
      <c r="S3" s="409"/>
      <c r="T3" s="409"/>
      <c r="X3" s="411"/>
      <c r="Y3" s="411"/>
      <c r="Z3" s="411"/>
      <c r="AA3" s="413" t="s">
        <v>2</v>
      </c>
      <c r="AB3" s="413"/>
    </row>
    <row r="4" customHeight="1" spans="1:28">
      <c r="A4" s="282" t="s">
        <v>97</v>
      </c>
      <c r="B4" s="282"/>
      <c r="C4" s="282"/>
      <c r="D4" s="283" t="s">
        <v>78</v>
      </c>
      <c r="E4" s="283" t="s">
        <v>98</v>
      </c>
      <c r="F4" s="283" t="s">
        <v>169</v>
      </c>
      <c r="G4" s="283" t="s">
        <v>170</v>
      </c>
      <c r="H4" s="283" t="s">
        <v>171</v>
      </c>
      <c r="I4" s="283" t="s">
        <v>172</v>
      </c>
      <c r="J4" s="283" t="s">
        <v>173</v>
      </c>
      <c r="K4" s="283" t="s">
        <v>174</v>
      </c>
      <c r="L4" s="283" t="s">
        <v>175</v>
      </c>
      <c r="M4" s="283" t="s">
        <v>176</v>
      </c>
      <c r="N4" s="283" t="s">
        <v>177</v>
      </c>
      <c r="O4" s="283" t="s">
        <v>178</v>
      </c>
      <c r="P4" s="291" t="s">
        <v>179</v>
      </c>
      <c r="Q4" s="283" t="s">
        <v>180</v>
      </c>
      <c r="R4" s="283" t="s">
        <v>181</v>
      </c>
      <c r="S4" s="283" t="s">
        <v>182</v>
      </c>
      <c r="T4" s="291" t="s">
        <v>183</v>
      </c>
      <c r="U4" s="283" t="s">
        <v>184</v>
      </c>
      <c r="V4" s="283" t="s">
        <v>185</v>
      </c>
      <c r="W4" s="283" t="s">
        <v>186</v>
      </c>
      <c r="X4" s="283" t="s">
        <v>187</v>
      </c>
      <c r="Y4" s="283" t="s">
        <v>188</v>
      </c>
      <c r="Z4" s="283" t="s">
        <v>189</v>
      </c>
      <c r="AA4" s="283" t="s">
        <v>190</v>
      </c>
      <c r="AB4" s="298" t="s">
        <v>191</v>
      </c>
    </row>
    <row r="5" ht="13.5" customHeight="1" spans="1:28">
      <c r="A5" s="283" t="s">
        <v>100</v>
      </c>
      <c r="B5" s="283" t="s">
        <v>101</v>
      </c>
      <c r="C5" s="283" t="s">
        <v>102</v>
      </c>
      <c r="D5" s="283"/>
      <c r="E5" s="283"/>
      <c r="F5" s="283"/>
      <c r="G5" s="283"/>
      <c r="H5" s="283"/>
      <c r="I5" s="283"/>
      <c r="J5" s="283"/>
      <c r="K5" s="283"/>
      <c r="L5" s="283"/>
      <c r="M5" s="283"/>
      <c r="N5" s="283"/>
      <c r="O5" s="283"/>
      <c r="P5" s="292"/>
      <c r="Q5" s="283"/>
      <c r="R5" s="283"/>
      <c r="S5" s="283"/>
      <c r="T5" s="292"/>
      <c r="U5" s="283"/>
      <c r="V5" s="283"/>
      <c r="W5" s="283"/>
      <c r="X5" s="283"/>
      <c r="Y5" s="283"/>
      <c r="Z5" s="283"/>
      <c r="AA5" s="283"/>
      <c r="AB5" s="298"/>
    </row>
    <row r="6" ht="13.5" customHeight="1" spans="1:28">
      <c r="A6" s="283"/>
      <c r="B6" s="283"/>
      <c r="C6" s="283"/>
      <c r="D6" s="283"/>
      <c r="E6" s="283"/>
      <c r="F6" s="283"/>
      <c r="G6" s="283"/>
      <c r="H6" s="283"/>
      <c r="I6" s="283"/>
      <c r="J6" s="283"/>
      <c r="K6" s="283"/>
      <c r="L6" s="283"/>
      <c r="M6" s="283"/>
      <c r="N6" s="283"/>
      <c r="O6" s="283"/>
      <c r="P6" s="293"/>
      <c r="Q6" s="283"/>
      <c r="R6" s="283"/>
      <c r="S6" s="283"/>
      <c r="T6" s="293"/>
      <c r="U6" s="283"/>
      <c r="V6" s="283"/>
      <c r="W6" s="283"/>
      <c r="X6" s="283"/>
      <c r="Y6" s="283"/>
      <c r="Z6" s="283"/>
      <c r="AA6" s="283"/>
      <c r="AB6" s="298"/>
    </row>
    <row r="7" customHeight="1" spans="1:28">
      <c r="A7" s="282" t="s">
        <v>92</v>
      </c>
      <c r="B7" s="282" t="s">
        <v>92</v>
      </c>
      <c r="C7" s="282" t="s">
        <v>92</v>
      </c>
      <c r="D7" s="282" t="s">
        <v>92</v>
      </c>
      <c r="E7" s="282" t="s">
        <v>92</v>
      </c>
      <c r="F7" s="282">
        <v>1</v>
      </c>
      <c r="G7" s="282">
        <v>2</v>
      </c>
      <c r="H7" s="282">
        <v>3</v>
      </c>
      <c r="I7" s="282">
        <v>4</v>
      </c>
      <c r="J7" s="282">
        <v>5</v>
      </c>
      <c r="K7" s="282">
        <v>6</v>
      </c>
      <c r="L7" s="282">
        <v>7</v>
      </c>
      <c r="M7" s="282">
        <v>8</v>
      </c>
      <c r="N7" s="282">
        <v>9</v>
      </c>
      <c r="O7" s="282">
        <v>10</v>
      </c>
      <c r="P7" s="282">
        <v>11</v>
      </c>
      <c r="Q7" s="282">
        <v>12</v>
      </c>
      <c r="R7" s="282">
        <v>13</v>
      </c>
      <c r="S7" s="282">
        <v>14</v>
      </c>
      <c r="T7" s="282">
        <v>15</v>
      </c>
      <c r="U7" s="282">
        <v>16</v>
      </c>
      <c r="V7" s="282">
        <v>17</v>
      </c>
      <c r="W7" s="282">
        <v>18</v>
      </c>
      <c r="X7" s="282">
        <v>19</v>
      </c>
      <c r="Y7" s="282">
        <v>20</v>
      </c>
      <c r="Z7" s="282">
        <v>21</v>
      </c>
      <c r="AA7" s="282">
        <v>22</v>
      </c>
      <c r="AB7" s="282">
        <v>23</v>
      </c>
    </row>
    <row r="8" ht="26.25" customHeight="1" spans="1:28">
      <c r="A8" s="284"/>
      <c r="B8" s="284"/>
      <c r="C8" s="284"/>
      <c r="D8" s="284" t="s">
        <v>93</v>
      </c>
      <c r="E8" s="285" t="s">
        <v>94</v>
      </c>
      <c r="F8" s="286"/>
      <c r="G8" s="286"/>
      <c r="H8" s="286"/>
      <c r="I8" s="286"/>
      <c r="J8" s="286"/>
      <c r="K8" s="286"/>
      <c r="L8" s="286"/>
      <c r="M8" s="286"/>
      <c r="N8" s="286"/>
      <c r="O8" s="286"/>
      <c r="P8" s="286"/>
      <c r="Q8" s="286"/>
      <c r="R8" s="286"/>
      <c r="S8" s="286"/>
      <c r="T8" s="286"/>
      <c r="U8" s="286"/>
      <c r="V8" s="286"/>
      <c r="W8" s="294"/>
      <c r="X8" s="295"/>
      <c r="Y8" s="295"/>
      <c r="Z8" s="294"/>
      <c r="AA8" s="294"/>
      <c r="AB8" s="295"/>
    </row>
    <row r="9" ht="26.25" customHeight="1" spans="1:28">
      <c r="A9" s="284" t="s">
        <v>103</v>
      </c>
      <c r="B9" s="284" t="s">
        <v>104</v>
      </c>
      <c r="C9" s="284" t="s">
        <v>104</v>
      </c>
      <c r="D9" s="284" t="s">
        <v>93</v>
      </c>
      <c r="E9" s="285" t="s">
        <v>105</v>
      </c>
      <c r="F9" s="286">
        <f>SUM(G9:AB9)</f>
        <v>20.81</v>
      </c>
      <c r="G9" s="286">
        <v>3.1</v>
      </c>
      <c r="H9" s="286">
        <v>4.1</v>
      </c>
      <c r="I9" s="286"/>
      <c r="J9" s="286"/>
      <c r="K9" s="286">
        <v>0.5</v>
      </c>
      <c r="L9" s="286"/>
      <c r="M9" s="286">
        <v>0.5</v>
      </c>
      <c r="N9" s="286"/>
      <c r="O9" s="286"/>
      <c r="P9" s="286"/>
      <c r="Q9" s="286">
        <v>1</v>
      </c>
      <c r="R9" s="286"/>
      <c r="S9" s="286"/>
      <c r="T9" s="286">
        <v>1</v>
      </c>
      <c r="U9" s="286">
        <v>3.89</v>
      </c>
      <c r="V9" s="286"/>
      <c r="W9" s="294"/>
      <c r="X9" s="295"/>
      <c r="Y9" s="295">
        <v>5.02</v>
      </c>
      <c r="Z9" s="294"/>
      <c r="AA9" s="294"/>
      <c r="AB9" s="295">
        <v>1.7</v>
      </c>
    </row>
    <row r="10" ht="26.25" customHeight="1" spans="1:28">
      <c r="A10" s="284"/>
      <c r="B10" s="284"/>
      <c r="C10" s="284"/>
      <c r="D10" s="284"/>
      <c r="E10" s="285"/>
      <c r="F10" s="286"/>
      <c r="G10" s="286"/>
      <c r="H10" s="286"/>
      <c r="I10" s="286"/>
      <c r="J10" s="286"/>
      <c r="K10" s="286"/>
      <c r="L10" s="286"/>
      <c r="M10" s="286"/>
      <c r="N10" s="286"/>
      <c r="O10" s="286"/>
      <c r="P10" s="286"/>
      <c r="Q10" s="286"/>
      <c r="R10" s="286"/>
      <c r="S10" s="286"/>
      <c r="T10" s="286"/>
      <c r="U10" s="286"/>
      <c r="V10" s="286"/>
      <c r="W10" s="294"/>
      <c r="X10" s="295"/>
      <c r="Y10" s="295"/>
      <c r="Z10" s="294"/>
      <c r="AA10" s="294"/>
      <c r="AB10" s="295"/>
    </row>
    <row r="11" ht="26.25" customHeight="1" spans="1:28">
      <c r="A11" s="284"/>
      <c r="B11" s="284"/>
      <c r="C11" s="284"/>
      <c r="D11" s="284"/>
      <c r="E11" s="285"/>
      <c r="F11" s="286"/>
      <c r="G11" s="286"/>
      <c r="H11" s="286"/>
      <c r="I11" s="286"/>
      <c r="J11" s="286"/>
      <c r="K11" s="286"/>
      <c r="L11" s="286"/>
      <c r="M11" s="286"/>
      <c r="N11" s="286"/>
      <c r="O11" s="286"/>
      <c r="P11" s="286"/>
      <c r="Q11" s="286"/>
      <c r="R11" s="286"/>
      <c r="S11" s="286"/>
      <c r="T11" s="286"/>
      <c r="U11" s="286"/>
      <c r="V11" s="286"/>
      <c r="W11" s="294"/>
      <c r="X11" s="295"/>
      <c r="Y11" s="295"/>
      <c r="Z11" s="294"/>
      <c r="AA11" s="294"/>
      <c r="AB11" s="295"/>
    </row>
  </sheetData>
  <sheetProtection formatCells="0" formatColumns="0" formatRows="0"/>
  <mergeCells count="32">
    <mergeCell ref="AA1:AB1"/>
    <mergeCell ref="A2:AB2"/>
    <mergeCell ref="AA3:AB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 ref="AB4:AB6"/>
  </mergeCells>
  <printOptions horizontalCentered="1"/>
  <pageMargins left="0.511805555555556" right="0.511805555555556" top="0.786805555555556" bottom="0.590277777777778" header="0.354166666666667" footer="0.511805555555556"/>
  <pageSetup paperSize="9" scale="66"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showGridLines="0" showZeros="0" workbookViewId="0">
      <selection activeCell="F7" sqref="F7"/>
    </sheetView>
  </sheetViews>
  <sheetFormatPr defaultColWidth="9" defaultRowHeight="14.25"/>
  <cols>
    <col min="1" max="3" width="5.75" customWidth="1"/>
    <col min="5" max="5" width="17.5" customWidth="1"/>
    <col min="6" max="6" width="12.75" customWidth="1"/>
    <col min="7" max="7" width="10.625" customWidth="1"/>
    <col min="18" max="18" width="11.5" customWidth="1"/>
  </cols>
  <sheetData>
    <row r="1" customHeight="1" spans="20:20">
      <c r="T1" t="s">
        <v>192</v>
      </c>
    </row>
    <row r="2" ht="33.75" customHeight="1" spans="1:20">
      <c r="A2" s="99" t="s">
        <v>193</v>
      </c>
      <c r="B2" s="99"/>
      <c r="C2" s="99"/>
      <c r="D2" s="99"/>
      <c r="E2" s="99"/>
      <c r="F2" s="99"/>
      <c r="G2" s="99"/>
      <c r="H2" s="99"/>
      <c r="I2" s="99"/>
      <c r="J2" s="99"/>
      <c r="K2" s="99"/>
      <c r="L2" s="99"/>
      <c r="M2" s="99"/>
      <c r="N2" s="99"/>
      <c r="O2" s="99"/>
      <c r="P2" s="99"/>
      <c r="Q2" s="99"/>
      <c r="R2" s="99"/>
      <c r="S2" s="99"/>
      <c r="T2" s="99"/>
    </row>
    <row r="3" customHeight="1" spans="19:20">
      <c r="S3" s="404" t="s">
        <v>77</v>
      </c>
      <c r="T3" s="404"/>
    </row>
    <row r="4" ht="22.5" customHeight="1" spans="1:20">
      <c r="A4" s="271" t="s">
        <v>97</v>
      </c>
      <c r="B4" s="271"/>
      <c r="C4" s="271"/>
      <c r="D4" s="104" t="s">
        <v>194</v>
      </c>
      <c r="E4" s="104" t="s">
        <v>131</v>
      </c>
      <c r="F4" s="103" t="s">
        <v>169</v>
      </c>
      <c r="G4" s="104" t="s">
        <v>133</v>
      </c>
      <c r="H4" s="104"/>
      <c r="I4" s="104"/>
      <c r="J4" s="104"/>
      <c r="K4" s="104"/>
      <c r="L4" s="104"/>
      <c r="M4" s="104"/>
      <c r="N4" s="104"/>
      <c r="O4" s="104"/>
      <c r="P4" s="104"/>
      <c r="Q4" s="104"/>
      <c r="R4" s="104" t="s">
        <v>136</v>
      </c>
      <c r="S4" s="104"/>
      <c r="T4" s="104"/>
    </row>
    <row r="5" customHeight="1" spans="1:20">
      <c r="A5" s="271"/>
      <c r="B5" s="271"/>
      <c r="C5" s="271"/>
      <c r="D5" s="104"/>
      <c r="E5" s="104"/>
      <c r="F5" s="105"/>
      <c r="G5" s="104" t="s">
        <v>89</v>
      </c>
      <c r="H5" s="104" t="s">
        <v>195</v>
      </c>
      <c r="I5" s="104" t="s">
        <v>180</v>
      </c>
      <c r="J5" s="104" t="s">
        <v>181</v>
      </c>
      <c r="K5" s="104" t="s">
        <v>196</v>
      </c>
      <c r="L5" s="104" t="s">
        <v>197</v>
      </c>
      <c r="M5" s="104" t="s">
        <v>182</v>
      </c>
      <c r="N5" s="104" t="s">
        <v>198</v>
      </c>
      <c r="O5" s="104" t="s">
        <v>186</v>
      </c>
      <c r="P5" s="104" t="s">
        <v>199</v>
      </c>
      <c r="Q5" s="104" t="s">
        <v>200</v>
      </c>
      <c r="R5" s="104" t="s">
        <v>89</v>
      </c>
      <c r="S5" s="104" t="s">
        <v>201</v>
      </c>
      <c r="T5" s="104" t="s">
        <v>166</v>
      </c>
    </row>
    <row r="6" ht="42.75" customHeight="1" spans="1:20">
      <c r="A6" s="104" t="s">
        <v>100</v>
      </c>
      <c r="B6" s="104" t="s">
        <v>101</v>
      </c>
      <c r="C6" s="104" t="s">
        <v>102</v>
      </c>
      <c r="D6" s="104"/>
      <c r="E6" s="104"/>
      <c r="F6" s="106"/>
      <c r="G6" s="104"/>
      <c r="H6" s="104"/>
      <c r="I6" s="104"/>
      <c r="J6" s="104"/>
      <c r="K6" s="104"/>
      <c r="L6" s="104"/>
      <c r="M6" s="104"/>
      <c r="N6" s="104"/>
      <c r="O6" s="104"/>
      <c r="P6" s="104"/>
      <c r="Q6" s="104"/>
      <c r="R6" s="104"/>
      <c r="S6" s="104"/>
      <c r="T6" s="104"/>
    </row>
    <row r="7" s="97" customFormat="1" ht="35.25" customHeight="1" spans="1:20">
      <c r="A7" s="272" t="s">
        <v>103</v>
      </c>
      <c r="B7" s="272" t="s">
        <v>104</v>
      </c>
      <c r="C7" s="272" t="s">
        <v>104</v>
      </c>
      <c r="D7" s="272" t="s">
        <v>93</v>
      </c>
      <c r="E7" s="109" t="s">
        <v>105</v>
      </c>
      <c r="F7" s="273">
        <f>G7</f>
        <v>20.81</v>
      </c>
      <c r="G7" s="274">
        <f>SUM(H7:Q7)</f>
        <v>20.81</v>
      </c>
      <c r="H7" s="274">
        <v>14.09</v>
      </c>
      <c r="I7" s="274">
        <v>1</v>
      </c>
      <c r="J7" s="274"/>
      <c r="K7" s="274">
        <v>1</v>
      </c>
      <c r="L7" s="274"/>
      <c r="M7" s="274"/>
      <c r="N7" s="274"/>
      <c r="O7" s="274">
        <v>4.72</v>
      </c>
      <c r="P7" s="274"/>
      <c r="Q7" s="274"/>
      <c r="R7" s="274"/>
      <c r="S7" s="274"/>
      <c r="T7" s="274"/>
    </row>
    <row r="8" ht="35.25" customHeight="1" spans="1:20">
      <c r="A8" s="114"/>
      <c r="B8" s="114"/>
      <c r="C8" s="114"/>
      <c r="D8" s="114"/>
      <c r="E8" s="113"/>
      <c r="F8" s="273"/>
      <c r="G8" s="274"/>
      <c r="H8" s="274"/>
      <c r="I8" s="274"/>
      <c r="J8" s="274"/>
      <c r="K8" s="274"/>
      <c r="L8" s="274"/>
      <c r="M8" s="274"/>
      <c r="N8" s="274"/>
      <c r="O8" s="274"/>
      <c r="P8" s="274"/>
      <c r="Q8" s="274"/>
      <c r="R8" s="274"/>
      <c r="S8" s="274"/>
      <c r="T8" s="274"/>
    </row>
    <row r="9" ht="35.25" customHeight="1" spans="1:20">
      <c r="A9" s="114"/>
      <c r="B9" s="114"/>
      <c r="C9" s="114"/>
      <c r="D9" s="114"/>
      <c r="E9" s="113"/>
      <c r="F9" s="273"/>
      <c r="G9" s="274"/>
      <c r="H9" s="274"/>
      <c r="I9" s="274"/>
      <c r="J9" s="274"/>
      <c r="K9" s="274"/>
      <c r="L9" s="274"/>
      <c r="M9" s="274"/>
      <c r="N9" s="274"/>
      <c r="O9" s="274"/>
      <c r="P9" s="274"/>
      <c r="Q9" s="274"/>
      <c r="R9" s="274"/>
      <c r="S9" s="274"/>
      <c r="T9" s="274"/>
    </row>
  </sheetData>
  <sheetProtection formatCells="0" formatColumns="0" formatRows="0"/>
  <mergeCells count="22">
    <mergeCell ref="A2:T2"/>
    <mergeCell ref="S3:T3"/>
    <mergeCell ref="G4:Q4"/>
    <mergeCell ref="R4:T4"/>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A4:C5"/>
  </mergeCells>
  <pageMargins left="0.75" right="0.75" top="1" bottom="1" header="0.5" footer="0.5"/>
  <pageSetup paperSize="9" scale="65" orientation="landscape" horizontalDpi="1200" verticalDpi="12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6"/>
  <sheetViews>
    <sheetView showGridLines="0" showZeros="0" workbookViewId="0">
      <selection activeCell="L10" sqref="A8:L10"/>
    </sheetView>
  </sheetViews>
  <sheetFormatPr defaultColWidth="9" defaultRowHeight="23.1" customHeight="1"/>
  <cols>
    <col min="1" max="3" width="3.625" style="391" customWidth="1"/>
    <col min="4" max="4" width="11.125" style="391" customWidth="1"/>
    <col min="5" max="5" width="22.875" style="391" customWidth="1"/>
    <col min="6" max="6" width="12.125" style="391" customWidth="1"/>
    <col min="7" max="12" width="10.375" style="391" customWidth="1"/>
    <col min="13" max="246" width="6.75" style="391" customWidth="1"/>
    <col min="247" max="251" width="6.75" style="392" customWidth="1"/>
    <col min="252" max="252" width="6.875" style="393" customWidth="1"/>
    <col min="253" max="16384" width="9" style="393"/>
  </cols>
  <sheetData>
    <row r="1" customHeight="1" spans="1:251">
      <c r="A1" s="97"/>
      <c r="B1" s="97"/>
      <c r="C1" s="97"/>
      <c r="D1" s="97"/>
      <c r="E1" s="97"/>
      <c r="F1" s="97"/>
      <c r="G1" s="97"/>
      <c r="H1" s="97"/>
      <c r="I1" s="97"/>
      <c r="J1" s="97"/>
      <c r="K1" s="97"/>
      <c r="L1" s="391" t="s">
        <v>202</v>
      </c>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row>
    <row r="2" customHeight="1" spans="1:251">
      <c r="A2" s="394" t="s">
        <v>203</v>
      </c>
      <c r="B2" s="394"/>
      <c r="C2" s="394"/>
      <c r="D2" s="394"/>
      <c r="E2" s="394"/>
      <c r="F2" s="394"/>
      <c r="G2" s="394"/>
      <c r="H2" s="394"/>
      <c r="I2" s="394"/>
      <c r="J2" s="394"/>
      <c r="K2" s="394"/>
      <c r="L2" s="394"/>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97"/>
      <c r="HZ2" s="97"/>
      <c r="IA2" s="97"/>
      <c r="IB2" s="97"/>
      <c r="IC2" s="97"/>
      <c r="ID2" s="97"/>
      <c r="IE2" s="97"/>
      <c r="IF2" s="97"/>
      <c r="IG2" s="97"/>
      <c r="IH2" s="97"/>
      <c r="II2" s="97"/>
      <c r="IJ2" s="97"/>
      <c r="IK2" s="97"/>
      <c r="IL2" s="97"/>
      <c r="IM2" s="97"/>
      <c r="IN2" s="97"/>
      <c r="IO2" s="97"/>
      <c r="IP2" s="97"/>
      <c r="IQ2" s="97"/>
    </row>
    <row r="3" customHeight="1" spans="1:251">
      <c r="A3" s="97"/>
      <c r="B3" s="97"/>
      <c r="C3" s="97"/>
      <c r="D3" s="97"/>
      <c r="E3" s="97"/>
      <c r="F3" s="97"/>
      <c r="G3" s="97"/>
      <c r="H3" s="97"/>
      <c r="I3" s="97"/>
      <c r="J3" s="97"/>
      <c r="K3" s="402" t="s">
        <v>77</v>
      </c>
      <c r="L3" s="402"/>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c r="GI3" s="97"/>
      <c r="GJ3" s="97"/>
      <c r="GK3" s="97"/>
      <c r="GL3" s="97"/>
      <c r="GM3" s="97"/>
      <c r="GN3" s="97"/>
      <c r="GO3" s="97"/>
      <c r="GP3" s="97"/>
      <c r="GQ3" s="97"/>
      <c r="GR3" s="97"/>
      <c r="GS3" s="97"/>
      <c r="GT3" s="97"/>
      <c r="GU3" s="97"/>
      <c r="GV3" s="97"/>
      <c r="GW3" s="97"/>
      <c r="GX3" s="97"/>
      <c r="GY3" s="97"/>
      <c r="GZ3" s="97"/>
      <c r="HA3" s="97"/>
      <c r="HB3" s="97"/>
      <c r="HC3" s="97"/>
      <c r="HD3" s="97"/>
      <c r="HE3" s="97"/>
      <c r="HF3" s="97"/>
      <c r="HG3" s="97"/>
      <c r="HH3" s="97"/>
      <c r="HI3" s="97"/>
      <c r="HJ3" s="97"/>
      <c r="HK3" s="97"/>
      <c r="HL3" s="97"/>
      <c r="HM3" s="97"/>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c r="IP3" s="97"/>
      <c r="IQ3" s="97"/>
    </row>
    <row r="4" customHeight="1" spans="1:251">
      <c r="A4" s="395" t="s">
        <v>97</v>
      </c>
      <c r="B4" s="395"/>
      <c r="C4" s="396"/>
      <c r="D4" s="397" t="s">
        <v>130</v>
      </c>
      <c r="E4" s="398" t="s">
        <v>98</v>
      </c>
      <c r="F4" s="397" t="s">
        <v>169</v>
      </c>
      <c r="G4" s="399" t="s">
        <v>204</v>
      </c>
      <c r="H4" s="397" t="s">
        <v>205</v>
      </c>
      <c r="I4" s="397" t="s">
        <v>206</v>
      </c>
      <c r="J4" s="397" t="s">
        <v>207</v>
      </c>
      <c r="K4" s="397" t="s">
        <v>208</v>
      </c>
      <c r="L4" s="397" t="s">
        <v>191</v>
      </c>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row>
    <row r="5" ht="18" customHeight="1" spans="1:251">
      <c r="A5" s="397" t="s">
        <v>100</v>
      </c>
      <c r="B5" s="400" t="s">
        <v>101</v>
      </c>
      <c r="C5" s="398" t="s">
        <v>102</v>
      </c>
      <c r="D5" s="397"/>
      <c r="E5" s="398"/>
      <c r="F5" s="397"/>
      <c r="G5" s="399"/>
      <c r="H5" s="397"/>
      <c r="I5" s="397"/>
      <c r="J5" s="397"/>
      <c r="K5" s="397"/>
      <c r="L5" s="3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row>
    <row r="6" ht="18" customHeight="1" spans="1:251">
      <c r="A6" s="397"/>
      <c r="B6" s="400"/>
      <c r="C6" s="398"/>
      <c r="D6" s="397"/>
      <c r="E6" s="398"/>
      <c r="F6" s="397"/>
      <c r="G6" s="399"/>
      <c r="H6" s="397"/>
      <c r="I6" s="397"/>
      <c r="J6" s="397"/>
      <c r="K6" s="397"/>
      <c r="L6" s="3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row>
    <row r="7" customHeight="1" spans="1:251">
      <c r="A7" s="401" t="s">
        <v>92</v>
      </c>
      <c r="B7" s="401" t="s">
        <v>92</v>
      </c>
      <c r="C7" s="401" t="s">
        <v>92</v>
      </c>
      <c r="D7" s="401" t="s">
        <v>92</v>
      </c>
      <c r="E7" s="401" t="s">
        <v>92</v>
      </c>
      <c r="F7" s="401">
        <v>1</v>
      </c>
      <c r="G7" s="401">
        <v>2</v>
      </c>
      <c r="H7" s="401">
        <v>3</v>
      </c>
      <c r="I7" s="401">
        <v>4</v>
      </c>
      <c r="J7" s="401">
        <v>5</v>
      </c>
      <c r="K7" s="401">
        <v>6</v>
      </c>
      <c r="L7" s="401">
        <v>7</v>
      </c>
      <c r="N7" s="403"/>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row>
    <row r="8" s="390" customFormat="1" ht="23.25" customHeight="1" spans="1:251">
      <c r="A8" s="112"/>
      <c r="B8" s="112"/>
      <c r="C8" s="112"/>
      <c r="D8" s="108"/>
      <c r="E8" s="109" t="s">
        <v>80</v>
      </c>
      <c r="F8" s="255">
        <f>G8</f>
        <v>9.52</v>
      </c>
      <c r="G8" s="255">
        <v>9.52</v>
      </c>
      <c r="H8" s="266"/>
      <c r="I8" s="268"/>
      <c r="J8" s="268"/>
      <c r="K8" s="268"/>
      <c r="L8" s="266"/>
      <c r="M8" s="391"/>
      <c r="N8" s="403"/>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391"/>
      <c r="DG8" s="391"/>
      <c r="DH8" s="391"/>
      <c r="DI8" s="391"/>
      <c r="DJ8" s="391"/>
      <c r="DK8" s="391"/>
      <c r="DL8" s="391"/>
      <c r="DM8" s="391"/>
      <c r="DN8" s="391"/>
      <c r="DO8" s="391"/>
      <c r="DP8" s="391"/>
      <c r="DQ8" s="391"/>
      <c r="DR8" s="391"/>
      <c r="DS8" s="391"/>
      <c r="DT8" s="391"/>
      <c r="DU8" s="391"/>
      <c r="DV8" s="391"/>
      <c r="DW8" s="391"/>
      <c r="DX8" s="391"/>
      <c r="DY8" s="391"/>
      <c r="DZ8" s="391"/>
      <c r="EA8" s="391"/>
      <c r="EB8" s="391"/>
      <c r="EC8" s="391"/>
      <c r="ED8" s="391"/>
      <c r="EE8" s="391"/>
      <c r="EF8" s="391"/>
      <c r="EG8" s="391"/>
      <c r="EH8" s="391"/>
      <c r="EI8" s="391"/>
      <c r="EJ8" s="391"/>
      <c r="EK8" s="391"/>
      <c r="EL8" s="391"/>
      <c r="EM8" s="391"/>
      <c r="EN8" s="391"/>
      <c r="EO8" s="391"/>
      <c r="EP8" s="391"/>
      <c r="EQ8" s="391"/>
      <c r="ER8" s="391"/>
      <c r="ES8" s="391"/>
      <c r="ET8" s="391"/>
      <c r="EU8" s="391"/>
      <c r="EV8" s="391"/>
      <c r="EW8" s="391"/>
      <c r="EX8" s="391"/>
      <c r="EY8" s="391"/>
      <c r="EZ8" s="391"/>
      <c r="FA8" s="391"/>
      <c r="FB8" s="391"/>
      <c r="FC8" s="391"/>
      <c r="FD8" s="391"/>
      <c r="FE8" s="391"/>
      <c r="FF8" s="391"/>
      <c r="FG8" s="391"/>
      <c r="FH8" s="391"/>
      <c r="FI8" s="391"/>
      <c r="FJ8" s="391"/>
      <c r="FK8" s="391"/>
      <c r="FL8" s="391"/>
      <c r="FM8" s="391"/>
      <c r="FN8" s="391"/>
      <c r="FO8" s="391"/>
      <c r="FP8" s="391"/>
      <c r="FQ8" s="391"/>
      <c r="FR8" s="391"/>
      <c r="FS8" s="391"/>
      <c r="FT8" s="391"/>
      <c r="FU8" s="391"/>
      <c r="FV8" s="391"/>
      <c r="FW8" s="391"/>
      <c r="FX8" s="391"/>
      <c r="FY8" s="391"/>
      <c r="FZ8" s="391"/>
      <c r="GA8" s="391"/>
      <c r="GB8" s="391"/>
      <c r="GC8" s="391"/>
      <c r="GD8" s="391"/>
      <c r="GE8" s="391"/>
      <c r="GF8" s="391"/>
      <c r="GG8" s="391"/>
      <c r="GH8" s="391"/>
      <c r="GI8" s="391"/>
      <c r="GJ8" s="391"/>
      <c r="GK8" s="391"/>
      <c r="GL8" s="391"/>
      <c r="GM8" s="391"/>
      <c r="GN8" s="391"/>
      <c r="GO8" s="391"/>
      <c r="GP8" s="391"/>
      <c r="GQ8" s="391"/>
      <c r="GR8" s="391"/>
      <c r="GS8" s="391"/>
      <c r="GT8" s="391"/>
      <c r="GU8" s="391"/>
      <c r="GV8" s="391"/>
      <c r="GW8" s="391"/>
      <c r="GX8" s="391"/>
      <c r="GY8" s="391"/>
      <c r="GZ8" s="391"/>
      <c r="HA8" s="391"/>
      <c r="HB8" s="391"/>
      <c r="HC8" s="391"/>
      <c r="HD8" s="391"/>
      <c r="HE8" s="391"/>
      <c r="HF8" s="391"/>
      <c r="HG8" s="391"/>
      <c r="HH8" s="391"/>
      <c r="HI8" s="391"/>
      <c r="HJ8" s="391"/>
      <c r="HK8" s="391"/>
      <c r="HL8" s="391"/>
      <c r="HM8" s="391"/>
      <c r="HN8" s="391"/>
      <c r="HO8" s="391"/>
      <c r="HP8" s="391"/>
      <c r="HQ8" s="391"/>
      <c r="HR8" s="391"/>
      <c r="HS8" s="391"/>
      <c r="HT8" s="391"/>
      <c r="HU8" s="391"/>
      <c r="HV8" s="391"/>
      <c r="HW8" s="391"/>
      <c r="HX8" s="391"/>
      <c r="HY8" s="391"/>
      <c r="HZ8" s="391"/>
      <c r="IA8" s="391"/>
      <c r="IB8" s="391"/>
      <c r="IC8" s="391"/>
      <c r="ID8" s="391"/>
      <c r="IE8" s="391"/>
      <c r="IF8" s="391"/>
      <c r="IG8" s="391"/>
      <c r="IH8" s="391"/>
      <c r="II8" s="391"/>
      <c r="IJ8" s="391"/>
      <c r="IK8" s="391"/>
      <c r="IL8" s="391"/>
      <c r="IM8" s="392"/>
      <c r="IN8" s="392"/>
      <c r="IO8" s="392"/>
      <c r="IP8" s="392"/>
      <c r="IQ8" s="392"/>
    </row>
    <row r="9" ht="27.75" customHeight="1" spans="1:251">
      <c r="A9" s="107"/>
      <c r="B9" s="107"/>
      <c r="C9" s="107"/>
      <c r="D9" s="108" t="s">
        <v>93</v>
      </c>
      <c r="E9" s="109" t="s">
        <v>94</v>
      </c>
      <c r="F9" s="255">
        <f>G9</f>
        <v>9.52</v>
      </c>
      <c r="G9" s="255">
        <v>9.52</v>
      </c>
      <c r="H9" s="255"/>
      <c r="I9" s="255"/>
      <c r="J9" s="255"/>
      <c r="K9" s="255"/>
      <c r="L9" s="255"/>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row>
    <row r="10" customHeight="1" spans="1:251">
      <c r="A10" s="112" t="s">
        <v>103</v>
      </c>
      <c r="B10" s="112" t="s">
        <v>104</v>
      </c>
      <c r="C10" s="112" t="s">
        <v>104</v>
      </c>
      <c r="D10" s="108" t="s">
        <v>93</v>
      </c>
      <c r="E10" s="132" t="s">
        <v>105</v>
      </c>
      <c r="F10" s="255">
        <f>G10</f>
        <v>9.52</v>
      </c>
      <c r="G10" s="255">
        <v>9.52</v>
      </c>
      <c r="H10" s="255"/>
      <c r="I10" s="255"/>
      <c r="J10" s="255"/>
      <c r="K10" s="255"/>
      <c r="L10" s="255"/>
      <c r="M10" s="403"/>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row>
    <row r="11" customHeight="1" spans="13:251">
      <c r="M11" s="403"/>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c r="GZ11" s="97"/>
      <c r="HA11" s="97"/>
      <c r="HB11" s="97"/>
      <c r="HC11" s="97"/>
      <c r="HD11" s="97"/>
      <c r="HE11" s="97"/>
      <c r="HF11" s="97"/>
      <c r="HG11" s="97"/>
      <c r="HH11" s="97"/>
      <c r="HI11" s="97"/>
      <c r="HJ11" s="97"/>
      <c r="HK11" s="97"/>
      <c r="HL11" s="97"/>
      <c r="HM11" s="97"/>
      <c r="HN11" s="97"/>
      <c r="HO11" s="97"/>
      <c r="HP11" s="97"/>
      <c r="HQ11" s="97"/>
      <c r="HR11" s="97"/>
      <c r="HS11" s="97"/>
      <c r="HT11" s="97"/>
      <c r="HU11" s="97"/>
      <c r="HV11" s="97"/>
      <c r="HW11" s="97"/>
      <c r="HX11" s="97"/>
      <c r="HY11" s="97"/>
      <c r="HZ11" s="97"/>
      <c r="IA11" s="97"/>
      <c r="IB11" s="97"/>
      <c r="IC11" s="97"/>
      <c r="ID11" s="97"/>
      <c r="IE11" s="97"/>
      <c r="IF11" s="97"/>
      <c r="IG11" s="97"/>
      <c r="IH11" s="97"/>
      <c r="II11" s="97"/>
      <c r="IJ11" s="97"/>
      <c r="IK11" s="97"/>
      <c r="IL11" s="97"/>
      <c r="IM11" s="97"/>
      <c r="IN11" s="97"/>
      <c r="IO11" s="97"/>
      <c r="IP11" s="97"/>
      <c r="IQ11" s="97"/>
    </row>
    <row r="12" customHeight="1" spans="7:251">
      <c r="G12" s="97"/>
      <c r="M12" s="403"/>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c r="GH12" s="97"/>
      <c r="GI12" s="97"/>
      <c r="GJ12" s="97"/>
      <c r="GK12" s="97"/>
      <c r="GL12" s="97"/>
      <c r="GM12" s="97"/>
      <c r="GN12" s="97"/>
      <c r="GO12" s="97"/>
      <c r="GP12" s="97"/>
      <c r="GQ12" s="97"/>
      <c r="GR12" s="97"/>
      <c r="GS12" s="97"/>
      <c r="GT12" s="97"/>
      <c r="GU12" s="97"/>
      <c r="GV12" s="97"/>
      <c r="GW12" s="97"/>
      <c r="GX12" s="97"/>
      <c r="GY12" s="97"/>
      <c r="GZ12" s="97"/>
      <c r="HA12" s="97"/>
      <c r="HB12" s="97"/>
      <c r="HC12" s="97"/>
      <c r="HD12" s="97"/>
      <c r="HE12" s="97"/>
      <c r="HF12" s="97"/>
      <c r="HG12" s="97"/>
      <c r="HH12" s="97"/>
      <c r="HI12" s="97"/>
      <c r="HJ12" s="97"/>
      <c r="HK12" s="97"/>
      <c r="HL12" s="97"/>
      <c r="HM12" s="97"/>
      <c r="HN12" s="97"/>
      <c r="HO12" s="97"/>
      <c r="HP12" s="97"/>
      <c r="HQ12" s="97"/>
      <c r="HR12" s="97"/>
      <c r="HS12" s="97"/>
      <c r="HT12" s="97"/>
      <c r="HU12" s="97"/>
      <c r="HV12" s="97"/>
      <c r="HW12" s="97"/>
      <c r="HX12" s="97"/>
      <c r="HY12" s="97"/>
      <c r="HZ12" s="97"/>
      <c r="IA12" s="97"/>
      <c r="IB12" s="97"/>
      <c r="IC12" s="97"/>
      <c r="ID12" s="97"/>
      <c r="IE12" s="97"/>
      <c r="IF12" s="97"/>
      <c r="IG12" s="97"/>
      <c r="IH12" s="97"/>
      <c r="II12" s="97"/>
      <c r="IJ12" s="97"/>
      <c r="IK12" s="97"/>
      <c r="IL12" s="97"/>
      <c r="IM12" s="97"/>
      <c r="IN12" s="97"/>
      <c r="IO12" s="97"/>
      <c r="IP12" s="97"/>
      <c r="IQ12" s="97"/>
    </row>
    <row r="13" customHeight="1" spans="2:251">
      <c r="B13" s="97"/>
      <c r="C13" s="97"/>
      <c r="D13" s="97"/>
      <c r="G13" s="97"/>
      <c r="M13" s="403"/>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c r="GP13" s="97"/>
      <c r="GQ13" s="97"/>
      <c r="GR13" s="97"/>
      <c r="GS13" s="97"/>
      <c r="GT13" s="97"/>
      <c r="GU13" s="97"/>
      <c r="GV13" s="97"/>
      <c r="GW13" s="97"/>
      <c r="GX13" s="97"/>
      <c r="GY13" s="97"/>
      <c r="GZ13" s="97"/>
      <c r="HA13" s="97"/>
      <c r="HB13" s="97"/>
      <c r="HC13" s="97"/>
      <c r="HD13" s="97"/>
      <c r="HE13" s="97"/>
      <c r="HF13" s="97"/>
      <c r="HG13" s="97"/>
      <c r="HH13" s="97"/>
      <c r="HI13" s="97"/>
      <c r="HJ13" s="97"/>
      <c r="HK13" s="97"/>
      <c r="HL13" s="97"/>
      <c r="HM13" s="97"/>
      <c r="HN13" s="97"/>
      <c r="HO13" s="97"/>
      <c r="HP13" s="97"/>
      <c r="HQ13" s="97"/>
      <c r="HR13" s="97"/>
      <c r="HS13" s="97"/>
      <c r="HT13" s="97"/>
      <c r="HU13" s="97"/>
      <c r="HV13" s="97"/>
      <c r="HW13" s="97"/>
      <c r="HX13" s="97"/>
      <c r="HY13" s="97"/>
      <c r="HZ13" s="97"/>
      <c r="IA13" s="97"/>
      <c r="IB13" s="97"/>
      <c r="IC13" s="97"/>
      <c r="ID13" s="97"/>
      <c r="IE13" s="97"/>
      <c r="IF13" s="97"/>
      <c r="IG13" s="97"/>
      <c r="IH13" s="97"/>
      <c r="II13" s="97"/>
      <c r="IJ13" s="97"/>
      <c r="IK13" s="97"/>
      <c r="IL13" s="97"/>
      <c r="IM13" s="97"/>
      <c r="IN13" s="97"/>
      <c r="IO13" s="97"/>
      <c r="IP13" s="97"/>
      <c r="IQ13" s="97"/>
    </row>
    <row r="14" customHeight="1" spans="2:251">
      <c r="B14" s="97"/>
      <c r="C14" s="97"/>
      <c r="D14" s="97"/>
      <c r="E14" s="97"/>
      <c r="F14" s="97"/>
      <c r="G14" s="97"/>
      <c r="M14" s="403"/>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row>
    <row r="15" customHeight="1" spans="1:251">
      <c r="A15" s="97"/>
      <c r="B15" s="97"/>
      <c r="C15" s="97"/>
      <c r="D15" s="97"/>
      <c r="E15" s="97"/>
      <c r="F15" s="97"/>
      <c r="G15" s="97"/>
      <c r="M15" s="403"/>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row>
    <row r="16" customHeight="1" spans="1:251">
      <c r="A16" s="97"/>
      <c r="B16" s="97"/>
      <c r="C16" s="97"/>
      <c r="D16" s="97"/>
      <c r="E16" s="97"/>
      <c r="F16" s="97"/>
      <c r="G16" s="97"/>
      <c r="L16" s="97"/>
      <c r="M16" s="403"/>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7"/>
      <c r="DT16" s="97"/>
      <c r="DU16" s="97"/>
      <c r="DV16" s="97"/>
      <c r="DW16" s="97"/>
      <c r="DX16" s="97"/>
      <c r="DY16" s="97"/>
      <c r="DZ16" s="97"/>
      <c r="EA16" s="97"/>
      <c r="EB16" s="97"/>
      <c r="EC16" s="97"/>
      <c r="ED16" s="97"/>
      <c r="EE16" s="97"/>
      <c r="EF16" s="97"/>
      <c r="EG16" s="97"/>
      <c r="EH16" s="97"/>
      <c r="EI16" s="97"/>
      <c r="EJ16" s="97"/>
      <c r="EK16" s="97"/>
      <c r="EL16" s="97"/>
      <c r="EM16" s="97"/>
      <c r="EN16" s="97"/>
      <c r="EO16" s="97"/>
      <c r="EP16" s="97"/>
      <c r="EQ16" s="97"/>
      <c r="ER16" s="97"/>
      <c r="ES16" s="97"/>
      <c r="ET16" s="97"/>
      <c r="EU16" s="97"/>
      <c r="EV16" s="97"/>
      <c r="EW16" s="97"/>
      <c r="EX16" s="97"/>
      <c r="EY16" s="97"/>
      <c r="EZ16" s="97"/>
      <c r="FA16" s="97"/>
      <c r="FB16" s="97"/>
      <c r="FC16" s="97"/>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c r="GB16" s="97"/>
      <c r="GC16" s="97"/>
      <c r="GD16" s="97"/>
      <c r="GE16" s="97"/>
      <c r="GF16" s="97"/>
      <c r="GG16" s="97"/>
      <c r="GH16" s="97"/>
      <c r="GI16" s="97"/>
      <c r="GJ16" s="97"/>
      <c r="GK16" s="97"/>
      <c r="GL16" s="97"/>
      <c r="GM16" s="97"/>
      <c r="GN16" s="97"/>
      <c r="GO16" s="97"/>
      <c r="GP16" s="97"/>
      <c r="GQ16" s="97"/>
      <c r="GR16" s="97"/>
      <c r="GS16" s="97"/>
      <c r="GT16" s="97"/>
      <c r="GU16" s="97"/>
      <c r="GV16" s="97"/>
      <c r="GW16" s="97"/>
      <c r="GX16" s="97"/>
      <c r="GY16" s="97"/>
      <c r="GZ16" s="97"/>
      <c r="HA16" s="97"/>
      <c r="HB16" s="97"/>
      <c r="HC16" s="97"/>
      <c r="HD16" s="97"/>
      <c r="HE16" s="97"/>
      <c r="HF16" s="97"/>
      <c r="HG16" s="97"/>
      <c r="HH16" s="97"/>
      <c r="HI16" s="97"/>
      <c r="HJ16" s="97"/>
      <c r="HK16" s="97"/>
      <c r="HL16" s="97"/>
      <c r="HM16" s="97"/>
      <c r="HN16" s="97"/>
      <c r="HO16" s="97"/>
      <c r="HP16" s="97"/>
      <c r="HQ16" s="97"/>
      <c r="HR16" s="97"/>
      <c r="HS16" s="97"/>
      <c r="HT16" s="97"/>
      <c r="HU16" s="97"/>
      <c r="HV16" s="97"/>
      <c r="HW16" s="97"/>
      <c r="HX16" s="97"/>
      <c r="HY16" s="97"/>
      <c r="HZ16" s="97"/>
      <c r="IA16" s="97"/>
      <c r="IB16" s="97"/>
      <c r="IC16" s="97"/>
      <c r="ID16" s="97"/>
      <c r="IE16" s="97"/>
      <c r="IF16" s="97"/>
      <c r="IG16" s="97"/>
      <c r="IH16" s="97"/>
      <c r="II16" s="97"/>
      <c r="IJ16" s="97"/>
      <c r="IK16" s="97"/>
      <c r="IL16" s="97"/>
      <c r="IM16" s="97"/>
      <c r="IN16" s="97"/>
      <c r="IO16" s="97"/>
      <c r="IP16" s="97"/>
      <c r="IQ16" s="97"/>
    </row>
    <row r="17" customHeight="1" spans="1:251">
      <c r="A17" s="97"/>
      <c r="B17" s="97"/>
      <c r="C17" s="97"/>
      <c r="D17" s="97"/>
      <c r="E17" s="97"/>
      <c r="F17" s="97"/>
      <c r="G17" s="97"/>
      <c r="I17" s="97"/>
      <c r="J17" s="97"/>
      <c r="K17" s="97"/>
      <c r="L17" s="97"/>
      <c r="M17" s="403"/>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c r="CT17" s="97"/>
      <c r="CU17" s="97"/>
      <c r="CV17" s="97"/>
      <c r="CW17" s="97"/>
      <c r="CX17" s="97"/>
      <c r="CY17" s="97"/>
      <c r="CZ17" s="97"/>
      <c r="DA17" s="97"/>
      <c r="DB17" s="97"/>
      <c r="DC17" s="97"/>
      <c r="DD17" s="97"/>
      <c r="DE17" s="97"/>
      <c r="DF17" s="97"/>
      <c r="DG17" s="97"/>
      <c r="DH17" s="97"/>
      <c r="DI17" s="97"/>
      <c r="DJ17" s="97"/>
      <c r="DK17" s="97"/>
      <c r="DL17" s="97"/>
      <c r="DM17" s="97"/>
      <c r="DN17" s="97"/>
      <c r="DO17" s="97"/>
      <c r="DP17" s="97"/>
      <c r="DQ17" s="97"/>
      <c r="DR17" s="97"/>
      <c r="DS17" s="97"/>
      <c r="DT17" s="97"/>
      <c r="DU17" s="97"/>
      <c r="DV17" s="97"/>
      <c r="DW17" s="97"/>
      <c r="DX17" s="97"/>
      <c r="DY17" s="97"/>
      <c r="DZ17" s="97"/>
      <c r="EA17" s="97"/>
      <c r="EB17" s="97"/>
      <c r="EC17" s="97"/>
      <c r="ED17" s="97"/>
      <c r="EE17" s="97"/>
      <c r="EF17" s="97"/>
      <c r="EG17" s="97"/>
      <c r="EH17" s="97"/>
      <c r="EI17" s="97"/>
      <c r="EJ17" s="97"/>
      <c r="EK17" s="97"/>
      <c r="EL17" s="97"/>
      <c r="EM17" s="97"/>
      <c r="EN17" s="97"/>
      <c r="EO17" s="97"/>
      <c r="EP17" s="97"/>
      <c r="EQ17" s="97"/>
      <c r="ER17" s="97"/>
      <c r="ES17" s="97"/>
      <c r="ET17" s="97"/>
      <c r="EU17" s="97"/>
      <c r="EV17" s="97"/>
      <c r="EW17" s="97"/>
      <c r="EX17" s="97"/>
      <c r="EY17" s="97"/>
      <c r="EZ17" s="97"/>
      <c r="FA17" s="97"/>
      <c r="FB17" s="97"/>
      <c r="FC17" s="97"/>
      <c r="FD17" s="97"/>
      <c r="FE17" s="97"/>
      <c r="FF17" s="97"/>
      <c r="FG17" s="97"/>
      <c r="FH17" s="97"/>
      <c r="FI17" s="97"/>
      <c r="FJ17" s="97"/>
      <c r="FK17" s="97"/>
      <c r="FL17" s="97"/>
      <c r="FM17" s="97"/>
      <c r="FN17" s="97"/>
      <c r="FO17" s="97"/>
      <c r="FP17" s="97"/>
      <c r="FQ17" s="97"/>
      <c r="FR17" s="97"/>
      <c r="FS17" s="97"/>
      <c r="FT17" s="97"/>
      <c r="FU17" s="97"/>
      <c r="FV17" s="97"/>
      <c r="FW17" s="97"/>
      <c r="FX17" s="97"/>
      <c r="FY17" s="97"/>
      <c r="FZ17" s="97"/>
      <c r="GA17" s="97"/>
      <c r="GB17" s="97"/>
      <c r="GC17" s="97"/>
      <c r="GD17" s="97"/>
      <c r="GE17" s="97"/>
      <c r="GF17" s="97"/>
      <c r="GG17" s="97"/>
      <c r="GH17" s="97"/>
      <c r="GI17" s="97"/>
      <c r="GJ17" s="97"/>
      <c r="GK17" s="97"/>
      <c r="GL17" s="97"/>
      <c r="GM17" s="97"/>
      <c r="GN17" s="97"/>
      <c r="GO17" s="97"/>
      <c r="GP17" s="97"/>
      <c r="GQ17" s="97"/>
      <c r="GR17" s="97"/>
      <c r="GS17" s="97"/>
      <c r="GT17" s="97"/>
      <c r="GU17" s="97"/>
      <c r="GV17" s="97"/>
      <c r="GW17" s="97"/>
      <c r="GX17" s="97"/>
      <c r="GY17" s="97"/>
      <c r="GZ17" s="97"/>
      <c r="HA17" s="97"/>
      <c r="HB17" s="97"/>
      <c r="HC17" s="97"/>
      <c r="HD17" s="97"/>
      <c r="HE17" s="97"/>
      <c r="HF17" s="97"/>
      <c r="HG17" s="97"/>
      <c r="HH17" s="97"/>
      <c r="HI17" s="97"/>
      <c r="HJ17" s="97"/>
      <c r="HK17" s="97"/>
      <c r="HL17" s="97"/>
      <c r="HM17" s="97"/>
      <c r="HN17" s="97"/>
      <c r="HO17" s="97"/>
      <c r="HP17" s="97"/>
      <c r="HQ17" s="97"/>
      <c r="HR17" s="97"/>
      <c r="HS17" s="97"/>
      <c r="HT17" s="97"/>
      <c r="HU17" s="97"/>
      <c r="HV17" s="97"/>
      <c r="HW17" s="97"/>
      <c r="HX17" s="97"/>
      <c r="HY17" s="97"/>
      <c r="HZ17" s="97"/>
      <c r="IA17" s="97"/>
      <c r="IB17" s="97"/>
      <c r="IC17" s="97"/>
      <c r="ID17" s="97"/>
      <c r="IE17" s="97"/>
      <c r="IF17" s="97"/>
      <c r="IG17" s="97"/>
      <c r="IH17" s="97"/>
      <c r="II17" s="97"/>
      <c r="IJ17" s="97"/>
      <c r="IK17" s="97"/>
      <c r="IL17" s="97"/>
      <c r="IM17" s="97"/>
      <c r="IN17" s="97"/>
      <c r="IO17" s="97"/>
      <c r="IP17" s="97"/>
      <c r="IQ17" s="97"/>
    </row>
    <row r="18" customHeight="1" spans="1:251">
      <c r="A18" s="97"/>
      <c r="B18" s="97"/>
      <c r="C18" s="97"/>
      <c r="D18" s="97"/>
      <c r="E18" s="97"/>
      <c r="F18" s="97"/>
      <c r="G18" s="97"/>
      <c r="H18" s="97"/>
      <c r="I18" s="97"/>
      <c r="J18" s="97"/>
      <c r="K18" s="97"/>
      <c r="L18" s="97"/>
      <c r="M18" s="403"/>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c r="CT18" s="97"/>
      <c r="CU18" s="97"/>
      <c r="CV18" s="97"/>
      <c r="CW18" s="97"/>
      <c r="CX18" s="97"/>
      <c r="CY18" s="97"/>
      <c r="CZ18" s="97"/>
      <c r="DA18" s="97"/>
      <c r="DB18" s="97"/>
      <c r="DC18" s="97"/>
      <c r="DD18" s="97"/>
      <c r="DE18" s="97"/>
      <c r="DF18" s="97"/>
      <c r="DG18" s="97"/>
      <c r="DH18" s="97"/>
      <c r="DI18" s="97"/>
      <c r="DJ18" s="97"/>
      <c r="DK18" s="97"/>
      <c r="DL18" s="97"/>
      <c r="DM18" s="97"/>
      <c r="DN18" s="97"/>
      <c r="DO18" s="97"/>
      <c r="DP18" s="97"/>
      <c r="DQ18" s="97"/>
      <c r="DR18" s="97"/>
      <c r="DS18" s="97"/>
      <c r="DT18" s="97"/>
      <c r="DU18" s="97"/>
      <c r="DV18" s="97"/>
      <c r="DW18" s="97"/>
      <c r="DX18" s="97"/>
      <c r="DY18" s="97"/>
      <c r="DZ18" s="97"/>
      <c r="EA18" s="97"/>
      <c r="EB18" s="97"/>
      <c r="EC18" s="97"/>
      <c r="ED18" s="97"/>
      <c r="EE18" s="97"/>
      <c r="EF18" s="97"/>
      <c r="EG18" s="97"/>
      <c r="EH18" s="97"/>
      <c r="EI18" s="97"/>
      <c r="EJ18" s="97"/>
      <c r="EK18" s="97"/>
      <c r="EL18" s="97"/>
      <c r="EM18" s="97"/>
      <c r="EN18" s="97"/>
      <c r="EO18" s="97"/>
      <c r="EP18" s="97"/>
      <c r="EQ18" s="97"/>
      <c r="ER18" s="97"/>
      <c r="ES18" s="97"/>
      <c r="ET18" s="97"/>
      <c r="EU18" s="97"/>
      <c r="EV18" s="97"/>
      <c r="EW18" s="97"/>
      <c r="EX18" s="97"/>
      <c r="EY18" s="97"/>
      <c r="EZ18" s="97"/>
      <c r="FA18" s="97"/>
      <c r="FB18" s="97"/>
      <c r="FC18" s="97"/>
      <c r="FD18" s="97"/>
      <c r="FE18" s="97"/>
      <c r="FF18" s="97"/>
      <c r="FG18" s="97"/>
      <c r="FH18" s="97"/>
      <c r="FI18" s="97"/>
      <c r="FJ18" s="97"/>
      <c r="FK18" s="97"/>
      <c r="FL18" s="97"/>
      <c r="FM18" s="97"/>
      <c r="FN18" s="97"/>
      <c r="FO18" s="97"/>
      <c r="FP18" s="97"/>
      <c r="FQ18" s="97"/>
      <c r="FR18" s="97"/>
      <c r="FS18" s="97"/>
      <c r="FT18" s="97"/>
      <c r="FU18" s="97"/>
      <c r="FV18" s="97"/>
      <c r="FW18" s="97"/>
      <c r="FX18" s="97"/>
      <c r="FY18" s="97"/>
      <c r="FZ18" s="97"/>
      <c r="GA18" s="97"/>
      <c r="GB18" s="97"/>
      <c r="GC18" s="97"/>
      <c r="GD18" s="97"/>
      <c r="GE18" s="97"/>
      <c r="GF18" s="97"/>
      <c r="GG18" s="97"/>
      <c r="GH18" s="97"/>
      <c r="GI18" s="97"/>
      <c r="GJ18" s="97"/>
      <c r="GK18" s="97"/>
      <c r="GL18" s="97"/>
      <c r="GM18" s="97"/>
      <c r="GN18" s="97"/>
      <c r="GO18" s="97"/>
      <c r="GP18" s="97"/>
      <c r="GQ18" s="97"/>
      <c r="GR18" s="97"/>
      <c r="GS18" s="97"/>
      <c r="GT18" s="97"/>
      <c r="GU18" s="97"/>
      <c r="GV18" s="97"/>
      <c r="GW18" s="97"/>
      <c r="GX18" s="97"/>
      <c r="GY18" s="97"/>
      <c r="GZ18" s="97"/>
      <c r="HA18" s="97"/>
      <c r="HB18" s="97"/>
      <c r="HC18" s="97"/>
      <c r="HD18" s="97"/>
      <c r="HE18" s="97"/>
      <c r="HF18" s="97"/>
      <c r="HG18" s="97"/>
      <c r="HH18" s="97"/>
      <c r="HI18" s="97"/>
      <c r="HJ18" s="97"/>
      <c r="HK18" s="97"/>
      <c r="HL18" s="97"/>
      <c r="HM18" s="97"/>
      <c r="HN18" s="97"/>
      <c r="HO18" s="97"/>
      <c r="HP18" s="97"/>
      <c r="HQ18" s="97"/>
      <c r="HR18" s="97"/>
      <c r="HS18" s="97"/>
      <c r="HT18" s="97"/>
      <c r="HU18" s="97"/>
      <c r="HV18" s="97"/>
      <c r="HW18" s="97"/>
      <c r="HX18" s="97"/>
      <c r="HY18" s="97"/>
      <c r="HZ18" s="97"/>
      <c r="IA18" s="97"/>
      <c r="IB18" s="97"/>
      <c r="IC18" s="97"/>
      <c r="ID18" s="97"/>
      <c r="IE18" s="97"/>
      <c r="IF18" s="97"/>
      <c r="IG18" s="97"/>
      <c r="IH18" s="97"/>
      <c r="II18" s="97"/>
      <c r="IJ18" s="97"/>
      <c r="IK18" s="97"/>
      <c r="IL18" s="97"/>
      <c r="IM18" s="97"/>
      <c r="IN18" s="97"/>
      <c r="IO18" s="97"/>
      <c r="IP18" s="97"/>
      <c r="IQ18" s="97"/>
    </row>
    <row r="19" customHeight="1" spans="1:251">
      <c r="A19" s="97"/>
      <c r="B19" s="97"/>
      <c r="C19" s="97"/>
      <c r="D19" s="97"/>
      <c r="E19" s="97"/>
      <c r="F19" s="97"/>
      <c r="G19" s="97"/>
      <c r="H19" s="97"/>
      <c r="I19" s="97"/>
      <c r="J19" s="97"/>
      <c r="K19" s="97"/>
      <c r="L19" s="97"/>
      <c r="M19" s="403"/>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row>
    <row r="20" customHeight="1" spans="1:251">
      <c r="A20" s="97"/>
      <c r="B20" s="97"/>
      <c r="C20" s="97"/>
      <c r="D20" s="97"/>
      <c r="E20" s="97"/>
      <c r="F20" s="97"/>
      <c r="G20" s="97"/>
      <c r="H20" s="97"/>
      <c r="I20" s="97"/>
      <c r="J20" s="97"/>
      <c r="K20" s="97"/>
      <c r="L20" s="97"/>
      <c r="M20" s="403"/>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c r="CT20" s="97"/>
      <c r="CU20" s="97"/>
      <c r="CV20" s="97"/>
      <c r="CW20" s="97"/>
      <c r="CX20" s="97"/>
      <c r="CY20" s="97"/>
      <c r="CZ20" s="97"/>
      <c r="DA20" s="97"/>
      <c r="DB20" s="97"/>
      <c r="DC20" s="97"/>
      <c r="DD20" s="97"/>
      <c r="DE20" s="97"/>
      <c r="DF20" s="97"/>
      <c r="DG20" s="97"/>
      <c r="DH20" s="97"/>
      <c r="DI20" s="97"/>
      <c r="DJ20" s="97"/>
      <c r="DK20" s="97"/>
      <c r="DL20" s="97"/>
      <c r="DM20" s="97"/>
      <c r="DN20" s="97"/>
      <c r="DO20" s="97"/>
      <c r="DP20" s="97"/>
      <c r="DQ20" s="97"/>
      <c r="DR20" s="97"/>
      <c r="DS20" s="97"/>
      <c r="DT20" s="97"/>
      <c r="DU20" s="97"/>
      <c r="DV20" s="97"/>
      <c r="DW20" s="97"/>
      <c r="DX20" s="97"/>
      <c r="DY20" s="97"/>
      <c r="DZ20" s="97"/>
      <c r="EA20" s="97"/>
      <c r="EB20" s="97"/>
      <c r="EC20" s="97"/>
      <c r="ED20" s="97"/>
      <c r="EE20" s="97"/>
      <c r="EF20" s="97"/>
      <c r="EG20" s="97"/>
      <c r="EH20" s="97"/>
      <c r="EI20" s="97"/>
      <c r="EJ20" s="97"/>
      <c r="EK20" s="97"/>
      <c r="EL20" s="97"/>
      <c r="EM20" s="97"/>
      <c r="EN20" s="97"/>
      <c r="EO20" s="97"/>
      <c r="EP20" s="97"/>
      <c r="EQ20" s="97"/>
      <c r="ER20" s="97"/>
      <c r="ES20" s="97"/>
      <c r="ET20" s="97"/>
      <c r="EU20" s="97"/>
      <c r="EV20" s="97"/>
      <c r="EW20" s="97"/>
      <c r="EX20" s="97"/>
      <c r="EY20" s="97"/>
      <c r="EZ20" s="97"/>
      <c r="FA20" s="97"/>
      <c r="FB20" s="97"/>
      <c r="FC20" s="97"/>
      <c r="FD20" s="97"/>
      <c r="FE20" s="97"/>
      <c r="FF20" s="97"/>
      <c r="FG20" s="97"/>
      <c r="FH20" s="97"/>
      <c r="FI20" s="97"/>
      <c r="FJ20" s="97"/>
      <c r="FK20" s="97"/>
      <c r="FL20" s="97"/>
      <c r="FM20" s="97"/>
      <c r="FN20" s="97"/>
      <c r="FO20" s="97"/>
      <c r="FP20" s="97"/>
      <c r="FQ20" s="97"/>
      <c r="FR20" s="97"/>
      <c r="FS20" s="97"/>
      <c r="FT20" s="97"/>
      <c r="FU20" s="97"/>
      <c r="FV20" s="97"/>
      <c r="FW20" s="97"/>
      <c r="FX20" s="97"/>
      <c r="FY20" s="97"/>
      <c r="FZ20" s="97"/>
      <c r="GA20" s="97"/>
      <c r="GB20" s="97"/>
      <c r="GC20" s="97"/>
      <c r="GD20" s="97"/>
      <c r="GE20" s="97"/>
      <c r="GF20" s="97"/>
      <c r="GG20" s="97"/>
      <c r="GH20" s="97"/>
      <c r="GI20" s="97"/>
      <c r="GJ20" s="97"/>
      <c r="GK20" s="97"/>
      <c r="GL20" s="97"/>
      <c r="GM20" s="97"/>
      <c r="GN20" s="97"/>
      <c r="GO20" s="97"/>
      <c r="GP20" s="97"/>
      <c r="GQ20" s="97"/>
      <c r="GR20" s="97"/>
      <c r="GS20" s="97"/>
      <c r="GT20" s="97"/>
      <c r="GU20" s="97"/>
      <c r="GV20" s="97"/>
      <c r="GW20" s="97"/>
      <c r="GX20" s="97"/>
      <c r="GY20" s="97"/>
      <c r="GZ20" s="97"/>
      <c r="HA20" s="97"/>
      <c r="HB20" s="97"/>
      <c r="HC20" s="97"/>
      <c r="HD20" s="97"/>
      <c r="HE20" s="97"/>
      <c r="HF20" s="97"/>
      <c r="HG20" s="97"/>
      <c r="HH20" s="97"/>
      <c r="HI20" s="97"/>
      <c r="HJ20" s="97"/>
      <c r="HK20" s="97"/>
      <c r="HL20" s="97"/>
      <c r="HM20" s="97"/>
      <c r="HN20" s="97"/>
      <c r="HO20" s="97"/>
      <c r="HP20" s="97"/>
      <c r="HQ20" s="97"/>
      <c r="HR20" s="97"/>
      <c r="HS20" s="97"/>
      <c r="HT20" s="97"/>
      <c r="HU20" s="97"/>
      <c r="HV20" s="97"/>
      <c r="HW20" s="97"/>
      <c r="HX20" s="97"/>
      <c r="HY20" s="97"/>
      <c r="HZ20" s="97"/>
      <c r="IA20" s="97"/>
      <c r="IB20" s="97"/>
      <c r="IC20" s="97"/>
      <c r="ID20" s="97"/>
      <c r="IE20" s="97"/>
      <c r="IF20" s="97"/>
      <c r="IG20" s="97"/>
      <c r="IH20" s="97"/>
      <c r="II20" s="97"/>
      <c r="IJ20" s="97"/>
      <c r="IK20" s="97"/>
      <c r="IL20" s="97"/>
      <c r="IM20" s="97"/>
      <c r="IN20" s="97"/>
      <c r="IO20" s="97"/>
      <c r="IP20" s="97"/>
      <c r="IQ20" s="97"/>
    </row>
    <row r="21" customHeight="1" spans="1:251">
      <c r="A21" s="97"/>
      <c r="B21" s="97"/>
      <c r="C21" s="97"/>
      <c r="D21" s="97"/>
      <c r="E21" s="97"/>
      <c r="F21" s="97"/>
      <c r="G21" s="97"/>
      <c r="H21" s="97"/>
      <c r="I21" s="97"/>
      <c r="J21" s="97"/>
      <c r="K21" s="97"/>
      <c r="L21" s="97"/>
      <c r="M21" s="403"/>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c r="CT21" s="97"/>
      <c r="CU21" s="97"/>
      <c r="CV21" s="97"/>
      <c r="CW21" s="97"/>
      <c r="CX21" s="97"/>
      <c r="CY21" s="97"/>
      <c r="CZ21" s="97"/>
      <c r="DA21" s="97"/>
      <c r="DB21" s="97"/>
      <c r="DC21" s="97"/>
      <c r="DD21" s="97"/>
      <c r="DE21" s="97"/>
      <c r="DF21" s="97"/>
      <c r="DG21" s="97"/>
      <c r="DH21" s="97"/>
      <c r="DI21" s="97"/>
      <c r="DJ21" s="97"/>
      <c r="DK21" s="97"/>
      <c r="DL21" s="97"/>
      <c r="DM21" s="97"/>
      <c r="DN21" s="97"/>
      <c r="DO21" s="97"/>
      <c r="DP21" s="97"/>
      <c r="DQ21" s="97"/>
      <c r="DR21" s="97"/>
      <c r="DS21" s="97"/>
      <c r="DT21" s="97"/>
      <c r="DU21" s="97"/>
      <c r="DV21" s="97"/>
      <c r="DW21" s="97"/>
      <c r="DX21" s="97"/>
      <c r="DY21" s="97"/>
      <c r="DZ21" s="97"/>
      <c r="EA21" s="97"/>
      <c r="EB21" s="97"/>
      <c r="EC21" s="97"/>
      <c r="ED21" s="97"/>
      <c r="EE21" s="97"/>
      <c r="EF21" s="97"/>
      <c r="EG21" s="97"/>
      <c r="EH21" s="97"/>
      <c r="EI21" s="97"/>
      <c r="EJ21" s="97"/>
      <c r="EK21" s="97"/>
      <c r="EL21" s="97"/>
      <c r="EM21" s="97"/>
      <c r="EN21" s="97"/>
      <c r="EO21" s="97"/>
      <c r="EP21" s="97"/>
      <c r="EQ21" s="97"/>
      <c r="ER21" s="97"/>
      <c r="ES21" s="97"/>
      <c r="ET21" s="97"/>
      <c r="EU21" s="97"/>
      <c r="EV21" s="97"/>
      <c r="EW21" s="97"/>
      <c r="EX21" s="97"/>
      <c r="EY21" s="97"/>
      <c r="EZ21" s="97"/>
      <c r="FA21" s="97"/>
      <c r="FB21" s="97"/>
      <c r="FC21" s="97"/>
      <c r="FD21" s="97"/>
      <c r="FE21" s="97"/>
      <c r="FF21" s="97"/>
      <c r="FG21" s="97"/>
      <c r="FH21" s="97"/>
      <c r="FI21" s="97"/>
      <c r="FJ21" s="97"/>
      <c r="FK21" s="97"/>
      <c r="FL21" s="97"/>
      <c r="FM21" s="97"/>
      <c r="FN21" s="97"/>
      <c r="FO21" s="97"/>
      <c r="FP21" s="97"/>
      <c r="FQ21" s="97"/>
      <c r="FR21" s="97"/>
      <c r="FS21" s="97"/>
      <c r="FT21" s="97"/>
      <c r="FU21" s="97"/>
      <c r="FV21" s="97"/>
      <c r="FW21" s="97"/>
      <c r="FX21" s="97"/>
      <c r="FY21" s="97"/>
      <c r="FZ21" s="97"/>
      <c r="GA21" s="97"/>
      <c r="GB21" s="97"/>
      <c r="GC21" s="97"/>
      <c r="GD21" s="97"/>
      <c r="GE21" s="97"/>
      <c r="GF21" s="97"/>
      <c r="GG21" s="97"/>
      <c r="GH21" s="97"/>
      <c r="GI21" s="97"/>
      <c r="GJ21" s="97"/>
      <c r="GK21" s="97"/>
      <c r="GL21" s="97"/>
      <c r="GM21" s="97"/>
      <c r="GN21" s="97"/>
      <c r="GO21" s="97"/>
      <c r="GP21" s="97"/>
      <c r="GQ21" s="97"/>
      <c r="GR21" s="97"/>
      <c r="GS21" s="97"/>
      <c r="GT21" s="97"/>
      <c r="GU21" s="97"/>
      <c r="GV21" s="97"/>
      <c r="GW21" s="97"/>
      <c r="GX21" s="97"/>
      <c r="GY21" s="97"/>
      <c r="GZ21" s="97"/>
      <c r="HA21" s="97"/>
      <c r="HB21" s="97"/>
      <c r="HC21" s="97"/>
      <c r="HD21" s="97"/>
      <c r="HE21" s="97"/>
      <c r="HF21" s="97"/>
      <c r="HG21" s="97"/>
      <c r="HH21" s="97"/>
      <c r="HI21" s="97"/>
      <c r="HJ21" s="97"/>
      <c r="HK21" s="97"/>
      <c r="HL21" s="97"/>
      <c r="HM21" s="97"/>
      <c r="HN21" s="97"/>
      <c r="HO21" s="97"/>
      <c r="HP21" s="97"/>
      <c r="HQ21" s="97"/>
      <c r="HR21" s="97"/>
      <c r="HS21" s="97"/>
      <c r="HT21" s="97"/>
      <c r="HU21" s="97"/>
      <c r="HV21" s="97"/>
      <c r="HW21" s="97"/>
      <c r="HX21" s="97"/>
      <c r="HY21" s="97"/>
      <c r="HZ21" s="97"/>
      <c r="IA21" s="97"/>
      <c r="IB21" s="97"/>
      <c r="IC21" s="97"/>
      <c r="ID21" s="97"/>
      <c r="IE21" s="97"/>
      <c r="IF21" s="97"/>
      <c r="IG21" s="97"/>
      <c r="IH21" s="97"/>
      <c r="II21" s="97"/>
      <c r="IJ21" s="97"/>
      <c r="IK21" s="97"/>
      <c r="IL21" s="97"/>
      <c r="IM21" s="97"/>
      <c r="IN21" s="97"/>
      <c r="IO21" s="97"/>
      <c r="IP21" s="97"/>
      <c r="IQ21" s="97"/>
    </row>
    <row r="22" customHeight="1" spans="1:251">
      <c r="A22" s="97"/>
      <c r="B22" s="97"/>
      <c r="C22" s="97"/>
      <c r="D22" s="97"/>
      <c r="E22" s="97"/>
      <c r="F22" s="97"/>
      <c r="G22" s="97"/>
      <c r="H22" s="97"/>
      <c r="I22" s="97"/>
      <c r="J22" s="97"/>
      <c r="K22" s="97"/>
      <c r="L22" s="97"/>
      <c r="M22" s="403"/>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c r="CT22" s="97"/>
      <c r="CU22" s="97"/>
      <c r="CV22" s="97"/>
      <c r="CW22" s="97"/>
      <c r="CX22" s="97"/>
      <c r="CY22" s="97"/>
      <c r="CZ22" s="97"/>
      <c r="DA22" s="97"/>
      <c r="DB22" s="97"/>
      <c r="DC22" s="97"/>
      <c r="DD22" s="97"/>
      <c r="DE22" s="97"/>
      <c r="DF22" s="97"/>
      <c r="DG22" s="97"/>
      <c r="DH22" s="97"/>
      <c r="DI22" s="97"/>
      <c r="DJ22" s="97"/>
      <c r="DK22" s="97"/>
      <c r="DL22" s="97"/>
      <c r="DM22" s="97"/>
      <c r="DN22" s="97"/>
      <c r="DO22" s="97"/>
      <c r="DP22" s="97"/>
      <c r="DQ22" s="97"/>
      <c r="DR22" s="97"/>
      <c r="DS22" s="97"/>
      <c r="DT22" s="97"/>
      <c r="DU22" s="97"/>
      <c r="DV22" s="97"/>
      <c r="DW22" s="97"/>
      <c r="DX22" s="97"/>
      <c r="DY22" s="97"/>
      <c r="DZ22" s="97"/>
      <c r="EA22" s="97"/>
      <c r="EB22" s="97"/>
      <c r="EC22" s="97"/>
      <c r="ED22" s="97"/>
      <c r="EE22" s="97"/>
      <c r="EF22" s="97"/>
      <c r="EG22" s="97"/>
      <c r="EH22" s="97"/>
      <c r="EI22" s="97"/>
      <c r="EJ22" s="97"/>
      <c r="EK22" s="97"/>
      <c r="EL22" s="97"/>
      <c r="EM22" s="97"/>
      <c r="EN22" s="97"/>
      <c r="EO22" s="97"/>
      <c r="EP22" s="97"/>
      <c r="EQ22" s="97"/>
      <c r="ER22" s="97"/>
      <c r="ES22" s="97"/>
      <c r="ET22" s="97"/>
      <c r="EU22" s="97"/>
      <c r="EV22" s="97"/>
      <c r="EW22" s="97"/>
      <c r="EX22" s="97"/>
      <c r="EY22" s="97"/>
      <c r="EZ22" s="97"/>
      <c r="FA22" s="97"/>
      <c r="FB22" s="97"/>
      <c r="FC22" s="97"/>
      <c r="FD22" s="97"/>
      <c r="FE22" s="97"/>
      <c r="FF22" s="97"/>
      <c r="FG22" s="97"/>
      <c r="FH22" s="97"/>
      <c r="FI22" s="97"/>
      <c r="FJ22" s="97"/>
      <c r="FK22" s="97"/>
      <c r="FL22" s="97"/>
      <c r="FM22" s="97"/>
      <c r="FN22" s="97"/>
      <c r="FO22" s="97"/>
      <c r="FP22" s="97"/>
      <c r="FQ22" s="97"/>
      <c r="FR22" s="97"/>
      <c r="FS22" s="97"/>
      <c r="FT22" s="97"/>
      <c r="FU22" s="97"/>
      <c r="FV22" s="97"/>
      <c r="FW22" s="97"/>
      <c r="FX22" s="97"/>
      <c r="FY22" s="97"/>
      <c r="FZ22" s="97"/>
      <c r="GA22" s="97"/>
      <c r="GB22" s="97"/>
      <c r="GC22" s="97"/>
      <c r="GD22" s="97"/>
      <c r="GE22" s="97"/>
      <c r="GF22" s="97"/>
      <c r="GG22" s="97"/>
      <c r="GH22" s="97"/>
      <c r="GI22" s="97"/>
      <c r="GJ22" s="97"/>
      <c r="GK22" s="97"/>
      <c r="GL22" s="97"/>
      <c r="GM22" s="97"/>
      <c r="GN22" s="97"/>
      <c r="GO22" s="97"/>
      <c r="GP22" s="97"/>
      <c r="GQ22" s="97"/>
      <c r="GR22" s="97"/>
      <c r="GS22" s="97"/>
      <c r="GT22" s="97"/>
      <c r="GU22" s="97"/>
      <c r="GV22" s="97"/>
      <c r="GW22" s="97"/>
      <c r="GX22" s="97"/>
      <c r="GY22" s="97"/>
      <c r="GZ22" s="97"/>
      <c r="HA22" s="97"/>
      <c r="HB22" s="97"/>
      <c r="HC22" s="97"/>
      <c r="HD22" s="97"/>
      <c r="HE22" s="97"/>
      <c r="HF22" s="97"/>
      <c r="HG22" s="97"/>
      <c r="HH22" s="97"/>
      <c r="HI22" s="97"/>
      <c r="HJ22" s="97"/>
      <c r="HK22" s="97"/>
      <c r="HL22" s="97"/>
      <c r="HM22" s="97"/>
      <c r="HN22" s="97"/>
      <c r="HO22" s="97"/>
      <c r="HP22" s="97"/>
      <c r="HQ22" s="97"/>
      <c r="HR22" s="97"/>
      <c r="HS22" s="97"/>
      <c r="HT22" s="97"/>
      <c r="HU22" s="97"/>
      <c r="HV22" s="97"/>
      <c r="HW22" s="97"/>
      <c r="HX22" s="97"/>
      <c r="HY22" s="97"/>
      <c r="HZ22" s="97"/>
      <c r="IA22" s="97"/>
      <c r="IB22" s="97"/>
      <c r="IC22" s="97"/>
      <c r="ID22" s="97"/>
      <c r="IE22" s="97"/>
      <c r="IF22" s="97"/>
      <c r="IG22" s="97"/>
      <c r="IH22" s="97"/>
      <c r="II22" s="97"/>
      <c r="IJ22" s="97"/>
      <c r="IK22" s="97"/>
      <c r="IL22" s="97"/>
      <c r="IM22" s="97"/>
      <c r="IN22" s="97"/>
      <c r="IO22" s="97"/>
      <c r="IP22" s="97"/>
      <c r="IQ22" s="97"/>
    </row>
    <row r="23" customHeight="1" spans="1:251">
      <c r="A23" s="97"/>
      <c r="B23" s="97"/>
      <c r="C23" s="97"/>
      <c r="D23" s="97"/>
      <c r="E23" s="97"/>
      <c r="F23" s="97"/>
      <c r="G23" s="97"/>
      <c r="H23" s="97"/>
      <c r="I23" s="97"/>
      <c r="J23" s="97"/>
      <c r="K23" s="97"/>
      <c r="L23" s="97"/>
      <c r="M23" s="403"/>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c r="CT23" s="97"/>
      <c r="CU23" s="97"/>
      <c r="CV23" s="97"/>
      <c r="CW23" s="97"/>
      <c r="CX23" s="97"/>
      <c r="CY23" s="97"/>
      <c r="CZ23" s="97"/>
      <c r="DA23" s="97"/>
      <c r="DB23" s="97"/>
      <c r="DC23" s="97"/>
      <c r="DD23" s="97"/>
      <c r="DE23" s="97"/>
      <c r="DF23" s="97"/>
      <c r="DG23" s="97"/>
      <c r="DH23" s="97"/>
      <c r="DI23" s="97"/>
      <c r="DJ23" s="97"/>
      <c r="DK23" s="97"/>
      <c r="DL23" s="97"/>
      <c r="DM23" s="97"/>
      <c r="DN23" s="97"/>
      <c r="DO23" s="97"/>
      <c r="DP23" s="97"/>
      <c r="DQ23" s="97"/>
      <c r="DR23" s="97"/>
      <c r="DS23" s="97"/>
      <c r="DT23" s="97"/>
      <c r="DU23" s="97"/>
      <c r="DV23" s="97"/>
      <c r="DW23" s="97"/>
      <c r="DX23" s="97"/>
      <c r="DY23" s="97"/>
      <c r="DZ23" s="97"/>
      <c r="EA23" s="97"/>
      <c r="EB23" s="97"/>
      <c r="EC23" s="97"/>
      <c r="ED23" s="97"/>
      <c r="EE23" s="97"/>
      <c r="EF23" s="97"/>
      <c r="EG23" s="97"/>
      <c r="EH23" s="97"/>
      <c r="EI23" s="97"/>
      <c r="EJ23" s="97"/>
      <c r="EK23" s="97"/>
      <c r="EL23" s="97"/>
      <c r="EM23" s="97"/>
      <c r="EN23" s="97"/>
      <c r="EO23" s="97"/>
      <c r="EP23" s="97"/>
      <c r="EQ23" s="97"/>
      <c r="ER23" s="97"/>
      <c r="ES23" s="97"/>
      <c r="ET23" s="97"/>
      <c r="EU23" s="97"/>
      <c r="EV23" s="97"/>
      <c r="EW23" s="97"/>
      <c r="EX23" s="97"/>
      <c r="EY23" s="97"/>
      <c r="EZ23" s="97"/>
      <c r="FA23" s="97"/>
      <c r="FB23" s="97"/>
      <c r="FC23" s="97"/>
      <c r="FD23" s="97"/>
      <c r="FE23" s="97"/>
      <c r="FF23" s="97"/>
      <c r="FG23" s="97"/>
      <c r="FH23" s="97"/>
      <c r="FI23" s="97"/>
      <c r="FJ23" s="97"/>
      <c r="FK23" s="97"/>
      <c r="FL23" s="97"/>
      <c r="FM23" s="97"/>
      <c r="FN23" s="97"/>
      <c r="FO23" s="97"/>
      <c r="FP23" s="97"/>
      <c r="FQ23" s="97"/>
      <c r="FR23" s="97"/>
      <c r="FS23" s="97"/>
      <c r="FT23" s="97"/>
      <c r="FU23" s="97"/>
      <c r="FV23" s="97"/>
      <c r="FW23" s="97"/>
      <c r="FX23" s="97"/>
      <c r="FY23" s="97"/>
      <c r="FZ23" s="97"/>
      <c r="GA23" s="97"/>
      <c r="GB23" s="97"/>
      <c r="GC23" s="97"/>
      <c r="GD23" s="97"/>
      <c r="GE23" s="97"/>
      <c r="GF23" s="97"/>
      <c r="GG23" s="97"/>
      <c r="GH23" s="97"/>
      <c r="GI23" s="97"/>
      <c r="GJ23" s="97"/>
      <c r="GK23" s="97"/>
      <c r="GL23" s="97"/>
      <c r="GM23" s="97"/>
      <c r="GN23" s="97"/>
      <c r="GO23" s="97"/>
      <c r="GP23" s="97"/>
      <c r="GQ23" s="97"/>
      <c r="GR23" s="97"/>
      <c r="GS23" s="97"/>
      <c r="GT23" s="97"/>
      <c r="GU23" s="97"/>
      <c r="GV23" s="97"/>
      <c r="GW23" s="97"/>
      <c r="GX23" s="97"/>
      <c r="GY23" s="97"/>
      <c r="GZ23" s="97"/>
      <c r="HA23" s="97"/>
      <c r="HB23" s="97"/>
      <c r="HC23" s="97"/>
      <c r="HD23" s="97"/>
      <c r="HE23" s="97"/>
      <c r="HF23" s="97"/>
      <c r="HG23" s="97"/>
      <c r="HH23" s="97"/>
      <c r="HI23" s="97"/>
      <c r="HJ23" s="97"/>
      <c r="HK23" s="97"/>
      <c r="HL23" s="97"/>
      <c r="HM23" s="97"/>
      <c r="HN23" s="97"/>
      <c r="HO23" s="97"/>
      <c r="HP23" s="97"/>
      <c r="HQ23" s="97"/>
      <c r="HR23" s="97"/>
      <c r="HS23" s="97"/>
      <c r="HT23" s="97"/>
      <c r="HU23" s="97"/>
      <c r="HV23" s="97"/>
      <c r="HW23" s="97"/>
      <c r="HX23" s="97"/>
      <c r="HY23" s="97"/>
      <c r="HZ23" s="97"/>
      <c r="IA23" s="97"/>
      <c r="IB23" s="97"/>
      <c r="IC23" s="97"/>
      <c r="ID23" s="97"/>
      <c r="IE23" s="97"/>
      <c r="IF23" s="97"/>
      <c r="IG23" s="97"/>
      <c r="IH23" s="97"/>
      <c r="II23" s="97"/>
      <c r="IJ23" s="97"/>
      <c r="IK23" s="97"/>
      <c r="IL23" s="97"/>
      <c r="IM23" s="97"/>
      <c r="IN23" s="97"/>
      <c r="IO23" s="97"/>
      <c r="IP23" s="97"/>
      <c r="IQ23" s="97"/>
    </row>
    <row r="24" customHeight="1" spans="1:251">
      <c r="A24" s="97"/>
      <c r="B24" s="97"/>
      <c r="C24" s="97"/>
      <c r="D24" s="97"/>
      <c r="E24" s="97"/>
      <c r="F24" s="97"/>
      <c r="G24" s="97"/>
      <c r="H24" s="97"/>
      <c r="I24" s="97"/>
      <c r="J24" s="97"/>
      <c r="K24" s="97"/>
      <c r="L24" s="97"/>
      <c r="M24" s="403"/>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c r="CS24" s="97"/>
      <c r="CT24" s="97"/>
      <c r="CU24" s="97"/>
      <c r="CV24" s="97"/>
      <c r="CW24" s="97"/>
      <c r="CX24" s="97"/>
      <c r="CY24" s="97"/>
      <c r="CZ24" s="97"/>
      <c r="DA24" s="97"/>
      <c r="DB24" s="97"/>
      <c r="DC24" s="97"/>
      <c r="DD24" s="97"/>
      <c r="DE24" s="97"/>
      <c r="DF24" s="97"/>
      <c r="DG24" s="97"/>
      <c r="DH24" s="97"/>
      <c r="DI24" s="97"/>
      <c r="DJ24" s="97"/>
      <c r="DK24" s="97"/>
      <c r="DL24" s="97"/>
      <c r="DM24" s="97"/>
      <c r="DN24" s="97"/>
      <c r="DO24" s="97"/>
      <c r="DP24" s="97"/>
      <c r="DQ24" s="97"/>
      <c r="DR24" s="97"/>
      <c r="DS24" s="97"/>
      <c r="DT24" s="97"/>
      <c r="DU24" s="97"/>
      <c r="DV24" s="97"/>
      <c r="DW24" s="97"/>
      <c r="DX24" s="97"/>
      <c r="DY24" s="97"/>
      <c r="DZ24" s="97"/>
      <c r="EA24" s="97"/>
      <c r="EB24" s="97"/>
      <c r="EC24" s="97"/>
      <c r="ED24" s="97"/>
      <c r="EE24" s="97"/>
      <c r="EF24" s="97"/>
      <c r="EG24" s="97"/>
      <c r="EH24" s="97"/>
      <c r="EI24" s="97"/>
      <c r="EJ24" s="97"/>
      <c r="EK24" s="97"/>
      <c r="EL24" s="97"/>
      <c r="EM24" s="97"/>
      <c r="EN24" s="97"/>
      <c r="EO24" s="97"/>
      <c r="EP24" s="97"/>
      <c r="EQ24" s="97"/>
      <c r="ER24" s="97"/>
      <c r="ES24" s="97"/>
      <c r="ET24" s="97"/>
      <c r="EU24" s="97"/>
      <c r="EV24" s="97"/>
      <c r="EW24" s="97"/>
      <c r="EX24" s="97"/>
      <c r="EY24" s="97"/>
      <c r="EZ24" s="97"/>
      <c r="FA24" s="97"/>
      <c r="FB24" s="97"/>
      <c r="FC24" s="97"/>
      <c r="FD24" s="97"/>
      <c r="FE24" s="97"/>
      <c r="FF24" s="97"/>
      <c r="FG24" s="97"/>
      <c r="FH24" s="97"/>
      <c r="FI24" s="97"/>
      <c r="FJ24" s="97"/>
      <c r="FK24" s="97"/>
      <c r="FL24" s="97"/>
      <c r="FM24" s="97"/>
      <c r="FN24" s="97"/>
      <c r="FO24" s="97"/>
      <c r="FP24" s="97"/>
      <c r="FQ24" s="97"/>
      <c r="FR24" s="97"/>
      <c r="FS24" s="97"/>
      <c r="FT24" s="97"/>
      <c r="FU24" s="97"/>
      <c r="FV24" s="97"/>
      <c r="FW24" s="97"/>
      <c r="FX24" s="97"/>
      <c r="FY24" s="97"/>
      <c r="FZ24" s="97"/>
      <c r="GA24" s="97"/>
      <c r="GB24" s="97"/>
      <c r="GC24" s="97"/>
      <c r="GD24" s="97"/>
      <c r="GE24" s="97"/>
      <c r="GF24" s="97"/>
      <c r="GG24" s="97"/>
      <c r="GH24" s="97"/>
      <c r="GI24" s="97"/>
      <c r="GJ24" s="97"/>
      <c r="GK24" s="97"/>
      <c r="GL24" s="97"/>
      <c r="GM24" s="97"/>
      <c r="GN24" s="97"/>
      <c r="GO24" s="97"/>
      <c r="GP24" s="97"/>
      <c r="GQ24" s="97"/>
      <c r="GR24" s="97"/>
      <c r="GS24" s="97"/>
      <c r="GT24" s="97"/>
      <c r="GU24" s="97"/>
      <c r="GV24" s="97"/>
      <c r="GW24" s="97"/>
      <c r="GX24" s="97"/>
      <c r="GY24" s="97"/>
      <c r="GZ24" s="97"/>
      <c r="HA24" s="97"/>
      <c r="HB24" s="97"/>
      <c r="HC24" s="97"/>
      <c r="HD24" s="97"/>
      <c r="HE24" s="97"/>
      <c r="HF24" s="97"/>
      <c r="HG24" s="97"/>
      <c r="HH24" s="97"/>
      <c r="HI24" s="97"/>
      <c r="HJ24" s="97"/>
      <c r="HK24" s="97"/>
      <c r="HL24" s="97"/>
      <c r="HM24" s="97"/>
      <c r="HN24" s="97"/>
      <c r="HO24" s="97"/>
      <c r="HP24" s="97"/>
      <c r="HQ24" s="97"/>
      <c r="HR24" s="97"/>
      <c r="HS24" s="97"/>
      <c r="HT24" s="97"/>
      <c r="HU24" s="97"/>
      <c r="HV24" s="97"/>
      <c r="HW24" s="97"/>
      <c r="HX24" s="97"/>
      <c r="HY24" s="97"/>
      <c r="HZ24" s="97"/>
      <c r="IA24" s="97"/>
      <c r="IB24" s="97"/>
      <c r="IC24" s="97"/>
      <c r="ID24" s="97"/>
      <c r="IE24" s="97"/>
      <c r="IF24" s="97"/>
      <c r="IG24" s="97"/>
      <c r="IH24" s="97"/>
      <c r="II24" s="97"/>
      <c r="IJ24" s="97"/>
      <c r="IK24" s="97"/>
      <c r="IL24" s="97"/>
      <c r="IM24" s="97"/>
      <c r="IN24" s="97"/>
      <c r="IO24" s="97"/>
      <c r="IP24" s="97"/>
      <c r="IQ24" s="97"/>
    </row>
    <row r="25" customHeight="1" spans="1:251">
      <c r="A25" s="97"/>
      <c r="B25" s="97"/>
      <c r="C25" s="97"/>
      <c r="D25" s="97"/>
      <c r="E25" s="97"/>
      <c r="F25" s="97"/>
      <c r="G25" s="97"/>
      <c r="H25" s="97"/>
      <c r="I25" s="97"/>
      <c r="J25" s="97"/>
      <c r="K25" s="97"/>
      <c r="L25" s="97"/>
      <c r="M25" s="403"/>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c r="CT25" s="97"/>
      <c r="CU25" s="97"/>
      <c r="CV25" s="97"/>
      <c r="CW25" s="97"/>
      <c r="CX25" s="97"/>
      <c r="CY25" s="97"/>
      <c r="CZ25" s="97"/>
      <c r="DA25" s="97"/>
      <c r="DB25" s="97"/>
      <c r="DC25" s="97"/>
      <c r="DD25" s="97"/>
      <c r="DE25" s="97"/>
      <c r="DF25" s="97"/>
      <c r="DG25" s="97"/>
      <c r="DH25" s="97"/>
      <c r="DI25" s="97"/>
      <c r="DJ25" s="97"/>
      <c r="DK25" s="97"/>
      <c r="DL25" s="97"/>
      <c r="DM25" s="97"/>
      <c r="DN25" s="97"/>
      <c r="DO25" s="97"/>
      <c r="DP25" s="97"/>
      <c r="DQ25" s="97"/>
      <c r="DR25" s="97"/>
      <c r="DS25" s="97"/>
      <c r="DT25" s="97"/>
      <c r="DU25" s="97"/>
      <c r="DV25" s="97"/>
      <c r="DW25" s="97"/>
      <c r="DX25" s="97"/>
      <c r="DY25" s="97"/>
      <c r="DZ25" s="97"/>
      <c r="EA25" s="97"/>
      <c r="EB25" s="97"/>
      <c r="EC25" s="97"/>
      <c r="ED25" s="97"/>
      <c r="EE25" s="97"/>
      <c r="EF25" s="97"/>
      <c r="EG25" s="97"/>
      <c r="EH25" s="97"/>
      <c r="EI25" s="97"/>
      <c r="EJ25" s="97"/>
      <c r="EK25" s="97"/>
      <c r="EL25" s="97"/>
      <c r="EM25" s="97"/>
      <c r="EN25" s="97"/>
      <c r="EO25" s="97"/>
      <c r="EP25" s="97"/>
      <c r="EQ25" s="97"/>
      <c r="ER25" s="97"/>
      <c r="ES25" s="97"/>
      <c r="ET25" s="97"/>
      <c r="EU25" s="97"/>
      <c r="EV25" s="97"/>
      <c r="EW25" s="97"/>
      <c r="EX25" s="97"/>
      <c r="EY25" s="97"/>
      <c r="EZ25" s="97"/>
      <c r="FA25" s="97"/>
      <c r="FB25" s="97"/>
      <c r="FC25" s="97"/>
      <c r="FD25" s="97"/>
      <c r="FE25" s="97"/>
      <c r="FF25" s="97"/>
      <c r="FG25" s="97"/>
      <c r="FH25" s="97"/>
      <c r="FI25" s="97"/>
      <c r="FJ25" s="97"/>
      <c r="FK25" s="97"/>
      <c r="FL25" s="97"/>
      <c r="FM25" s="97"/>
      <c r="FN25" s="97"/>
      <c r="FO25" s="97"/>
      <c r="FP25" s="97"/>
      <c r="FQ25" s="97"/>
      <c r="FR25" s="97"/>
      <c r="FS25" s="97"/>
      <c r="FT25" s="97"/>
      <c r="FU25" s="97"/>
      <c r="FV25" s="97"/>
      <c r="FW25" s="97"/>
      <c r="FX25" s="97"/>
      <c r="FY25" s="97"/>
      <c r="FZ25" s="97"/>
      <c r="GA25" s="97"/>
      <c r="GB25" s="97"/>
      <c r="GC25" s="97"/>
      <c r="GD25" s="97"/>
      <c r="GE25" s="97"/>
      <c r="GF25" s="97"/>
      <c r="GG25" s="97"/>
      <c r="GH25" s="97"/>
      <c r="GI25" s="97"/>
      <c r="GJ25" s="97"/>
      <c r="GK25" s="97"/>
      <c r="GL25" s="97"/>
      <c r="GM25" s="97"/>
      <c r="GN25" s="97"/>
      <c r="GO25" s="97"/>
      <c r="GP25" s="97"/>
      <c r="GQ25" s="97"/>
      <c r="GR25" s="97"/>
      <c r="GS25" s="97"/>
      <c r="GT25" s="97"/>
      <c r="GU25" s="97"/>
      <c r="GV25" s="97"/>
      <c r="GW25" s="97"/>
      <c r="GX25" s="97"/>
      <c r="GY25" s="97"/>
      <c r="GZ25" s="97"/>
      <c r="HA25" s="97"/>
      <c r="HB25" s="97"/>
      <c r="HC25" s="97"/>
      <c r="HD25" s="97"/>
      <c r="HE25" s="97"/>
      <c r="HF25" s="97"/>
      <c r="HG25" s="97"/>
      <c r="HH25" s="97"/>
      <c r="HI25" s="97"/>
      <c r="HJ25" s="97"/>
      <c r="HK25" s="97"/>
      <c r="HL25" s="97"/>
      <c r="HM25" s="97"/>
      <c r="HN25" s="97"/>
      <c r="HO25" s="97"/>
      <c r="HP25" s="97"/>
      <c r="HQ25" s="97"/>
      <c r="HR25" s="97"/>
      <c r="HS25" s="97"/>
      <c r="HT25" s="97"/>
      <c r="HU25" s="97"/>
      <c r="HV25" s="97"/>
      <c r="HW25" s="97"/>
      <c r="HX25" s="97"/>
      <c r="HY25" s="97"/>
      <c r="HZ25" s="97"/>
      <c r="IA25" s="97"/>
      <c r="IB25" s="97"/>
      <c r="IC25" s="97"/>
      <c r="ID25" s="97"/>
      <c r="IE25" s="97"/>
      <c r="IF25" s="97"/>
      <c r="IG25" s="97"/>
      <c r="IH25" s="97"/>
      <c r="II25" s="97"/>
      <c r="IJ25" s="97"/>
      <c r="IK25" s="97"/>
      <c r="IL25" s="97"/>
      <c r="IM25" s="97"/>
      <c r="IN25" s="97"/>
      <c r="IO25" s="97"/>
      <c r="IP25" s="97"/>
      <c r="IQ25" s="97"/>
    </row>
    <row r="26" customHeight="1" spans="1:251">
      <c r="A26" s="97"/>
      <c r="B26" s="97"/>
      <c r="C26" s="97"/>
      <c r="D26" s="97"/>
      <c r="E26" s="97"/>
      <c r="F26" s="97"/>
      <c r="G26" s="97"/>
      <c r="H26" s="97"/>
      <c r="I26" s="97"/>
      <c r="J26" s="97"/>
      <c r="K26" s="97"/>
      <c r="L26" s="97"/>
      <c r="M26" s="403"/>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c r="CT26" s="97"/>
      <c r="CU26" s="97"/>
      <c r="CV26" s="97"/>
      <c r="CW26" s="97"/>
      <c r="CX26" s="97"/>
      <c r="CY26" s="97"/>
      <c r="CZ26" s="97"/>
      <c r="DA26" s="97"/>
      <c r="DB26" s="97"/>
      <c r="DC26" s="97"/>
      <c r="DD26" s="97"/>
      <c r="DE26" s="97"/>
      <c r="DF26" s="97"/>
      <c r="DG26" s="97"/>
      <c r="DH26" s="97"/>
      <c r="DI26" s="97"/>
      <c r="DJ26" s="97"/>
      <c r="DK26" s="97"/>
      <c r="DL26" s="97"/>
      <c r="DM26" s="97"/>
      <c r="DN26" s="97"/>
      <c r="DO26" s="97"/>
      <c r="DP26" s="97"/>
      <c r="DQ26" s="97"/>
      <c r="DR26" s="97"/>
      <c r="DS26" s="97"/>
      <c r="DT26" s="97"/>
      <c r="DU26" s="97"/>
      <c r="DV26" s="97"/>
      <c r="DW26" s="97"/>
      <c r="DX26" s="97"/>
      <c r="DY26" s="97"/>
      <c r="DZ26" s="97"/>
      <c r="EA26" s="97"/>
      <c r="EB26" s="97"/>
      <c r="EC26" s="97"/>
      <c r="ED26" s="97"/>
      <c r="EE26" s="97"/>
      <c r="EF26" s="97"/>
      <c r="EG26" s="97"/>
      <c r="EH26" s="97"/>
      <c r="EI26" s="97"/>
      <c r="EJ26" s="97"/>
      <c r="EK26" s="97"/>
      <c r="EL26" s="97"/>
      <c r="EM26" s="97"/>
      <c r="EN26" s="97"/>
      <c r="EO26" s="97"/>
      <c r="EP26" s="97"/>
      <c r="EQ26" s="97"/>
      <c r="ER26" s="97"/>
      <c r="ES26" s="97"/>
      <c r="ET26" s="97"/>
      <c r="EU26" s="97"/>
      <c r="EV26" s="97"/>
      <c r="EW26" s="97"/>
      <c r="EX26" s="97"/>
      <c r="EY26" s="97"/>
      <c r="EZ26" s="97"/>
      <c r="FA26" s="97"/>
      <c r="FB26" s="97"/>
      <c r="FC26" s="97"/>
      <c r="FD26" s="97"/>
      <c r="FE26" s="97"/>
      <c r="FF26" s="97"/>
      <c r="FG26" s="97"/>
      <c r="FH26" s="97"/>
      <c r="FI26" s="97"/>
      <c r="FJ26" s="97"/>
      <c r="FK26" s="97"/>
      <c r="FL26" s="97"/>
      <c r="FM26" s="97"/>
      <c r="FN26" s="97"/>
      <c r="FO26" s="97"/>
      <c r="FP26" s="97"/>
      <c r="FQ26" s="97"/>
      <c r="FR26" s="97"/>
      <c r="FS26" s="97"/>
      <c r="FT26" s="97"/>
      <c r="FU26" s="97"/>
      <c r="FV26" s="97"/>
      <c r="FW26" s="97"/>
      <c r="FX26" s="97"/>
      <c r="FY26" s="97"/>
      <c r="FZ26" s="97"/>
      <c r="GA26" s="97"/>
      <c r="GB26" s="97"/>
      <c r="GC26" s="97"/>
      <c r="GD26" s="97"/>
      <c r="GE26" s="97"/>
      <c r="GF26" s="97"/>
      <c r="GG26" s="97"/>
      <c r="GH26" s="97"/>
      <c r="GI26" s="97"/>
      <c r="GJ26" s="97"/>
      <c r="GK26" s="97"/>
      <c r="GL26" s="97"/>
      <c r="GM26" s="97"/>
      <c r="GN26" s="97"/>
      <c r="GO26" s="97"/>
      <c r="GP26" s="97"/>
      <c r="GQ26" s="97"/>
      <c r="GR26" s="97"/>
      <c r="GS26" s="97"/>
      <c r="GT26" s="97"/>
      <c r="GU26" s="97"/>
      <c r="GV26" s="97"/>
      <c r="GW26" s="97"/>
      <c r="GX26" s="97"/>
      <c r="GY26" s="97"/>
      <c r="GZ26" s="97"/>
      <c r="HA26" s="97"/>
      <c r="HB26" s="97"/>
      <c r="HC26" s="97"/>
      <c r="HD26" s="97"/>
      <c r="HE26" s="97"/>
      <c r="HF26" s="97"/>
      <c r="HG26" s="97"/>
      <c r="HH26" s="97"/>
      <c r="HI26" s="97"/>
      <c r="HJ26" s="97"/>
      <c r="HK26" s="97"/>
      <c r="HL26" s="97"/>
      <c r="HM26" s="97"/>
      <c r="HN26" s="97"/>
      <c r="HO26" s="97"/>
      <c r="HP26" s="97"/>
      <c r="HQ26" s="97"/>
      <c r="HR26" s="97"/>
      <c r="HS26" s="97"/>
      <c r="HT26" s="97"/>
      <c r="HU26" s="97"/>
      <c r="HV26" s="97"/>
      <c r="HW26" s="97"/>
      <c r="HX26" s="97"/>
      <c r="HY26" s="97"/>
      <c r="HZ26" s="97"/>
      <c r="IA26" s="97"/>
      <c r="IB26" s="97"/>
      <c r="IC26" s="97"/>
      <c r="ID26" s="97"/>
      <c r="IE26" s="97"/>
      <c r="IF26" s="97"/>
      <c r="IG26" s="97"/>
      <c r="IH26" s="97"/>
      <c r="II26" s="97"/>
      <c r="IJ26" s="97"/>
      <c r="IK26" s="97"/>
      <c r="IL26" s="97"/>
      <c r="IM26" s="97"/>
      <c r="IN26" s="97"/>
      <c r="IO26" s="97"/>
      <c r="IP26" s="97"/>
      <c r="IQ26" s="97"/>
    </row>
  </sheetData>
  <sheetProtection formatCells="0" formatColumns="0" formatRows="0"/>
  <mergeCells count="15">
    <mergeCell ref="A2:L2"/>
    <mergeCell ref="K3:L3"/>
    <mergeCell ref="A4:C4"/>
    <mergeCell ref="A5:A6"/>
    <mergeCell ref="B5:B6"/>
    <mergeCell ref="C5:C6"/>
    <mergeCell ref="D4:D6"/>
    <mergeCell ref="E4:E6"/>
    <mergeCell ref="F4:F6"/>
    <mergeCell ref="G4:G6"/>
    <mergeCell ref="H4:H6"/>
    <mergeCell ref="I4:I6"/>
    <mergeCell ref="J4:J6"/>
    <mergeCell ref="K4:K6"/>
    <mergeCell ref="L4:L6"/>
  </mergeCells>
  <printOptions horizontalCentered="1"/>
  <pageMargins left="0.550694444444444" right="0.550694444444444" top="0.786805555555556" bottom="0.590277777777778" header="0.354166666666667" footer="0.511805555555556"/>
  <pageSetup paperSize="9" scale="10"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showZeros="0" workbookViewId="0">
      <selection activeCell="A7" sqref="A7:K7"/>
    </sheetView>
  </sheetViews>
  <sheetFormatPr defaultColWidth="9" defaultRowHeight="14.25" outlineLevelRow="6"/>
  <cols>
    <col min="1" max="3" width="5.875" customWidth="1"/>
    <col min="5" max="5" width="14.875" customWidth="1"/>
    <col min="6" max="6" width="10.375" customWidth="1"/>
  </cols>
  <sheetData>
    <row r="1" customHeight="1" spans="11:11">
      <c r="K1" t="s">
        <v>209</v>
      </c>
    </row>
    <row r="2" ht="27" customHeight="1" spans="1:11">
      <c r="A2" s="99" t="s">
        <v>210</v>
      </c>
      <c r="B2" s="99"/>
      <c r="C2" s="99"/>
      <c r="D2" s="99"/>
      <c r="E2" s="99"/>
      <c r="F2" s="99"/>
      <c r="G2" s="99"/>
      <c r="H2" s="99"/>
      <c r="I2" s="99"/>
      <c r="J2" s="99"/>
      <c r="K2" s="99"/>
    </row>
    <row r="3" customHeight="1" spans="10:11">
      <c r="J3" s="257" t="s">
        <v>77</v>
      </c>
      <c r="K3" s="257"/>
    </row>
    <row r="4" ht="33" customHeight="1" spans="1:11">
      <c r="A4" s="254" t="s">
        <v>97</v>
      </c>
      <c r="B4" s="254"/>
      <c r="C4" s="254"/>
      <c r="D4" s="104" t="s">
        <v>194</v>
      </c>
      <c r="E4" s="104" t="s">
        <v>131</v>
      </c>
      <c r="F4" s="104" t="s">
        <v>120</v>
      </c>
      <c r="G4" s="104"/>
      <c r="H4" s="104"/>
      <c r="I4" s="104"/>
      <c r="J4" s="104"/>
      <c r="K4" s="104"/>
    </row>
    <row r="5" customHeight="1" spans="1:11">
      <c r="A5" s="104" t="s">
        <v>100</v>
      </c>
      <c r="B5" s="104" t="s">
        <v>101</v>
      </c>
      <c r="C5" s="104" t="s">
        <v>102</v>
      </c>
      <c r="D5" s="104"/>
      <c r="E5" s="104"/>
      <c r="F5" s="104" t="s">
        <v>89</v>
      </c>
      <c r="G5" s="104" t="s">
        <v>211</v>
      </c>
      <c r="H5" s="104" t="s">
        <v>208</v>
      </c>
      <c r="I5" s="104" t="s">
        <v>212</v>
      </c>
      <c r="J5" s="104" t="s">
        <v>213</v>
      </c>
      <c r="K5" s="104" t="s">
        <v>214</v>
      </c>
    </row>
    <row r="6" ht="32.25" customHeight="1" spans="1:11">
      <c r="A6" s="104"/>
      <c r="B6" s="104"/>
      <c r="C6" s="104"/>
      <c r="D6" s="104"/>
      <c r="E6" s="104"/>
      <c r="F6" s="104"/>
      <c r="G6" s="104"/>
      <c r="H6" s="104"/>
      <c r="I6" s="104"/>
      <c r="J6" s="104"/>
      <c r="K6" s="104"/>
    </row>
    <row r="7" s="97" customFormat="1" ht="24.75" customHeight="1" spans="1:11">
      <c r="A7" s="112" t="s">
        <v>103</v>
      </c>
      <c r="B7" s="112" t="s">
        <v>104</v>
      </c>
      <c r="C7" s="112" t="s">
        <v>104</v>
      </c>
      <c r="D7" s="108" t="s">
        <v>93</v>
      </c>
      <c r="E7" s="132" t="s">
        <v>105</v>
      </c>
      <c r="F7" s="255">
        <f>SUM(G7:K7)</f>
        <v>9.52</v>
      </c>
      <c r="G7" s="255"/>
      <c r="H7" s="256"/>
      <c r="I7" s="256"/>
      <c r="J7" s="256"/>
      <c r="K7" s="256">
        <v>9.52</v>
      </c>
    </row>
  </sheetData>
  <sheetProtection formatCells="0" formatColumns="0" formatRows="0"/>
  <mergeCells count="15">
    <mergeCell ref="A2:K2"/>
    <mergeCell ref="J3:K3"/>
    <mergeCell ref="A4:C4"/>
    <mergeCell ref="F4:K4"/>
    <mergeCell ref="A5:A6"/>
    <mergeCell ref="B5:B6"/>
    <mergeCell ref="C5:C6"/>
    <mergeCell ref="D4:D6"/>
    <mergeCell ref="E4:E6"/>
    <mergeCell ref="F5:F6"/>
    <mergeCell ref="G5:G6"/>
    <mergeCell ref="H5:H6"/>
    <mergeCell ref="I5:I6"/>
    <mergeCell ref="J5:J6"/>
    <mergeCell ref="K5:K6"/>
  </mergeCells>
  <pageMargins left="0.75" right="0.75" top="1" bottom="1" header="0.5" footer="0.5"/>
  <pageSetup paperSize="9" scale="75" orientation="landscape" horizontalDpi="1200" verticalDpi="12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B9" sqref="B9"/>
    </sheetView>
  </sheetViews>
  <sheetFormatPr defaultColWidth="9" defaultRowHeight="14.25" outlineLevelCol="5"/>
  <cols>
    <col min="1" max="1" width="37" style="97" customWidth="1"/>
    <col min="2" max="2" width="15.5" style="97" customWidth="1"/>
    <col min="3" max="3" width="24" style="97" customWidth="1"/>
    <col min="4" max="6" width="13.875" style="97" customWidth="1"/>
    <col min="7" max="16384" width="9" style="97"/>
  </cols>
  <sheetData>
    <row r="1" ht="20.25" customHeight="1" spans="1:6">
      <c r="A1" s="371"/>
      <c r="B1" s="372"/>
      <c r="C1" s="372"/>
      <c r="D1" s="372"/>
      <c r="E1" s="372"/>
      <c r="F1" s="373" t="s">
        <v>215</v>
      </c>
    </row>
    <row r="2" ht="24" customHeight="1" spans="1:6">
      <c r="A2" s="374" t="s">
        <v>216</v>
      </c>
      <c r="B2" s="374"/>
      <c r="C2" s="374"/>
      <c r="D2" s="374"/>
      <c r="E2" s="374"/>
      <c r="F2" s="374"/>
    </row>
    <row r="3" customHeight="1" spans="1:6">
      <c r="A3" s="375"/>
      <c r="B3" s="375"/>
      <c r="C3" s="375"/>
      <c r="D3" s="376"/>
      <c r="E3" s="376"/>
      <c r="F3" s="377" t="s">
        <v>2</v>
      </c>
    </row>
    <row r="4" ht="17.25" customHeight="1" spans="1:6">
      <c r="A4" s="378" t="s">
        <v>3</v>
      </c>
      <c r="B4" s="378"/>
      <c r="C4" s="378" t="s">
        <v>4</v>
      </c>
      <c r="D4" s="378"/>
      <c r="E4" s="378"/>
      <c r="F4" s="378"/>
    </row>
    <row r="5" ht="17.25" customHeight="1" spans="1:6">
      <c r="A5" s="379" t="s">
        <v>5</v>
      </c>
      <c r="B5" s="379" t="s">
        <v>6</v>
      </c>
      <c r="C5" s="380" t="s">
        <v>5</v>
      </c>
      <c r="D5" s="379" t="s">
        <v>80</v>
      </c>
      <c r="E5" s="380" t="s">
        <v>217</v>
      </c>
      <c r="F5" s="379" t="s">
        <v>218</v>
      </c>
    </row>
    <row r="6" ht="15" customHeight="1" spans="1:6">
      <c r="A6" s="381" t="s">
        <v>219</v>
      </c>
      <c r="B6" s="382">
        <f>B7</f>
        <v>130.04</v>
      </c>
      <c r="C6" s="381" t="s">
        <v>11</v>
      </c>
      <c r="D6" s="382">
        <f>E6</f>
        <v>130.04</v>
      </c>
      <c r="E6" s="382">
        <v>130.04</v>
      </c>
      <c r="F6" s="383"/>
    </row>
    <row r="7" ht="15" customHeight="1" spans="1:6">
      <c r="A7" s="381" t="s">
        <v>220</v>
      </c>
      <c r="B7" s="382">
        <v>130.04</v>
      </c>
      <c r="C7" s="384" t="s">
        <v>15</v>
      </c>
      <c r="D7" s="383"/>
      <c r="E7" s="383"/>
      <c r="F7" s="383"/>
    </row>
    <row r="8" ht="15" customHeight="1" spans="1:6">
      <c r="A8" s="381" t="s">
        <v>18</v>
      </c>
      <c r="B8" s="382"/>
      <c r="C8" s="381" t="s">
        <v>19</v>
      </c>
      <c r="D8" s="383"/>
      <c r="E8" s="383"/>
      <c r="F8" s="383"/>
    </row>
    <row r="9" ht="15" customHeight="1" spans="1:6">
      <c r="A9" s="381" t="s">
        <v>221</v>
      </c>
      <c r="B9" s="385"/>
      <c r="C9" s="381" t="s">
        <v>23</v>
      </c>
      <c r="D9" s="383"/>
      <c r="E9" s="383"/>
      <c r="F9" s="383"/>
    </row>
    <row r="10" ht="15" customHeight="1" spans="1:6">
      <c r="A10" s="381"/>
      <c r="B10" s="385"/>
      <c r="C10" s="381" t="s">
        <v>27</v>
      </c>
      <c r="D10" s="383"/>
      <c r="E10" s="383"/>
      <c r="F10" s="383"/>
    </row>
    <row r="11" ht="15" customHeight="1" spans="1:6">
      <c r="A11" s="381"/>
      <c r="B11" s="385"/>
      <c r="C11" s="381" t="s">
        <v>31</v>
      </c>
      <c r="D11" s="383"/>
      <c r="E11" s="383"/>
      <c r="F11" s="383"/>
    </row>
    <row r="12" ht="15" customHeight="1" spans="1:6">
      <c r="A12" s="381"/>
      <c r="B12" s="385"/>
      <c r="C12" s="381" t="s">
        <v>35</v>
      </c>
      <c r="D12" s="383"/>
      <c r="E12" s="383"/>
      <c r="F12" s="383"/>
    </row>
    <row r="13" ht="15" customHeight="1" spans="1:6">
      <c r="A13" s="381"/>
      <c r="B13" s="385"/>
      <c r="C13" s="381" t="s">
        <v>39</v>
      </c>
      <c r="D13" s="383"/>
      <c r="E13" s="383"/>
      <c r="F13" s="383"/>
    </row>
    <row r="14" ht="15" customHeight="1" spans="1:6">
      <c r="A14" s="386"/>
      <c r="B14" s="385"/>
      <c r="C14" s="381" t="s">
        <v>43</v>
      </c>
      <c r="D14" s="383"/>
      <c r="E14" s="383"/>
      <c r="F14" s="383"/>
    </row>
    <row r="15" ht="15" customHeight="1" spans="1:6">
      <c r="A15" s="381"/>
      <c r="B15" s="385"/>
      <c r="C15" s="381" t="s">
        <v>46</v>
      </c>
      <c r="D15" s="383"/>
      <c r="E15" s="383"/>
      <c r="F15" s="383"/>
    </row>
    <row r="16" ht="15" customHeight="1" spans="1:6">
      <c r="A16" s="381"/>
      <c r="B16" s="385"/>
      <c r="C16" s="381" t="s">
        <v>49</v>
      </c>
      <c r="D16" s="383"/>
      <c r="E16" s="383"/>
      <c r="F16" s="383"/>
    </row>
    <row r="17" ht="15" customHeight="1" spans="1:6">
      <c r="A17" s="381"/>
      <c r="B17" s="385"/>
      <c r="C17" s="381" t="s">
        <v>52</v>
      </c>
      <c r="D17" s="383"/>
      <c r="E17" s="383"/>
      <c r="F17" s="383"/>
    </row>
    <row r="18" ht="15" customHeight="1" spans="1:6">
      <c r="A18" s="381"/>
      <c r="B18" s="385"/>
      <c r="C18" s="387" t="s">
        <v>55</v>
      </c>
      <c r="D18" s="383"/>
      <c r="E18" s="383"/>
      <c r="F18" s="383"/>
    </row>
    <row r="19" ht="15" customHeight="1" spans="1:6">
      <c r="A19" s="381"/>
      <c r="B19" s="385"/>
      <c r="C19" s="387" t="s">
        <v>58</v>
      </c>
      <c r="D19" s="383"/>
      <c r="E19" s="383"/>
      <c r="F19" s="383"/>
    </row>
    <row r="20" ht="15" customHeight="1" spans="1:6">
      <c r="A20" s="381"/>
      <c r="B20" s="385"/>
      <c r="C20" s="387" t="s">
        <v>61</v>
      </c>
      <c r="D20" s="383"/>
      <c r="E20" s="383"/>
      <c r="F20" s="383"/>
    </row>
    <row r="21" ht="15" customHeight="1" spans="1:6">
      <c r="A21" s="381"/>
      <c r="B21" s="385"/>
      <c r="C21" s="387" t="s">
        <v>64</v>
      </c>
      <c r="D21" s="383"/>
      <c r="E21" s="383"/>
      <c r="F21" s="383"/>
    </row>
    <row r="22" ht="15" customHeight="1" spans="1:6">
      <c r="A22" s="381"/>
      <c r="B22" s="385"/>
      <c r="C22" s="387" t="s">
        <v>65</v>
      </c>
      <c r="D22" s="383"/>
      <c r="E22" s="383"/>
      <c r="F22" s="383"/>
    </row>
    <row r="23" ht="15" customHeight="1" spans="1:6">
      <c r="A23" s="381"/>
      <c r="B23" s="385"/>
      <c r="C23" s="387" t="s">
        <v>66</v>
      </c>
      <c r="D23" s="383"/>
      <c r="E23" s="383"/>
      <c r="F23" s="383"/>
    </row>
    <row r="24" ht="15" customHeight="1" spans="1:6">
      <c r="A24" s="381"/>
      <c r="B24" s="385"/>
      <c r="C24" s="387" t="s">
        <v>67</v>
      </c>
      <c r="D24" s="383"/>
      <c r="E24" s="383"/>
      <c r="F24" s="383"/>
    </row>
    <row r="25" ht="15" customHeight="1" spans="1:6">
      <c r="A25" s="381"/>
      <c r="B25" s="385"/>
      <c r="C25" s="387" t="s">
        <v>68</v>
      </c>
      <c r="D25" s="383"/>
      <c r="E25" s="383"/>
      <c r="F25" s="383"/>
    </row>
    <row r="26" ht="15" customHeight="1" spans="1:6">
      <c r="A26" s="388" t="s">
        <v>69</v>
      </c>
      <c r="B26" s="382">
        <f>SUM(B7:B25)</f>
        <v>130.04</v>
      </c>
      <c r="C26" s="388" t="s">
        <v>70</v>
      </c>
      <c r="D26" s="382">
        <f>D6</f>
        <v>130.04</v>
      </c>
      <c r="E26" s="382">
        <f>E6</f>
        <v>130.04</v>
      </c>
      <c r="F26" s="383"/>
    </row>
    <row r="27" spans="1:6">
      <c r="A27" s="389"/>
      <c r="B27" s="389"/>
      <c r="C27" s="389"/>
      <c r="D27" s="389"/>
      <c r="E27" s="389"/>
      <c r="F27" s="389"/>
    </row>
  </sheetData>
  <sheetProtection formatCells="0" formatColumns="0" formatRows="0"/>
  <mergeCells count="3">
    <mergeCell ref="A2:F2"/>
    <mergeCell ref="A3:C3"/>
    <mergeCell ref="A27:F27"/>
  </mergeCells>
  <printOptions horizontalCentered="1"/>
  <pageMargins left="0.747916666666667" right="0.747916666666667" top="0.984027777777778" bottom="0.984027777777778" header="0.511805555555556" footer="0.511805555555556"/>
  <pageSetup paperSize="9" orientation="landscape" horizontalDpi="1200" verticalDpi="12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24"/>
  <sheetViews>
    <sheetView showGridLines="0" showZeros="0" workbookViewId="0">
      <selection activeCell="D11" sqref="D11"/>
    </sheetView>
  </sheetViews>
  <sheetFormatPr defaultColWidth="6.875" defaultRowHeight="18.95" customHeight="1"/>
  <cols>
    <col min="1" max="1" width="5.375" style="340" customWidth="1"/>
    <col min="2" max="2" width="5.375" style="341" customWidth="1"/>
    <col min="3" max="3" width="7.625" style="342" customWidth="1"/>
    <col min="4" max="4" width="24.125" style="343" customWidth="1"/>
    <col min="5" max="12" width="8.625" style="344" customWidth="1"/>
    <col min="13" max="17" width="8.625" style="345" customWidth="1"/>
    <col min="18" max="18" width="8.625" style="346" customWidth="1"/>
    <col min="19" max="246" width="8" style="345" customWidth="1"/>
    <col min="247" max="251" width="6.875" style="346" customWidth="1"/>
    <col min="252" max="16384" width="6.875" style="346"/>
  </cols>
  <sheetData>
    <row r="1" ht="23.25" customHeight="1" spans="1:18">
      <c r="A1" s="347"/>
      <c r="B1" s="347"/>
      <c r="C1" s="347"/>
      <c r="D1" s="347"/>
      <c r="E1" s="347"/>
      <c r="F1" s="347"/>
      <c r="G1" s="347"/>
      <c r="H1" s="347"/>
      <c r="I1" s="347"/>
      <c r="J1" s="347"/>
      <c r="K1" s="347"/>
      <c r="L1" s="347"/>
      <c r="M1" s="347"/>
      <c r="N1" s="347"/>
      <c r="P1" s="347"/>
      <c r="Q1" s="347"/>
      <c r="R1" s="347" t="s">
        <v>222</v>
      </c>
    </row>
    <row r="2" ht="23.25" customHeight="1" spans="1:18">
      <c r="A2" s="348" t="s">
        <v>223</v>
      </c>
      <c r="B2" s="348"/>
      <c r="C2" s="348"/>
      <c r="D2" s="348"/>
      <c r="E2" s="348"/>
      <c r="F2" s="348"/>
      <c r="G2" s="348"/>
      <c r="H2" s="348"/>
      <c r="I2" s="348"/>
      <c r="J2" s="348"/>
      <c r="K2" s="348"/>
      <c r="L2" s="348"/>
      <c r="M2" s="348"/>
      <c r="N2" s="348"/>
      <c r="O2" s="348"/>
      <c r="P2" s="348"/>
      <c r="Q2" s="348"/>
      <c r="R2" s="348"/>
    </row>
    <row r="3" s="338" customFormat="1" ht="23.25" customHeight="1" spans="1:18">
      <c r="A3" s="349"/>
      <c r="B3" s="350"/>
      <c r="C3" s="347"/>
      <c r="D3" s="347"/>
      <c r="E3" s="347"/>
      <c r="F3" s="347"/>
      <c r="G3" s="347"/>
      <c r="H3" s="347"/>
      <c r="I3" s="347"/>
      <c r="J3" s="347"/>
      <c r="K3" s="347"/>
      <c r="L3" s="347"/>
      <c r="M3" s="347"/>
      <c r="N3" s="347"/>
      <c r="P3" s="347"/>
      <c r="Q3" s="347"/>
      <c r="R3" s="368" t="s">
        <v>77</v>
      </c>
    </row>
    <row r="4" s="338" customFormat="1" ht="23.25" customHeight="1" spans="1:18">
      <c r="A4" s="351" t="s">
        <v>111</v>
      </c>
      <c r="B4" s="351"/>
      <c r="C4" s="173" t="s">
        <v>78</v>
      </c>
      <c r="D4" s="173" t="s">
        <v>98</v>
      </c>
      <c r="E4" s="362" t="s">
        <v>224</v>
      </c>
      <c r="F4" s="352" t="s">
        <v>113</v>
      </c>
      <c r="G4" s="352"/>
      <c r="H4" s="352"/>
      <c r="I4" s="352"/>
      <c r="J4" s="352" t="s">
        <v>114</v>
      </c>
      <c r="K4" s="352"/>
      <c r="L4" s="352"/>
      <c r="M4" s="352"/>
      <c r="N4" s="352"/>
      <c r="O4" s="352"/>
      <c r="P4" s="352"/>
      <c r="Q4" s="352"/>
      <c r="R4" s="173" t="s">
        <v>117</v>
      </c>
    </row>
    <row r="5" s="338" customFormat="1" ht="23.25" customHeight="1" spans="1:18">
      <c r="A5" s="173" t="s">
        <v>100</v>
      </c>
      <c r="B5" s="173" t="s">
        <v>101</v>
      </c>
      <c r="C5" s="173"/>
      <c r="D5" s="173"/>
      <c r="E5" s="363"/>
      <c r="F5" s="173" t="s">
        <v>80</v>
      </c>
      <c r="G5" s="173" t="s">
        <v>118</v>
      </c>
      <c r="H5" s="173" t="s">
        <v>119</v>
      </c>
      <c r="I5" s="173" t="s">
        <v>120</v>
      </c>
      <c r="J5" s="173" t="s">
        <v>80</v>
      </c>
      <c r="K5" s="173" t="s">
        <v>121</v>
      </c>
      <c r="L5" s="173" t="s">
        <v>122</v>
      </c>
      <c r="M5" s="173" t="s">
        <v>123</v>
      </c>
      <c r="N5" s="173" t="s">
        <v>124</v>
      </c>
      <c r="O5" s="173" t="s">
        <v>125</v>
      </c>
      <c r="P5" s="173" t="s">
        <v>126</v>
      </c>
      <c r="Q5" s="173" t="s">
        <v>127</v>
      </c>
      <c r="R5" s="173"/>
    </row>
    <row r="6" ht="31.5" customHeight="1" spans="1:18">
      <c r="A6" s="173"/>
      <c r="B6" s="173"/>
      <c r="C6" s="173"/>
      <c r="D6" s="173"/>
      <c r="E6" s="364"/>
      <c r="F6" s="173"/>
      <c r="G6" s="173"/>
      <c r="H6" s="173"/>
      <c r="I6" s="173"/>
      <c r="J6" s="173"/>
      <c r="K6" s="173"/>
      <c r="L6" s="173"/>
      <c r="M6" s="173"/>
      <c r="N6" s="173"/>
      <c r="O6" s="173"/>
      <c r="P6" s="173"/>
      <c r="Q6" s="173"/>
      <c r="R6" s="173"/>
    </row>
    <row r="7" ht="23.25" customHeight="1" spans="1:18">
      <c r="A7" s="353" t="s">
        <v>92</v>
      </c>
      <c r="B7" s="353" t="s">
        <v>92</v>
      </c>
      <c r="C7" s="353" t="s">
        <v>92</v>
      </c>
      <c r="D7" s="353" t="s">
        <v>92</v>
      </c>
      <c r="E7" s="353">
        <v>1</v>
      </c>
      <c r="F7" s="353">
        <v>2</v>
      </c>
      <c r="G7" s="353">
        <v>3</v>
      </c>
      <c r="H7" s="353">
        <v>4</v>
      </c>
      <c r="I7" s="354">
        <v>5</v>
      </c>
      <c r="J7" s="354">
        <v>6</v>
      </c>
      <c r="K7" s="354">
        <v>7</v>
      </c>
      <c r="L7" s="354">
        <v>8</v>
      </c>
      <c r="M7" s="354">
        <v>9</v>
      </c>
      <c r="N7" s="354">
        <v>10</v>
      </c>
      <c r="O7" s="354">
        <v>11</v>
      </c>
      <c r="P7" s="354">
        <v>12</v>
      </c>
      <c r="Q7" s="354">
        <v>13</v>
      </c>
      <c r="R7" s="369">
        <v>14</v>
      </c>
    </row>
    <row r="8" s="339" customFormat="1" ht="23.25" customHeight="1" spans="1:246">
      <c r="A8" s="284"/>
      <c r="B8" s="284"/>
      <c r="C8" s="284" t="s">
        <v>93</v>
      </c>
      <c r="D8" s="285" t="s">
        <v>94</v>
      </c>
      <c r="E8" s="365">
        <f>E9+E10+E11</f>
        <v>130.04</v>
      </c>
      <c r="F8" s="365">
        <f t="shared" ref="F8:K8" si="0">F9+F10+F11</f>
        <v>86.54</v>
      </c>
      <c r="G8" s="365">
        <f t="shared" si="0"/>
        <v>56.2</v>
      </c>
      <c r="H8" s="365">
        <f t="shared" si="0"/>
        <v>20.82</v>
      </c>
      <c r="I8" s="365">
        <f t="shared" si="0"/>
        <v>9.52</v>
      </c>
      <c r="J8" s="365">
        <f t="shared" si="0"/>
        <v>43.5</v>
      </c>
      <c r="K8" s="365">
        <f t="shared" si="0"/>
        <v>43.5</v>
      </c>
      <c r="L8" s="357"/>
      <c r="M8" s="357"/>
      <c r="N8" s="357"/>
      <c r="O8" s="357"/>
      <c r="P8" s="357"/>
      <c r="Q8" s="357"/>
      <c r="R8" s="370"/>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45"/>
      <c r="DX8" s="345"/>
      <c r="DY8" s="345"/>
      <c r="DZ8" s="345"/>
      <c r="EA8" s="345"/>
      <c r="EB8" s="345"/>
      <c r="EC8" s="345"/>
      <c r="ED8" s="345"/>
      <c r="EE8" s="345"/>
      <c r="EF8" s="345"/>
      <c r="EG8" s="345"/>
      <c r="EH8" s="345"/>
      <c r="EI8" s="345"/>
      <c r="EJ8" s="345"/>
      <c r="EK8" s="345"/>
      <c r="EL8" s="345"/>
      <c r="EM8" s="345"/>
      <c r="EN8" s="345"/>
      <c r="EO8" s="345"/>
      <c r="EP8" s="345"/>
      <c r="EQ8" s="345"/>
      <c r="ER8" s="345"/>
      <c r="ES8" s="345"/>
      <c r="ET8" s="345"/>
      <c r="EU8" s="345"/>
      <c r="EV8" s="345"/>
      <c r="EW8" s="345"/>
      <c r="EX8" s="345"/>
      <c r="EY8" s="345"/>
      <c r="EZ8" s="345"/>
      <c r="FA8" s="345"/>
      <c r="FB8" s="345"/>
      <c r="FC8" s="345"/>
      <c r="FD8" s="345"/>
      <c r="FE8" s="345"/>
      <c r="FF8" s="345"/>
      <c r="FG8" s="345"/>
      <c r="FH8" s="345"/>
      <c r="FI8" s="345"/>
      <c r="FJ8" s="345"/>
      <c r="FK8" s="345"/>
      <c r="FL8" s="345"/>
      <c r="FM8" s="345"/>
      <c r="FN8" s="345"/>
      <c r="FO8" s="345"/>
      <c r="FP8" s="345"/>
      <c r="FQ8" s="345"/>
      <c r="FR8" s="345"/>
      <c r="FS8" s="345"/>
      <c r="FT8" s="345"/>
      <c r="FU8" s="345"/>
      <c r="FV8" s="345"/>
      <c r="FW8" s="345"/>
      <c r="FX8" s="345"/>
      <c r="FY8" s="345"/>
      <c r="FZ8" s="345"/>
      <c r="GA8" s="345"/>
      <c r="GB8" s="345"/>
      <c r="GC8" s="345"/>
      <c r="GD8" s="345"/>
      <c r="GE8" s="345"/>
      <c r="GF8" s="345"/>
      <c r="GG8" s="345"/>
      <c r="GH8" s="345"/>
      <c r="GI8" s="345"/>
      <c r="GJ8" s="345"/>
      <c r="GK8" s="345"/>
      <c r="GL8" s="345"/>
      <c r="GM8" s="345"/>
      <c r="GN8" s="345"/>
      <c r="GO8" s="345"/>
      <c r="GP8" s="345"/>
      <c r="GQ8" s="345"/>
      <c r="GR8" s="345"/>
      <c r="GS8" s="345"/>
      <c r="GT8" s="345"/>
      <c r="GU8" s="345"/>
      <c r="GV8" s="345"/>
      <c r="GW8" s="345"/>
      <c r="GX8" s="345"/>
      <c r="GY8" s="345"/>
      <c r="GZ8" s="345"/>
      <c r="HA8" s="345"/>
      <c r="HB8" s="345"/>
      <c r="HC8" s="345"/>
      <c r="HD8" s="345"/>
      <c r="HE8" s="345"/>
      <c r="HF8" s="345"/>
      <c r="HG8" s="345"/>
      <c r="HH8" s="345"/>
      <c r="HI8" s="345"/>
      <c r="HJ8" s="345"/>
      <c r="HK8" s="345"/>
      <c r="HL8" s="345"/>
      <c r="HM8" s="345"/>
      <c r="HN8" s="345"/>
      <c r="HO8" s="345"/>
      <c r="HP8" s="345"/>
      <c r="HQ8" s="345"/>
      <c r="HR8" s="345"/>
      <c r="HS8" s="345"/>
      <c r="HT8" s="345"/>
      <c r="HU8" s="345"/>
      <c r="HV8" s="345"/>
      <c r="HW8" s="345"/>
      <c r="HX8" s="345"/>
      <c r="HY8" s="345"/>
      <c r="HZ8" s="345"/>
      <c r="IA8" s="345"/>
      <c r="IB8" s="345"/>
      <c r="IC8" s="345"/>
      <c r="ID8" s="345"/>
      <c r="IE8" s="345"/>
      <c r="IF8" s="345"/>
      <c r="IG8" s="345"/>
      <c r="IH8" s="345"/>
      <c r="II8" s="345"/>
      <c r="IJ8" s="345"/>
      <c r="IK8" s="345"/>
      <c r="IL8" s="345"/>
    </row>
    <row r="9" ht="23.25" customHeight="1" spans="1:18">
      <c r="A9" s="284" t="s">
        <v>103</v>
      </c>
      <c r="B9" s="284" t="s">
        <v>104</v>
      </c>
      <c r="C9" s="284" t="s">
        <v>93</v>
      </c>
      <c r="D9" s="285" t="s">
        <v>105</v>
      </c>
      <c r="E9" s="365">
        <f>F9+J9</f>
        <v>111.84</v>
      </c>
      <c r="F9" s="356">
        <f>SUM(G9:I9)</f>
        <v>81.34</v>
      </c>
      <c r="G9" s="356">
        <v>51</v>
      </c>
      <c r="H9" s="356">
        <v>20.82</v>
      </c>
      <c r="I9" s="357">
        <v>9.52</v>
      </c>
      <c r="J9" s="357">
        <f>SUM(K9:Q9)</f>
        <v>30.5</v>
      </c>
      <c r="K9" s="357">
        <v>30.5</v>
      </c>
      <c r="L9" s="357"/>
      <c r="M9" s="357"/>
      <c r="N9" s="357"/>
      <c r="O9" s="357"/>
      <c r="P9" s="357"/>
      <c r="Q9" s="357"/>
      <c r="R9" s="370"/>
    </row>
    <row r="10" ht="23.25" customHeight="1" spans="1:18">
      <c r="A10" s="366" t="s">
        <v>103</v>
      </c>
      <c r="B10" s="367" t="s">
        <v>106</v>
      </c>
      <c r="C10" s="284" t="s">
        <v>93</v>
      </c>
      <c r="D10" s="285" t="s">
        <v>105</v>
      </c>
      <c r="E10" s="365">
        <f>F10+J10</f>
        <v>13</v>
      </c>
      <c r="F10" s="356">
        <f>SUM(G10:I10)</f>
        <v>0</v>
      </c>
      <c r="G10" s="356"/>
      <c r="H10" s="356"/>
      <c r="I10" s="357"/>
      <c r="J10" s="357">
        <f>SUM(K10:Q10)</f>
        <v>13</v>
      </c>
      <c r="K10" s="357">
        <v>13</v>
      </c>
      <c r="L10" s="357"/>
      <c r="M10" s="357"/>
      <c r="N10" s="357"/>
      <c r="O10" s="357"/>
      <c r="P10" s="357"/>
      <c r="Q10" s="357"/>
      <c r="R10" s="370"/>
    </row>
    <row r="11" ht="23.25" customHeight="1" spans="1:18">
      <c r="A11" s="366" t="s">
        <v>107</v>
      </c>
      <c r="B11" s="367" t="s">
        <v>106</v>
      </c>
      <c r="C11" s="284" t="s">
        <v>93</v>
      </c>
      <c r="D11" s="361" t="s">
        <v>108</v>
      </c>
      <c r="E11" s="365">
        <f>F11+J11</f>
        <v>5.2</v>
      </c>
      <c r="F11" s="356">
        <f>SUM(G11:I11)</f>
        <v>5.2</v>
      </c>
      <c r="G11" s="356">
        <v>5.2</v>
      </c>
      <c r="H11" s="356"/>
      <c r="I11" s="357"/>
      <c r="J11" s="357"/>
      <c r="K11" s="357"/>
      <c r="L11" s="357"/>
      <c r="M11" s="357"/>
      <c r="N11" s="357"/>
      <c r="O11" s="357"/>
      <c r="P11" s="357"/>
      <c r="Q11" s="357"/>
      <c r="R11" s="370"/>
    </row>
    <row r="12" ht="23.25" customHeight="1" spans="1:18">
      <c r="A12" s="358"/>
      <c r="B12" s="359"/>
      <c r="C12" s="360"/>
      <c r="D12" s="361"/>
      <c r="E12" s="356"/>
      <c r="F12" s="356"/>
      <c r="G12" s="356"/>
      <c r="H12" s="356"/>
      <c r="I12" s="357"/>
      <c r="J12" s="357"/>
      <c r="K12" s="357"/>
      <c r="L12" s="357"/>
      <c r="M12" s="357"/>
      <c r="N12" s="357"/>
      <c r="O12" s="357"/>
      <c r="P12" s="357"/>
      <c r="Q12" s="357"/>
      <c r="R12" s="370"/>
    </row>
    <row r="13" ht="23.25" customHeight="1" spans="1:18">
      <c r="A13" s="358"/>
      <c r="B13" s="359"/>
      <c r="C13" s="360"/>
      <c r="D13" s="361"/>
      <c r="E13" s="356"/>
      <c r="F13" s="356"/>
      <c r="G13" s="356"/>
      <c r="H13" s="356"/>
      <c r="I13" s="357"/>
      <c r="J13" s="357"/>
      <c r="K13" s="357"/>
      <c r="L13" s="357"/>
      <c r="M13" s="357"/>
      <c r="N13" s="357"/>
      <c r="O13" s="357"/>
      <c r="P13" s="357"/>
      <c r="Q13" s="357"/>
      <c r="R13" s="370"/>
    </row>
    <row r="14" ht="23.25" customHeight="1" spans="1:18">
      <c r="A14" s="358"/>
      <c r="B14" s="359"/>
      <c r="C14" s="360"/>
      <c r="D14" s="361"/>
      <c r="E14" s="356"/>
      <c r="F14" s="356"/>
      <c r="G14" s="356"/>
      <c r="H14" s="356"/>
      <c r="I14" s="357"/>
      <c r="J14" s="357"/>
      <c r="K14" s="357"/>
      <c r="L14" s="357"/>
      <c r="M14" s="357"/>
      <c r="N14" s="357"/>
      <c r="O14" s="357"/>
      <c r="P14" s="357"/>
      <c r="Q14" s="357"/>
      <c r="R14" s="370"/>
    </row>
    <row r="15" ht="23.25" customHeight="1" spans="1:18">
      <c r="A15" s="358"/>
      <c r="B15" s="359"/>
      <c r="C15" s="360"/>
      <c r="D15" s="361"/>
      <c r="E15" s="356"/>
      <c r="F15" s="356"/>
      <c r="G15" s="356"/>
      <c r="H15" s="356"/>
      <c r="I15" s="357"/>
      <c r="J15" s="357"/>
      <c r="K15" s="357"/>
      <c r="L15" s="357"/>
      <c r="M15" s="357"/>
      <c r="N15" s="357"/>
      <c r="O15" s="357"/>
      <c r="P15" s="357"/>
      <c r="Q15" s="357"/>
      <c r="R15" s="370"/>
    </row>
    <row r="16" ht="23.25" customHeight="1" spans="1:18">
      <c r="A16" s="358"/>
      <c r="B16" s="359"/>
      <c r="C16" s="360"/>
      <c r="D16" s="361"/>
      <c r="E16" s="356"/>
      <c r="F16" s="356"/>
      <c r="G16" s="356"/>
      <c r="H16" s="356"/>
      <c r="I16" s="357"/>
      <c r="J16" s="357"/>
      <c r="K16" s="357"/>
      <c r="L16" s="357"/>
      <c r="M16" s="357"/>
      <c r="N16" s="357"/>
      <c r="O16" s="357"/>
      <c r="P16" s="357"/>
      <c r="Q16" s="357"/>
      <c r="R16" s="370"/>
    </row>
    <row r="17" ht="23.25" customHeight="1" spans="1:18">
      <c r="A17" s="358"/>
      <c r="B17" s="359"/>
      <c r="C17" s="360"/>
      <c r="D17" s="361"/>
      <c r="E17" s="356"/>
      <c r="F17" s="356"/>
      <c r="G17" s="356"/>
      <c r="H17" s="356"/>
      <c r="I17" s="357"/>
      <c r="J17" s="357"/>
      <c r="K17" s="357"/>
      <c r="L17" s="357"/>
      <c r="M17" s="357"/>
      <c r="N17" s="357"/>
      <c r="O17" s="357"/>
      <c r="P17" s="357"/>
      <c r="Q17" s="357"/>
      <c r="R17" s="370"/>
    </row>
    <row r="18" ht="23.25" customHeight="1" spans="1:18">
      <c r="A18" s="358"/>
      <c r="B18" s="359"/>
      <c r="C18" s="360"/>
      <c r="D18" s="361"/>
      <c r="E18" s="356"/>
      <c r="F18" s="356"/>
      <c r="G18" s="356"/>
      <c r="H18" s="356"/>
      <c r="I18" s="357"/>
      <c r="J18" s="357"/>
      <c r="K18" s="357"/>
      <c r="L18" s="357"/>
      <c r="M18" s="357"/>
      <c r="N18" s="357"/>
      <c r="O18" s="357"/>
      <c r="P18" s="357"/>
      <c r="Q18" s="357"/>
      <c r="R18" s="370"/>
    </row>
    <row r="19" ht="23.25" customHeight="1" spans="1:18">
      <c r="A19" s="358"/>
      <c r="B19" s="359"/>
      <c r="C19" s="360"/>
      <c r="D19" s="361"/>
      <c r="E19" s="356"/>
      <c r="F19" s="356"/>
      <c r="G19" s="356"/>
      <c r="H19" s="356"/>
      <c r="I19" s="357"/>
      <c r="J19" s="357"/>
      <c r="K19" s="357"/>
      <c r="L19" s="357"/>
      <c r="M19" s="357"/>
      <c r="N19" s="357"/>
      <c r="O19" s="357"/>
      <c r="P19" s="357"/>
      <c r="Q19" s="357"/>
      <c r="R19" s="370"/>
    </row>
    <row r="20" ht="23.25" customHeight="1" spans="1:18">
      <c r="A20" s="358"/>
      <c r="B20" s="359"/>
      <c r="C20" s="360"/>
      <c r="D20" s="361"/>
      <c r="E20" s="356"/>
      <c r="F20" s="356"/>
      <c r="G20" s="356"/>
      <c r="H20" s="356"/>
      <c r="I20" s="357"/>
      <c r="J20" s="357"/>
      <c r="K20" s="357"/>
      <c r="L20" s="357"/>
      <c r="M20" s="357"/>
      <c r="N20" s="357"/>
      <c r="O20" s="357"/>
      <c r="P20" s="357"/>
      <c r="Q20" s="357"/>
      <c r="R20" s="370"/>
    </row>
    <row r="21" ht="23.25" customHeight="1" spans="1:18">
      <c r="A21" s="358"/>
      <c r="B21" s="359"/>
      <c r="C21" s="360"/>
      <c r="D21" s="361"/>
      <c r="E21" s="356"/>
      <c r="F21" s="356"/>
      <c r="G21" s="356"/>
      <c r="H21" s="356"/>
      <c r="I21" s="357"/>
      <c r="J21" s="357"/>
      <c r="K21" s="357"/>
      <c r="L21" s="357"/>
      <c r="M21" s="357"/>
      <c r="N21" s="357"/>
      <c r="O21" s="357"/>
      <c r="P21" s="357"/>
      <c r="Q21" s="357"/>
      <c r="R21" s="370"/>
    </row>
    <row r="22" ht="23.25" customHeight="1" spans="1:18">
      <c r="A22" s="358"/>
      <c r="B22" s="359"/>
      <c r="C22" s="360"/>
      <c r="D22" s="361"/>
      <c r="E22" s="356"/>
      <c r="F22" s="356"/>
      <c r="G22" s="356"/>
      <c r="H22" s="356"/>
      <c r="I22" s="357"/>
      <c r="J22" s="357"/>
      <c r="K22" s="357"/>
      <c r="L22" s="357"/>
      <c r="M22" s="357"/>
      <c r="N22" s="357"/>
      <c r="O22" s="357"/>
      <c r="P22" s="357"/>
      <c r="Q22" s="357"/>
      <c r="R22" s="370"/>
    </row>
    <row r="23" ht="23.25" customHeight="1" spans="1:18">
      <c r="A23" s="358"/>
      <c r="B23" s="359"/>
      <c r="C23" s="360"/>
      <c r="D23" s="361"/>
      <c r="E23" s="356"/>
      <c r="F23" s="356"/>
      <c r="G23" s="356"/>
      <c r="H23" s="356"/>
      <c r="I23" s="357"/>
      <c r="J23" s="357"/>
      <c r="K23" s="357"/>
      <c r="L23" s="357"/>
      <c r="M23" s="357"/>
      <c r="N23" s="357"/>
      <c r="O23" s="357"/>
      <c r="P23" s="357"/>
      <c r="Q23" s="357"/>
      <c r="R23" s="370"/>
    </row>
    <row r="24" ht="23.25" customHeight="1" spans="1:18">
      <c r="A24" s="358"/>
      <c r="B24" s="359"/>
      <c r="C24" s="360"/>
      <c r="D24" s="361"/>
      <c r="E24" s="356"/>
      <c r="F24" s="356"/>
      <c r="G24" s="356"/>
      <c r="H24" s="356"/>
      <c r="I24" s="357"/>
      <c r="J24" s="357"/>
      <c r="K24" s="357"/>
      <c r="L24" s="357"/>
      <c r="M24" s="357"/>
      <c r="N24" s="357"/>
      <c r="O24" s="357"/>
      <c r="P24" s="357"/>
      <c r="Q24" s="357"/>
      <c r="R24" s="370"/>
    </row>
  </sheetData>
  <sheetProtection formatCells="0" formatColumns="0" formatRows="0"/>
  <mergeCells count="19">
    <mergeCell ref="A2:R2"/>
    <mergeCell ref="A5:A6"/>
    <mergeCell ref="B5:B6"/>
    <mergeCell ref="C4:C6"/>
    <mergeCell ref="D4:D6"/>
    <mergeCell ref="E4:E6"/>
    <mergeCell ref="F5:F6"/>
    <mergeCell ref="G5:G6"/>
    <mergeCell ref="H5:H6"/>
    <mergeCell ref="I5:I6"/>
    <mergeCell ref="J5:J6"/>
    <mergeCell ref="K5:K6"/>
    <mergeCell ref="L5:L6"/>
    <mergeCell ref="M5:M6"/>
    <mergeCell ref="N5:N6"/>
    <mergeCell ref="O5:O6"/>
    <mergeCell ref="P5:P6"/>
    <mergeCell ref="Q5:Q6"/>
    <mergeCell ref="R4:R6"/>
  </mergeCells>
  <printOptions horizontalCentered="1"/>
  <pageMargins left="0.369444444444444" right="0.393055555555556" top="0.984027777777778" bottom="0.472222222222222" header="0.511805555555556" footer="0.236111111111111"/>
  <pageSetup paperSize="9" scale="10" orientation="landscape" horizontalDpi="1200" verticalDpi="1200"/>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A24"/>
  <sheetViews>
    <sheetView showGridLines="0" showZeros="0" workbookViewId="0">
      <selection activeCell="D11" sqref="D11"/>
    </sheetView>
  </sheetViews>
  <sheetFormatPr defaultColWidth="6.875" defaultRowHeight="18.95" customHeight="1"/>
  <cols>
    <col min="1" max="1" width="5.375" style="340" customWidth="1"/>
    <col min="2" max="2" width="5.375" style="341" customWidth="1"/>
    <col min="3" max="3" width="7.625" style="342" customWidth="1"/>
    <col min="4" max="4" width="24.125" style="343" customWidth="1"/>
    <col min="5" max="8" width="8.625" style="344" customWidth="1"/>
    <col min="9" max="235" width="8" style="345" customWidth="1"/>
    <col min="236" max="240" width="6.875" style="346" customWidth="1"/>
    <col min="241" max="16384" width="6.875" style="346"/>
  </cols>
  <sheetData>
    <row r="1" ht="23.25" customHeight="1" spans="1:8">
      <c r="A1" s="347"/>
      <c r="B1" s="347"/>
      <c r="C1" s="347"/>
      <c r="D1" s="347"/>
      <c r="E1" s="347"/>
      <c r="F1" s="347"/>
      <c r="G1" s="347"/>
      <c r="H1" s="347" t="s">
        <v>225</v>
      </c>
    </row>
    <row r="2" ht="23.25" customHeight="1" spans="1:8">
      <c r="A2" s="348" t="s">
        <v>226</v>
      </c>
      <c r="B2" s="348"/>
      <c r="C2" s="348"/>
      <c r="D2" s="348"/>
      <c r="E2" s="348"/>
      <c r="F2" s="348"/>
      <c r="G2" s="348"/>
      <c r="H2" s="348"/>
    </row>
    <row r="3" s="338" customFormat="1" ht="23.25" customHeight="1" spans="1:8">
      <c r="A3" s="349"/>
      <c r="B3" s="350"/>
      <c r="C3" s="347"/>
      <c r="D3" s="347"/>
      <c r="E3" s="347"/>
      <c r="F3" s="347"/>
      <c r="G3" s="347"/>
      <c r="H3" s="347" t="s">
        <v>77</v>
      </c>
    </row>
    <row r="4" s="338" customFormat="1" ht="23.25" customHeight="1" spans="1:8">
      <c r="A4" s="351" t="s">
        <v>111</v>
      </c>
      <c r="B4" s="351"/>
      <c r="C4" s="173" t="s">
        <v>78</v>
      </c>
      <c r="D4" s="173" t="s">
        <v>98</v>
      </c>
      <c r="E4" s="352" t="s">
        <v>113</v>
      </c>
      <c r="F4" s="352"/>
      <c r="G4" s="352"/>
      <c r="H4" s="352"/>
    </row>
    <row r="5" s="338" customFormat="1" ht="23.25" customHeight="1" spans="1:8">
      <c r="A5" s="173" t="s">
        <v>100</v>
      </c>
      <c r="B5" s="173" t="s">
        <v>101</v>
      </c>
      <c r="C5" s="173"/>
      <c r="D5" s="173"/>
      <c r="E5" s="173" t="s">
        <v>80</v>
      </c>
      <c r="F5" s="173" t="s">
        <v>118</v>
      </c>
      <c r="G5" s="173" t="s">
        <v>119</v>
      </c>
      <c r="H5" s="173" t="s">
        <v>120</v>
      </c>
    </row>
    <row r="6" ht="31.5" customHeight="1" spans="1:8">
      <c r="A6" s="173"/>
      <c r="B6" s="173"/>
      <c r="C6" s="173"/>
      <c r="D6" s="173"/>
      <c r="E6" s="173"/>
      <c r="F6" s="173"/>
      <c r="G6" s="173"/>
      <c r="H6" s="173"/>
    </row>
    <row r="7" ht="23.25" customHeight="1" spans="1:8">
      <c r="A7" s="353" t="s">
        <v>92</v>
      </c>
      <c r="B7" s="353" t="s">
        <v>92</v>
      </c>
      <c r="C7" s="353" t="s">
        <v>92</v>
      </c>
      <c r="D7" s="353" t="s">
        <v>92</v>
      </c>
      <c r="E7" s="353">
        <v>2</v>
      </c>
      <c r="F7" s="353">
        <v>3</v>
      </c>
      <c r="G7" s="353">
        <v>4</v>
      </c>
      <c r="H7" s="354">
        <v>5</v>
      </c>
    </row>
    <row r="8" s="339" customFormat="1" ht="23.25" customHeight="1" spans="1:235">
      <c r="A8" s="284"/>
      <c r="B8" s="284"/>
      <c r="C8" s="284" t="s">
        <v>93</v>
      </c>
      <c r="D8" s="285" t="s">
        <v>94</v>
      </c>
      <c r="E8" s="355">
        <f>E9+E10</f>
        <v>78.53</v>
      </c>
      <c r="F8" s="356">
        <v>56.2</v>
      </c>
      <c r="G8" s="356">
        <v>12.81</v>
      </c>
      <c r="H8" s="357">
        <v>9.52</v>
      </c>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45"/>
      <c r="DX8" s="345"/>
      <c r="DY8" s="345"/>
      <c r="DZ8" s="345"/>
      <c r="EA8" s="345"/>
      <c r="EB8" s="345"/>
      <c r="EC8" s="345"/>
      <c r="ED8" s="345"/>
      <c r="EE8" s="345"/>
      <c r="EF8" s="345"/>
      <c r="EG8" s="345"/>
      <c r="EH8" s="345"/>
      <c r="EI8" s="345"/>
      <c r="EJ8" s="345"/>
      <c r="EK8" s="345"/>
      <c r="EL8" s="345"/>
      <c r="EM8" s="345"/>
      <c r="EN8" s="345"/>
      <c r="EO8" s="345"/>
      <c r="EP8" s="345"/>
      <c r="EQ8" s="345"/>
      <c r="ER8" s="345"/>
      <c r="ES8" s="345"/>
      <c r="ET8" s="345"/>
      <c r="EU8" s="345"/>
      <c r="EV8" s="345"/>
      <c r="EW8" s="345"/>
      <c r="EX8" s="345"/>
      <c r="EY8" s="345"/>
      <c r="EZ8" s="345"/>
      <c r="FA8" s="345"/>
      <c r="FB8" s="345"/>
      <c r="FC8" s="345"/>
      <c r="FD8" s="345"/>
      <c r="FE8" s="345"/>
      <c r="FF8" s="345"/>
      <c r="FG8" s="345"/>
      <c r="FH8" s="345"/>
      <c r="FI8" s="345"/>
      <c r="FJ8" s="345"/>
      <c r="FK8" s="345"/>
      <c r="FL8" s="345"/>
      <c r="FM8" s="345"/>
      <c r="FN8" s="345"/>
      <c r="FO8" s="345"/>
      <c r="FP8" s="345"/>
      <c r="FQ8" s="345"/>
      <c r="FR8" s="345"/>
      <c r="FS8" s="345"/>
      <c r="FT8" s="345"/>
      <c r="FU8" s="345"/>
      <c r="FV8" s="345"/>
      <c r="FW8" s="345"/>
      <c r="FX8" s="345"/>
      <c r="FY8" s="345"/>
      <c r="FZ8" s="345"/>
      <c r="GA8" s="345"/>
      <c r="GB8" s="345"/>
      <c r="GC8" s="345"/>
      <c r="GD8" s="345"/>
      <c r="GE8" s="345"/>
      <c r="GF8" s="345"/>
      <c r="GG8" s="345"/>
      <c r="GH8" s="345"/>
      <c r="GI8" s="345"/>
      <c r="GJ8" s="345"/>
      <c r="GK8" s="345"/>
      <c r="GL8" s="345"/>
      <c r="GM8" s="345"/>
      <c r="GN8" s="345"/>
      <c r="GO8" s="345"/>
      <c r="GP8" s="345"/>
      <c r="GQ8" s="345"/>
      <c r="GR8" s="345"/>
      <c r="GS8" s="345"/>
      <c r="GT8" s="345"/>
      <c r="GU8" s="345"/>
      <c r="GV8" s="345"/>
      <c r="GW8" s="345"/>
      <c r="GX8" s="345"/>
      <c r="GY8" s="345"/>
      <c r="GZ8" s="345"/>
      <c r="HA8" s="345"/>
      <c r="HB8" s="345"/>
      <c r="HC8" s="345"/>
      <c r="HD8" s="345"/>
      <c r="HE8" s="345"/>
      <c r="HF8" s="345"/>
      <c r="HG8" s="345"/>
      <c r="HH8" s="345"/>
      <c r="HI8" s="345"/>
      <c r="HJ8" s="345"/>
      <c r="HK8" s="345"/>
      <c r="HL8" s="345"/>
      <c r="HM8" s="345"/>
      <c r="HN8" s="345"/>
      <c r="HO8" s="345"/>
      <c r="HP8" s="345"/>
      <c r="HQ8" s="345"/>
      <c r="HR8" s="345"/>
      <c r="HS8" s="345"/>
      <c r="HT8" s="345"/>
      <c r="HU8" s="345"/>
      <c r="HV8" s="345"/>
      <c r="HW8" s="345"/>
      <c r="HX8" s="345"/>
      <c r="HY8" s="345"/>
      <c r="HZ8" s="345"/>
      <c r="IA8" s="345"/>
    </row>
    <row r="9" ht="23.25" customHeight="1" spans="1:8">
      <c r="A9" s="284" t="s">
        <v>103</v>
      </c>
      <c r="B9" s="284" t="s">
        <v>104</v>
      </c>
      <c r="C9" s="284" t="s">
        <v>93</v>
      </c>
      <c r="D9" s="285" t="s">
        <v>105</v>
      </c>
      <c r="E9" s="355">
        <f>F9+G9+H9</f>
        <v>73.33</v>
      </c>
      <c r="F9" s="356">
        <v>51</v>
      </c>
      <c r="G9" s="356">
        <v>12.81</v>
      </c>
      <c r="H9" s="357">
        <v>9.52</v>
      </c>
    </row>
    <row r="10" ht="23.25" customHeight="1" spans="1:8">
      <c r="A10" s="284" t="s">
        <v>107</v>
      </c>
      <c r="B10" s="284" t="s">
        <v>106</v>
      </c>
      <c r="C10" s="284" t="s">
        <v>93</v>
      </c>
      <c r="D10" s="285" t="s">
        <v>108</v>
      </c>
      <c r="E10" s="355">
        <f>F10+G10+H10</f>
        <v>5.2</v>
      </c>
      <c r="F10" s="356">
        <v>5.2</v>
      </c>
      <c r="G10" s="356"/>
      <c r="H10" s="357"/>
    </row>
    <row r="11" ht="23.25" customHeight="1" spans="1:8">
      <c r="A11" s="358"/>
      <c r="B11" s="359"/>
      <c r="C11" s="360"/>
      <c r="D11" s="361"/>
      <c r="E11" s="356"/>
      <c r="F11" s="356"/>
      <c r="G11" s="356"/>
      <c r="H11" s="357"/>
    </row>
    <row r="12" ht="23.25" customHeight="1" spans="1:8">
      <c r="A12" s="358"/>
      <c r="B12" s="359"/>
      <c r="C12" s="360"/>
      <c r="D12" s="361"/>
      <c r="E12" s="356"/>
      <c r="F12" s="356"/>
      <c r="G12" s="356"/>
      <c r="H12" s="357"/>
    </row>
    <row r="13" ht="23.25" customHeight="1" spans="1:8">
      <c r="A13" s="358"/>
      <c r="B13" s="359"/>
      <c r="C13" s="360"/>
      <c r="D13" s="361"/>
      <c r="E13" s="356"/>
      <c r="F13" s="356"/>
      <c r="G13" s="356"/>
      <c r="H13" s="357"/>
    </row>
    <row r="14" ht="23.25" customHeight="1" spans="1:8">
      <c r="A14" s="358"/>
      <c r="B14" s="359"/>
      <c r="C14" s="360"/>
      <c r="D14" s="361"/>
      <c r="E14" s="356"/>
      <c r="F14" s="356"/>
      <c r="G14" s="356"/>
      <c r="H14" s="357"/>
    </row>
    <row r="15" ht="23.25" customHeight="1" spans="1:8">
      <c r="A15" s="358"/>
      <c r="B15" s="359"/>
      <c r="C15" s="360"/>
      <c r="D15" s="361"/>
      <c r="E15" s="356"/>
      <c r="F15" s="356"/>
      <c r="G15" s="356"/>
      <c r="H15" s="357"/>
    </row>
    <row r="16" ht="23.25" customHeight="1" spans="1:8">
      <c r="A16" s="358"/>
      <c r="B16" s="359"/>
      <c r="C16" s="360"/>
      <c r="D16" s="361"/>
      <c r="E16" s="356"/>
      <c r="F16" s="356"/>
      <c r="G16" s="356"/>
      <c r="H16" s="357"/>
    </row>
    <row r="17" ht="23.25" customHeight="1" spans="1:8">
      <c r="A17" s="358"/>
      <c r="B17" s="359"/>
      <c r="C17" s="360"/>
      <c r="D17" s="361"/>
      <c r="E17" s="356"/>
      <c r="F17" s="356"/>
      <c r="G17" s="356"/>
      <c r="H17" s="357"/>
    </row>
    <row r="18" ht="23.25" customHeight="1" spans="1:8">
      <c r="A18" s="358"/>
      <c r="B18" s="359"/>
      <c r="C18" s="360"/>
      <c r="D18" s="361"/>
      <c r="E18" s="356"/>
      <c r="F18" s="356"/>
      <c r="G18" s="356"/>
      <c r="H18" s="357"/>
    </row>
    <row r="19" ht="23.25" customHeight="1" spans="1:8">
      <c r="A19" s="358"/>
      <c r="B19" s="359"/>
      <c r="C19" s="360"/>
      <c r="D19" s="361"/>
      <c r="E19" s="356"/>
      <c r="F19" s="356"/>
      <c r="G19" s="356"/>
      <c r="H19" s="357"/>
    </row>
    <row r="20" ht="23.25" customHeight="1" spans="1:8">
      <c r="A20" s="358"/>
      <c r="B20" s="359"/>
      <c r="C20" s="360"/>
      <c r="D20" s="361"/>
      <c r="E20" s="356"/>
      <c r="F20" s="356"/>
      <c r="G20" s="356"/>
      <c r="H20" s="357"/>
    </row>
    <row r="21" ht="23.25" customHeight="1" spans="1:8">
      <c r="A21" s="358"/>
      <c r="B21" s="359"/>
      <c r="C21" s="360"/>
      <c r="D21" s="361"/>
      <c r="E21" s="356"/>
      <c r="F21" s="356"/>
      <c r="G21" s="356"/>
      <c r="H21" s="357"/>
    </row>
    <row r="22" ht="23.25" customHeight="1" spans="1:8">
      <c r="A22" s="358"/>
      <c r="B22" s="359"/>
      <c r="C22" s="360"/>
      <c r="D22" s="361"/>
      <c r="E22" s="356"/>
      <c r="F22" s="356"/>
      <c r="G22" s="356"/>
      <c r="H22" s="357"/>
    </row>
    <row r="23" ht="23.25" customHeight="1" spans="1:8">
      <c r="A23" s="358"/>
      <c r="B23" s="359"/>
      <c r="C23" s="360"/>
      <c r="D23" s="361"/>
      <c r="E23" s="356"/>
      <c r="F23" s="356"/>
      <c r="G23" s="356"/>
      <c r="H23" s="357"/>
    </row>
    <row r="24" ht="23.25" customHeight="1" spans="1:8">
      <c r="A24" s="358"/>
      <c r="B24" s="359"/>
      <c r="C24" s="360"/>
      <c r="D24" s="361"/>
      <c r="E24" s="356"/>
      <c r="F24" s="356"/>
      <c r="G24" s="356"/>
      <c r="H24" s="357"/>
    </row>
  </sheetData>
  <sheetProtection formatCells="0" formatColumns="0" formatRows="0"/>
  <mergeCells count="9">
    <mergeCell ref="A2:H2"/>
    <mergeCell ref="A5:A6"/>
    <mergeCell ref="B5:B6"/>
    <mergeCell ref="C4:C6"/>
    <mergeCell ref="D4:D6"/>
    <mergeCell ref="E5:E6"/>
    <mergeCell ref="F5:F6"/>
    <mergeCell ref="G5:G6"/>
    <mergeCell ref="H5:H6"/>
  </mergeCells>
  <printOptions horizontalCentered="1"/>
  <pageMargins left="0.369444444444444" right="0.393055555555556" top="0.984027777777778" bottom="0.472222222222222" header="0.511805555555556" footer="0.236111111111111"/>
  <pageSetup paperSize="9" scale="10" orientation="landscape" horizontalDpi="1200" verticalDpi="1200"/>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17"/>
  <sheetViews>
    <sheetView showGridLines="0" showZeros="0" workbookViewId="0">
      <selection activeCell="G11" sqref="G11"/>
    </sheetView>
  </sheetViews>
  <sheetFormatPr defaultColWidth="6.75" defaultRowHeight="23.1" customHeight="1"/>
  <cols>
    <col min="1" max="3" width="3.625" style="304" customWidth="1"/>
    <col min="4" max="4" width="7.25" style="304" customWidth="1"/>
    <col min="5" max="5" width="19.5" style="304" customWidth="1"/>
    <col min="6" max="6" width="9" style="304" customWidth="1"/>
    <col min="7" max="7" width="8.5" style="304" customWidth="1"/>
    <col min="8" max="11" width="7.5" style="304" customWidth="1"/>
    <col min="12" max="12" width="7.5" style="305" customWidth="1"/>
    <col min="13" max="21" width="7.5" style="304" customWidth="1"/>
    <col min="22" max="22" width="8.125" style="304" customWidth="1"/>
    <col min="23" max="25" width="7.5" style="304" customWidth="1"/>
    <col min="26" max="16384" width="6.75" style="304"/>
  </cols>
  <sheetData>
    <row r="1" customHeight="1" spans="2:26">
      <c r="B1" s="306"/>
      <c r="C1" s="306"/>
      <c r="D1" s="306"/>
      <c r="E1" s="306"/>
      <c r="F1" s="306"/>
      <c r="G1" s="306"/>
      <c r="H1" s="306"/>
      <c r="I1" s="306"/>
      <c r="J1" s="306"/>
      <c r="K1" s="306"/>
      <c r="M1" s="306"/>
      <c r="N1" s="306"/>
      <c r="O1" s="306"/>
      <c r="P1" s="306"/>
      <c r="Q1" s="306"/>
      <c r="R1" s="306"/>
      <c r="S1" s="306"/>
      <c r="T1" s="306"/>
      <c r="U1" s="306"/>
      <c r="Y1" s="332" t="s">
        <v>227</v>
      </c>
      <c r="Z1" s="333"/>
    </row>
    <row r="2" customHeight="1" spans="1:25">
      <c r="A2" s="307" t="s">
        <v>228</v>
      </c>
      <c r="B2" s="307"/>
      <c r="C2" s="307"/>
      <c r="D2" s="307"/>
      <c r="E2" s="307"/>
      <c r="F2" s="307"/>
      <c r="G2" s="307"/>
      <c r="H2" s="307"/>
      <c r="I2" s="307"/>
      <c r="J2" s="307"/>
      <c r="K2" s="307"/>
      <c r="L2" s="307"/>
      <c r="M2" s="307"/>
      <c r="N2" s="307"/>
      <c r="O2" s="307"/>
      <c r="P2" s="307"/>
      <c r="Q2" s="307"/>
      <c r="R2" s="307"/>
      <c r="S2" s="307"/>
      <c r="T2" s="307"/>
      <c r="U2" s="307"/>
      <c r="V2" s="307"/>
      <c r="W2" s="307"/>
      <c r="X2" s="307"/>
      <c r="Y2" s="307"/>
    </row>
    <row r="3" customHeight="1" spans="1:26">
      <c r="A3" s="308"/>
      <c r="B3" s="308"/>
      <c r="C3" s="308"/>
      <c r="D3" s="309"/>
      <c r="E3" s="309"/>
      <c r="F3" s="309"/>
      <c r="G3" s="309"/>
      <c r="H3" s="309"/>
      <c r="I3" s="309"/>
      <c r="J3" s="309"/>
      <c r="K3" s="309"/>
      <c r="M3" s="309"/>
      <c r="N3" s="309"/>
      <c r="O3" s="309"/>
      <c r="P3" s="309"/>
      <c r="Q3" s="309"/>
      <c r="R3" s="309"/>
      <c r="S3" s="309"/>
      <c r="T3" s="309"/>
      <c r="U3" s="309"/>
      <c r="X3" s="328" t="s">
        <v>77</v>
      </c>
      <c r="Y3" s="328"/>
      <c r="Z3" s="334"/>
    </row>
    <row r="4" ht="27" customHeight="1" spans="1:26">
      <c r="A4" s="310" t="s">
        <v>97</v>
      </c>
      <c r="B4" s="310"/>
      <c r="C4" s="310"/>
      <c r="D4" s="311" t="s">
        <v>78</v>
      </c>
      <c r="E4" s="311" t="s">
        <v>98</v>
      </c>
      <c r="F4" s="311" t="s">
        <v>99</v>
      </c>
      <c r="G4" s="312" t="s">
        <v>144</v>
      </c>
      <c r="H4" s="313"/>
      <c r="I4" s="313"/>
      <c r="J4" s="313"/>
      <c r="K4" s="313"/>
      <c r="L4" s="320"/>
      <c r="M4" s="321" t="s">
        <v>145</v>
      </c>
      <c r="N4" s="321"/>
      <c r="O4" s="321"/>
      <c r="P4" s="321"/>
      <c r="Q4" s="321"/>
      <c r="R4" s="321"/>
      <c r="S4" s="321"/>
      <c r="T4" s="321"/>
      <c r="U4" s="321"/>
      <c r="V4" s="329" t="s">
        <v>108</v>
      </c>
      <c r="W4" s="311" t="s">
        <v>146</v>
      </c>
      <c r="X4" s="311"/>
      <c r="Y4" s="311"/>
      <c r="Z4" s="311"/>
    </row>
    <row r="5" ht="27" customHeight="1" spans="1:26">
      <c r="A5" s="311" t="s">
        <v>100</v>
      </c>
      <c r="B5" s="311" t="s">
        <v>101</v>
      </c>
      <c r="C5" s="311" t="s">
        <v>102</v>
      </c>
      <c r="D5" s="311"/>
      <c r="E5" s="311"/>
      <c r="F5" s="311"/>
      <c r="G5" s="311" t="s">
        <v>80</v>
      </c>
      <c r="H5" s="311" t="s">
        <v>147</v>
      </c>
      <c r="I5" s="311" t="s">
        <v>148</v>
      </c>
      <c r="J5" s="311" t="s">
        <v>149</v>
      </c>
      <c r="K5" s="322" t="s">
        <v>150</v>
      </c>
      <c r="L5" s="311" t="s">
        <v>151</v>
      </c>
      <c r="M5" s="311" t="s">
        <v>80</v>
      </c>
      <c r="N5" s="311" t="s">
        <v>152</v>
      </c>
      <c r="O5" s="323" t="s">
        <v>153</v>
      </c>
      <c r="P5" s="311" t="s">
        <v>154</v>
      </c>
      <c r="Q5" s="311" t="s">
        <v>155</v>
      </c>
      <c r="R5" s="322" t="s">
        <v>156</v>
      </c>
      <c r="S5" s="311" t="s">
        <v>157</v>
      </c>
      <c r="T5" s="311" t="s">
        <v>158</v>
      </c>
      <c r="U5" s="311" t="s">
        <v>159</v>
      </c>
      <c r="V5" s="330"/>
      <c r="W5" s="311" t="s">
        <v>80</v>
      </c>
      <c r="X5" s="311" t="s">
        <v>160</v>
      </c>
      <c r="Y5" s="311" t="s">
        <v>161</v>
      </c>
      <c r="Z5" s="311" t="s">
        <v>146</v>
      </c>
    </row>
    <row r="6" ht="27" customHeight="1" spans="1:26">
      <c r="A6" s="311"/>
      <c r="B6" s="311"/>
      <c r="C6" s="311"/>
      <c r="D6" s="311"/>
      <c r="E6" s="311"/>
      <c r="F6" s="311"/>
      <c r="G6" s="311"/>
      <c r="H6" s="311"/>
      <c r="I6" s="311"/>
      <c r="J6" s="311"/>
      <c r="K6" s="322"/>
      <c r="L6" s="311"/>
      <c r="M6" s="311"/>
      <c r="N6" s="311"/>
      <c r="O6" s="324"/>
      <c r="P6" s="311"/>
      <c r="Q6" s="311"/>
      <c r="R6" s="322"/>
      <c r="S6" s="311"/>
      <c r="T6" s="311"/>
      <c r="U6" s="311"/>
      <c r="V6" s="331"/>
      <c r="W6" s="311"/>
      <c r="X6" s="311"/>
      <c r="Y6" s="311"/>
      <c r="Z6" s="311"/>
    </row>
    <row r="7" customHeight="1" spans="1:26">
      <c r="A7" s="310" t="s">
        <v>92</v>
      </c>
      <c r="B7" s="310" t="s">
        <v>92</v>
      </c>
      <c r="C7" s="310" t="s">
        <v>92</v>
      </c>
      <c r="D7" s="310" t="s">
        <v>92</v>
      </c>
      <c r="E7" s="310" t="s">
        <v>92</v>
      </c>
      <c r="F7" s="310">
        <v>1</v>
      </c>
      <c r="G7" s="310">
        <v>2</v>
      </c>
      <c r="H7" s="310">
        <v>3</v>
      </c>
      <c r="I7" s="310">
        <v>4</v>
      </c>
      <c r="J7" s="310">
        <v>5</v>
      </c>
      <c r="K7" s="310">
        <v>6</v>
      </c>
      <c r="L7" s="310">
        <v>7</v>
      </c>
      <c r="M7" s="310">
        <v>8</v>
      </c>
      <c r="N7" s="310">
        <v>9</v>
      </c>
      <c r="O7" s="310">
        <v>10</v>
      </c>
      <c r="P7" s="310">
        <v>11</v>
      </c>
      <c r="Q7" s="310">
        <v>12</v>
      </c>
      <c r="R7" s="310">
        <v>13</v>
      </c>
      <c r="S7" s="310">
        <v>14</v>
      </c>
      <c r="T7" s="310">
        <v>15</v>
      </c>
      <c r="U7" s="310">
        <v>16</v>
      </c>
      <c r="V7" s="310">
        <v>17</v>
      </c>
      <c r="W7" s="310">
        <v>18</v>
      </c>
      <c r="X7" s="310">
        <v>19</v>
      </c>
      <c r="Y7" s="310">
        <v>20</v>
      </c>
      <c r="Z7" s="310">
        <v>21</v>
      </c>
    </row>
    <row r="8" s="303" customFormat="1" ht="26.25" customHeight="1" spans="1:254">
      <c r="A8" s="107"/>
      <c r="B8" s="107"/>
      <c r="C8" s="107"/>
      <c r="D8" s="108" t="s">
        <v>93</v>
      </c>
      <c r="E8" s="109" t="s">
        <v>94</v>
      </c>
      <c r="F8" s="314">
        <f>G8+M8+V8</f>
        <v>56.2</v>
      </c>
      <c r="G8" s="314">
        <f>SUM(H8:L8)</f>
        <v>36.54</v>
      </c>
      <c r="H8" s="314">
        <f>22.32+1.86</f>
        <v>24.18</v>
      </c>
      <c r="I8" s="314">
        <v>12.36</v>
      </c>
      <c r="J8" s="314"/>
      <c r="K8" s="314"/>
      <c r="L8" s="325"/>
      <c r="M8" s="314">
        <f>SUM(N8:U8)</f>
        <v>14.46</v>
      </c>
      <c r="N8" s="314">
        <v>7.31</v>
      </c>
      <c r="O8" s="314">
        <v>2.92</v>
      </c>
      <c r="P8" s="314">
        <v>2.43</v>
      </c>
      <c r="Q8" s="314">
        <v>0.89</v>
      </c>
      <c r="R8" s="314">
        <v>0.16</v>
      </c>
      <c r="S8" s="314">
        <v>0.23</v>
      </c>
      <c r="T8" s="314">
        <v>0.52</v>
      </c>
      <c r="U8" s="314"/>
      <c r="V8" s="314">
        <v>5.2</v>
      </c>
      <c r="W8" s="314"/>
      <c r="X8" s="314"/>
      <c r="Y8" s="335"/>
      <c r="Z8" s="335"/>
      <c r="AA8" s="336"/>
      <c r="AB8" s="336"/>
      <c r="AC8" s="336"/>
      <c r="AD8" s="336"/>
      <c r="AE8" s="336"/>
      <c r="AF8" s="336"/>
      <c r="AG8" s="336"/>
      <c r="AH8" s="336"/>
      <c r="AI8" s="336"/>
      <c r="AJ8" s="336"/>
      <c r="AK8" s="336"/>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c r="CD8" s="336"/>
      <c r="CE8" s="336"/>
      <c r="CF8" s="336"/>
      <c r="CG8" s="336"/>
      <c r="CH8" s="336"/>
      <c r="CI8" s="336"/>
      <c r="CJ8" s="336"/>
      <c r="CK8" s="336"/>
      <c r="CL8" s="336"/>
      <c r="CM8" s="336"/>
      <c r="CN8" s="336"/>
      <c r="CO8" s="336"/>
      <c r="CP8" s="336"/>
      <c r="CQ8" s="336"/>
      <c r="CR8" s="336"/>
      <c r="CS8" s="336"/>
      <c r="CT8" s="336"/>
      <c r="CU8" s="336"/>
      <c r="CV8" s="336"/>
      <c r="CW8" s="336"/>
      <c r="CX8" s="336"/>
      <c r="CY8" s="336"/>
      <c r="CZ8" s="336"/>
      <c r="DA8" s="336"/>
      <c r="DB8" s="336"/>
      <c r="DC8" s="336"/>
      <c r="DD8" s="336"/>
      <c r="DE8" s="336"/>
      <c r="DF8" s="336"/>
      <c r="DG8" s="336"/>
      <c r="DH8" s="336"/>
      <c r="DI8" s="336"/>
      <c r="DJ8" s="336"/>
      <c r="DK8" s="336"/>
      <c r="DL8" s="336"/>
      <c r="DM8" s="336"/>
      <c r="DN8" s="336"/>
      <c r="DO8" s="336"/>
      <c r="DP8" s="336"/>
      <c r="DQ8" s="336"/>
      <c r="DR8" s="336"/>
      <c r="DS8" s="336"/>
      <c r="DT8" s="336"/>
      <c r="DU8" s="336"/>
      <c r="DV8" s="336"/>
      <c r="DW8" s="336"/>
      <c r="DX8" s="336"/>
      <c r="DY8" s="336"/>
      <c r="DZ8" s="336"/>
      <c r="EA8" s="336"/>
      <c r="EB8" s="336"/>
      <c r="EC8" s="336"/>
      <c r="ED8" s="336"/>
      <c r="EE8" s="336"/>
      <c r="EF8" s="336"/>
      <c r="EG8" s="336"/>
      <c r="EH8" s="336"/>
      <c r="EI8" s="336"/>
      <c r="EJ8" s="336"/>
      <c r="EK8" s="336"/>
      <c r="EL8" s="336"/>
      <c r="EM8" s="336"/>
      <c r="EN8" s="336"/>
      <c r="EO8" s="336"/>
      <c r="EP8" s="336"/>
      <c r="EQ8" s="336"/>
      <c r="ER8" s="336"/>
      <c r="ES8" s="336"/>
      <c r="ET8" s="336"/>
      <c r="EU8" s="336"/>
      <c r="EV8" s="336"/>
      <c r="EW8" s="336"/>
      <c r="EX8" s="336"/>
      <c r="EY8" s="336"/>
      <c r="EZ8" s="336"/>
      <c r="FA8" s="336"/>
      <c r="FB8" s="336"/>
      <c r="FC8" s="336"/>
      <c r="FD8" s="336"/>
      <c r="FE8" s="336"/>
      <c r="FF8" s="336"/>
      <c r="FG8" s="336"/>
      <c r="FH8" s="336"/>
      <c r="FI8" s="336"/>
      <c r="FJ8" s="336"/>
      <c r="FK8" s="336"/>
      <c r="FL8" s="336"/>
      <c r="FM8" s="336"/>
      <c r="FN8" s="336"/>
      <c r="FO8" s="336"/>
      <c r="FP8" s="336"/>
      <c r="FQ8" s="336"/>
      <c r="FR8" s="336"/>
      <c r="FS8" s="336"/>
      <c r="FT8" s="336"/>
      <c r="FU8" s="336"/>
      <c r="FV8" s="336"/>
      <c r="FW8" s="336"/>
      <c r="FX8" s="336"/>
      <c r="FY8" s="336"/>
      <c r="FZ8" s="336"/>
      <c r="GA8" s="336"/>
      <c r="GB8" s="336"/>
      <c r="GC8" s="336"/>
      <c r="GD8" s="336"/>
      <c r="GE8" s="336"/>
      <c r="GF8" s="336"/>
      <c r="GG8" s="336"/>
      <c r="GH8" s="336"/>
      <c r="GI8" s="336"/>
      <c r="GJ8" s="336"/>
      <c r="GK8" s="336"/>
      <c r="GL8" s="336"/>
      <c r="GM8" s="336"/>
      <c r="GN8" s="336"/>
      <c r="GO8" s="336"/>
      <c r="GP8" s="336"/>
      <c r="GQ8" s="336"/>
      <c r="GR8" s="336"/>
      <c r="GS8" s="336"/>
      <c r="GT8" s="336"/>
      <c r="GU8" s="336"/>
      <c r="GV8" s="336"/>
      <c r="GW8" s="336"/>
      <c r="GX8" s="336"/>
      <c r="GY8" s="336"/>
      <c r="GZ8" s="336"/>
      <c r="HA8" s="336"/>
      <c r="HB8" s="336"/>
      <c r="HC8" s="336"/>
      <c r="HD8" s="336"/>
      <c r="HE8" s="336"/>
      <c r="HF8" s="336"/>
      <c r="HG8" s="336"/>
      <c r="HH8" s="336"/>
      <c r="HI8" s="336"/>
      <c r="HJ8" s="336"/>
      <c r="HK8" s="336"/>
      <c r="HL8" s="336"/>
      <c r="HM8" s="336"/>
      <c r="HN8" s="336"/>
      <c r="HO8" s="336"/>
      <c r="HP8" s="336"/>
      <c r="HQ8" s="336"/>
      <c r="HR8" s="336"/>
      <c r="HS8" s="336"/>
      <c r="HT8" s="336"/>
      <c r="HU8" s="336"/>
      <c r="HV8" s="336"/>
      <c r="HW8" s="336"/>
      <c r="HX8" s="336"/>
      <c r="HY8" s="336"/>
      <c r="HZ8" s="336"/>
      <c r="IA8" s="336"/>
      <c r="IB8" s="336"/>
      <c r="IC8" s="336"/>
      <c r="ID8" s="336"/>
      <c r="IE8" s="336"/>
      <c r="IF8" s="336"/>
      <c r="IG8" s="336"/>
      <c r="IH8" s="336"/>
      <c r="II8" s="336"/>
      <c r="IJ8" s="336"/>
      <c r="IK8" s="336"/>
      <c r="IL8" s="336"/>
      <c r="IM8" s="336"/>
      <c r="IN8" s="336"/>
      <c r="IO8" s="336"/>
      <c r="IP8" s="336"/>
      <c r="IQ8" s="336"/>
      <c r="IR8" s="336"/>
      <c r="IS8" s="336"/>
      <c r="IT8" s="336"/>
    </row>
    <row r="9" ht="26.25" customHeight="1" spans="1:26">
      <c r="A9" s="315" t="s">
        <v>103</v>
      </c>
      <c r="B9" s="315" t="s">
        <v>104</v>
      </c>
      <c r="C9" s="315" t="s">
        <v>104</v>
      </c>
      <c r="D9" s="108" t="s">
        <v>93</v>
      </c>
      <c r="E9" s="113" t="s">
        <v>105</v>
      </c>
      <c r="F9" s="314">
        <f>G9+M9+V9</f>
        <v>51</v>
      </c>
      <c r="G9" s="314">
        <f>SUM(H9:L9)</f>
        <v>36.54</v>
      </c>
      <c r="H9" s="314">
        <f>22.32+1.86</f>
        <v>24.18</v>
      </c>
      <c r="I9" s="314">
        <v>12.36</v>
      </c>
      <c r="J9" s="314"/>
      <c r="K9" s="314"/>
      <c r="L9" s="325"/>
      <c r="M9" s="314">
        <f>SUM(N9:U9)</f>
        <v>14.46</v>
      </c>
      <c r="N9" s="314">
        <v>7.31</v>
      </c>
      <c r="O9" s="314">
        <v>2.92</v>
      </c>
      <c r="P9" s="314">
        <v>2.43</v>
      </c>
      <c r="Q9" s="314">
        <v>0.89</v>
      </c>
      <c r="R9" s="314">
        <v>0.16</v>
      </c>
      <c r="S9" s="314">
        <v>0.23</v>
      </c>
      <c r="T9" s="314">
        <v>0.52</v>
      </c>
      <c r="U9" s="314"/>
      <c r="V9" s="314"/>
      <c r="W9" s="314"/>
      <c r="X9" s="314"/>
      <c r="Y9" s="337"/>
      <c r="Z9" s="337"/>
    </row>
    <row r="10" ht="26.25" customHeight="1" spans="1:26">
      <c r="A10" s="316" t="s">
        <v>107</v>
      </c>
      <c r="B10" s="316" t="s">
        <v>106</v>
      </c>
      <c r="C10" s="316" t="s">
        <v>104</v>
      </c>
      <c r="D10" s="108" t="s">
        <v>93</v>
      </c>
      <c r="E10" s="317" t="s">
        <v>108</v>
      </c>
      <c r="F10" s="314">
        <f>G10+M10+V10</f>
        <v>5.2</v>
      </c>
      <c r="G10" s="314">
        <f>SUM(H10:L10)</f>
        <v>0</v>
      </c>
      <c r="H10" s="318"/>
      <c r="I10" s="318"/>
      <c r="J10" s="318"/>
      <c r="K10" s="326"/>
      <c r="L10" s="327"/>
      <c r="M10" s="318"/>
      <c r="N10" s="318"/>
      <c r="O10" s="318"/>
      <c r="P10" s="318"/>
      <c r="Q10" s="318"/>
      <c r="R10" s="318"/>
      <c r="S10" s="318"/>
      <c r="T10" s="318"/>
      <c r="U10" s="318"/>
      <c r="V10" s="318">
        <v>5.2</v>
      </c>
      <c r="W10" s="318"/>
      <c r="X10" s="318"/>
      <c r="Y10" s="318"/>
      <c r="Z10" s="326"/>
    </row>
    <row r="11" ht="26.25" customHeight="1" spans="1:26">
      <c r="A11" s="316"/>
      <c r="B11" s="316"/>
      <c r="C11" s="316"/>
      <c r="D11" s="317"/>
      <c r="E11" s="317"/>
      <c r="F11" s="319"/>
      <c r="G11" s="318"/>
      <c r="H11" s="318"/>
      <c r="I11" s="318"/>
      <c r="J11" s="318"/>
      <c r="K11" s="326"/>
      <c r="L11" s="327"/>
      <c r="M11" s="318"/>
      <c r="N11" s="318"/>
      <c r="O11" s="318"/>
      <c r="P11" s="318"/>
      <c r="Q11" s="318"/>
      <c r="R11" s="318"/>
      <c r="S11" s="318"/>
      <c r="T11" s="318"/>
      <c r="U11" s="318"/>
      <c r="V11" s="318"/>
      <c r="W11" s="318"/>
      <c r="X11" s="318"/>
      <c r="Y11" s="318"/>
      <c r="Z11" s="326"/>
    </row>
    <row r="12" ht="26.25" customHeight="1" spans="1:26">
      <c r="A12" s="316"/>
      <c r="B12" s="316"/>
      <c r="C12" s="316"/>
      <c r="D12" s="317"/>
      <c r="E12" s="317"/>
      <c r="F12" s="319"/>
      <c r="G12" s="318"/>
      <c r="H12" s="318"/>
      <c r="I12" s="318"/>
      <c r="J12" s="318"/>
      <c r="K12" s="326"/>
      <c r="L12" s="327"/>
      <c r="M12" s="318"/>
      <c r="N12" s="318"/>
      <c r="O12" s="318"/>
      <c r="P12" s="318"/>
      <c r="Q12" s="318"/>
      <c r="R12" s="318"/>
      <c r="S12" s="318"/>
      <c r="T12" s="318"/>
      <c r="U12" s="318"/>
      <c r="V12" s="318"/>
      <c r="W12" s="318"/>
      <c r="X12" s="318"/>
      <c r="Y12" s="318"/>
      <c r="Z12" s="326"/>
    </row>
    <row r="13" ht="26.25" customHeight="1" spans="1:26">
      <c r="A13" s="316"/>
      <c r="B13" s="316"/>
      <c r="C13" s="316"/>
      <c r="D13" s="317"/>
      <c r="E13" s="317"/>
      <c r="F13" s="319"/>
      <c r="G13" s="318"/>
      <c r="H13" s="318"/>
      <c r="I13" s="318"/>
      <c r="J13" s="318"/>
      <c r="K13" s="326"/>
      <c r="L13" s="327"/>
      <c r="M13" s="318"/>
      <c r="N13" s="318"/>
      <c r="O13" s="318"/>
      <c r="P13" s="318"/>
      <c r="Q13" s="318"/>
      <c r="R13" s="318"/>
      <c r="S13" s="318"/>
      <c r="T13" s="318"/>
      <c r="U13" s="318"/>
      <c r="V13" s="318"/>
      <c r="W13" s="318"/>
      <c r="X13" s="318"/>
      <c r="Y13" s="318"/>
      <c r="Z13" s="326"/>
    </row>
    <row r="14" ht="26.25" customHeight="1" spans="1:26">
      <c r="A14" s="316"/>
      <c r="B14" s="316"/>
      <c r="C14" s="316"/>
      <c r="D14" s="317"/>
      <c r="E14" s="317"/>
      <c r="F14" s="319"/>
      <c r="G14" s="318"/>
      <c r="H14" s="318"/>
      <c r="I14" s="318"/>
      <c r="J14" s="318"/>
      <c r="K14" s="326"/>
      <c r="L14" s="327"/>
      <c r="M14" s="318"/>
      <c r="N14" s="318"/>
      <c r="O14" s="318"/>
      <c r="P14" s="318"/>
      <c r="Q14" s="318"/>
      <c r="R14" s="318"/>
      <c r="S14" s="318"/>
      <c r="T14" s="318"/>
      <c r="U14" s="318"/>
      <c r="V14" s="318"/>
      <c r="W14" s="318"/>
      <c r="X14" s="318"/>
      <c r="Y14" s="318"/>
      <c r="Z14" s="326"/>
    </row>
    <row r="15" ht="26.25" customHeight="1" spans="1:26">
      <c r="A15" s="316"/>
      <c r="B15" s="316"/>
      <c r="C15" s="316"/>
      <c r="D15" s="317"/>
      <c r="E15" s="317"/>
      <c r="F15" s="319"/>
      <c r="G15" s="318"/>
      <c r="H15" s="318"/>
      <c r="I15" s="318"/>
      <c r="J15" s="318"/>
      <c r="K15" s="326"/>
      <c r="L15" s="327"/>
      <c r="M15" s="318"/>
      <c r="N15" s="318"/>
      <c r="O15" s="318"/>
      <c r="P15" s="318"/>
      <c r="Q15" s="318"/>
      <c r="R15" s="318"/>
      <c r="S15" s="318"/>
      <c r="T15" s="318"/>
      <c r="U15" s="318"/>
      <c r="V15" s="318"/>
      <c r="W15" s="318"/>
      <c r="X15" s="318"/>
      <c r="Y15" s="318"/>
      <c r="Z15" s="326"/>
    </row>
    <row r="17" s="304" customFormat="1" customHeight="1"/>
  </sheetData>
  <sheetProtection formatCells="0" formatColumns="0" formatRows="0"/>
  <mergeCells count="32">
    <mergeCell ref="A2:Y2"/>
    <mergeCell ref="X3:Y3"/>
    <mergeCell ref="A4:C4"/>
    <mergeCell ref="G4:L4"/>
    <mergeCell ref="M4:U4"/>
    <mergeCell ref="W4:Z4"/>
    <mergeCell ref="A5:A6"/>
    <mergeCell ref="B5:B6"/>
    <mergeCell ref="C5:C6"/>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4:V6"/>
    <mergeCell ref="W5:W6"/>
    <mergeCell ref="X5:X6"/>
    <mergeCell ref="Y5:Y6"/>
    <mergeCell ref="Z5:Z6"/>
  </mergeCells>
  <printOptions horizontalCentered="1"/>
  <pageMargins left="0.550694444444444" right="0.550694444444444" top="0.590277777777778" bottom="0.590277777777778" header="0.354166666666667" footer="0.511805555555556"/>
  <pageSetup paperSize="9" scale="10" orientation="landscape"/>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showGridLines="0" showZeros="0" workbookViewId="0">
      <selection activeCell="E8" sqref="E8"/>
    </sheetView>
  </sheetViews>
  <sheetFormatPr defaultColWidth="9" defaultRowHeight="14.25"/>
  <cols>
    <col min="1" max="3" width="5.375" customWidth="1"/>
    <col min="5" max="5" width="18" customWidth="1"/>
    <col min="6" max="6" width="12.5" customWidth="1"/>
  </cols>
  <sheetData>
    <row r="1" customHeight="1" spans="14:14">
      <c r="N1" t="s">
        <v>229</v>
      </c>
    </row>
    <row r="2" ht="33" customHeight="1" spans="1:14">
      <c r="A2" s="300" t="s">
        <v>230</v>
      </c>
      <c r="B2" s="300"/>
      <c r="C2" s="300"/>
      <c r="D2" s="300"/>
      <c r="E2" s="300"/>
      <c r="F2" s="300"/>
      <c r="G2" s="300"/>
      <c r="H2" s="300"/>
      <c r="I2" s="300"/>
      <c r="J2" s="300"/>
      <c r="K2" s="300"/>
      <c r="L2" s="300"/>
      <c r="M2" s="300"/>
      <c r="N2" s="300"/>
    </row>
    <row r="3" customHeight="1" spans="13:14">
      <c r="M3" s="257" t="s">
        <v>77</v>
      </c>
      <c r="N3" s="257"/>
    </row>
    <row r="4" ht="22.5" customHeight="1" spans="1:14">
      <c r="A4" s="254" t="s">
        <v>97</v>
      </c>
      <c r="B4" s="254"/>
      <c r="C4" s="254"/>
      <c r="D4" s="104" t="s">
        <v>130</v>
      </c>
      <c r="E4" s="104" t="s">
        <v>79</v>
      </c>
      <c r="F4" s="104" t="s">
        <v>80</v>
      </c>
      <c r="G4" s="104" t="s">
        <v>132</v>
      </c>
      <c r="H4" s="104"/>
      <c r="I4" s="104"/>
      <c r="J4" s="104"/>
      <c r="K4" s="104"/>
      <c r="L4" s="104" t="s">
        <v>136</v>
      </c>
      <c r="M4" s="104"/>
      <c r="N4" s="104"/>
    </row>
    <row r="5" ht="17.25" customHeight="1" spans="1:14">
      <c r="A5" s="104" t="s">
        <v>100</v>
      </c>
      <c r="B5" s="113" t="s">
        <v>101</v>
      </c>
      <c r="C5" s="104" t="s">
        <v>102</v>
      </c>
      <c r="D5" s="104"/>
      <c r="E5" s="104"/>
      <c r="F5" s="104"/>
      <c r="G5" s="104" t="s">
        <v>164</v>
      </c>
      <c r="H5" s="104" t="s">
        <v>165</v>
      </c>
      <c r="I5" s="104" t="s">
        <v>145</v>
      </c>
      <c r="J5" s="104" t="s">
        <v>108</v>
      </c>
      <c r="K5" s="104" t="s">
        <v>146</v>
      </c>
      <c r="L5" s="104" t="s">
        <v>164</v>
      </c>
      <c r="M5" s="104" t="s">
        <v>118</v>
      </c>
      <c r="N5" s="104" t="s">
        <v>166</v>
      </c>
    </row>
    <row r="6" ht="20.25" customHeight="1" spans="1:14">
      <c r="A6" s="104"/>
      <c r="B6" s="113"/>
      <c r="C6" s="104"/>
      <c r="D6" s="104"/>
      <c r="E6" s="104"/>
      <c r="F6" s="104"/>
      <c r="G6" s="104"/>
      <c r="H6" s="104"/>
      <c r="I6" s="104"/>
      <c r="J6" s="104"/>
      <c r="K6" s="104"/>
      <c r="L6" s="104"/>
      <c r="M6" s="104"/>
      <c r="N6" s="104"/>
    </row>
    <row r="7" s="97" customFormat="1" ht="29.25" customHeight="1" spans="1:14">
      <c r="A7" s="272" t="s">
        <v>103</v>
      </c>
      <c r="B7" s="272" t="s">
        <v>104</v>
      </c>
      <c r="C7" s="272" t="s">
        <v>104</v>
      </c>
      <c r="D7" s="272" t="s">
        <v>93</v>
      </c>
      <c r="E7" s="109" t="s">
        <v>94</v>
      </c>
      <c r="F7" s="256">
        <f>G7+L7</f>
        <v>51</v>
      </c>
      <c r="G7" s="256">
        <f>SUM(H7:K7)</f>
        <v>51</v>
      </c>
      <c r="H7" s="256">
        <v>36.54</v>
      </c>
      <c r="I7" s="256">
        <v>14.46</v>
      </c>
      <c r="J7" s="256"/>
      <c r="K7" s="256"/>
      <c r="L7" s="256"/>
      <c r="M7" s="256"/>
      <c r="N7" s="256"/>
    </row>
    <row r="8" ht="29.25" customHeight="1" spans="1:14">
      <c r="A8" s="272">
        <v>221</v>
      </c>
      <c r="B8" s="272" t="s">
        <v>106</v>
      </c>
      <c r="C8" s="272" t="s">
        <v>104</v>
      </c>
      <c r="D8" s="272" t="s">
        <v>93</v>
      </c>
      <c r="E8" s="109" t="s">
        <v>94</v>
      </c>
      <c r="F8" s="256">
        <f>G8+L8</f>
        <v>5.2</v>
      </c>
      <c r="G8" s="256">
        <f>SUM(H8:K8)</f>
        <v>5.2</v>
      </c>
      <c r="H8" s="256"/>
      <c r="I8" s="256"/>
      <c r="J8" s="256">
        <v>5.2</v>
      </c>
      <c r="K8" s="256"/>
      <c r="L8" s="256"/>
      <c r="M8" s="256"/>
      <c r="N8" s="256"/>
    </row>
    <row r="9" ht="29.25" customHeight="1" spans="1:14">
      <c r="A9" s="301"/>
      <c r="B9" s="301"/>
      <c r="C9" s="301"/>
      <c r="D9" s="302"/>
      <c r="E9" s="301"/>
      <c r="F9" s="256"/>
      <c r="G9" s="256"/>
      <c r="H9" s="256"/>
      <c r="I9" s="256"/>
      <c r="J9" s="256"/>
      <c r="K9" s="256"/>
      <c r="L9" s="256"/>
      <c r="M9" s="256"/>
      <c r="N9" s="256"/>
    </row>
    <row r="10" ht="29.25" customHeight="1" spans="1:14">
      <c r="A10" s="301"/>
      <c r="B10" s="301"/>
      <c r="C10" s="301"/>
      <c r="D10" s="302"/>
      <c r="E10" s="301"/>
      <c r="F10" s="256"/>
      <c r="G10" s="256"/>
      <c r="H10" s="256"/>
      <c r="I10" s="256"/>
      <c r="J10" s="256"/>
      <c r="K10" s="256"/>
      <c r="L10" s="256"/>
      <c r="M10" s="256"/>
      <c r="N10" s="256"/>
    </row>
    <row r="11" ht="29.25" customHeight="1" spans="1:14">
      <c r="A11" s="301"/>
      <c r="B11" s="301"/>
      <c r="C11" s="301"/>
      <c r="D11" s="302"/>
      <c r="E11" s="301"/>
      <c r="F11" s="256"/>
      <c r="G11" s="256"/>
      <c r="H11" s="256"/>
      <c r="I11" s="256"/>
      <c r="J11" s="256"/>
      <c r="K11" s="256"/>
      <c r="L11" s="256"/>
      <c r="M11" s="256"/>
      <c r="N11" s="256"/>
    </row>
    <row r="12" ht="29.25" customHeight="1" spans="1:14">
      <c r="A12" s="301"/>
      <c r="B12" s="301"/>
      <c r="C12" s="301"/>
      <c r="D12" s="302"/>
      <c r="E12" s="301"/>
      <c r="F12" s="256"/>
      <c r="G12" s="256"/>
      <c r="H12" s="256"/>
      <c r="I12" s="256"/>
      <c r="J12" s="256"/>
      <c r="K12" s="256"/>
      <c r="L12" s="256"/>
      <c r="M12" s="256"/>
      <c r="N12" s="256"/>
    </row>
    <row r="13" ht="29.25" customHeight="1" spans="1:14">
      <c r="A13" s="301"/>
      <c r="B13" s="301"/>
      <c r="C13" s="301"/>
      <c r="D13" s="302"/>
      <c r="E13" s="301"/>
      <c r="F13" s="256"/>
      <c r="G13" s="256"/>
      <c r="H13" s="256"/>
      <c r="I13" s="256"/>
      <c r="J13" s="256"/>
      <c r="K13" s="256"/>
      <c r="L13" s="256"/>
      <c r="M13" s="256"/>
      <c r="N13" s="256"/>
    </row>
    <row r="14" ht="29.25" customHeight="1" spans="1:14">
      <c r="A14" s="301"/>
      <c r="B14" s="301"/>
      <c r="C14" s="301"/>
      <c r="D14" s="302"/>
      <c r="E14" s="301"/>
      <c r="F14" s="256"/>
      <c r="G14" s="256"/>
      <c r="H14" s="256"/>
      <c r="I14" s="256"/>
      <c r="J14" s="256"/>
      <c r="K14" s="256"/>
      <c r="L14" s="256"/>
      <c r="M14" s="256"/>
      <c r="N14" s="256"/>
    </row>
  </sheetData>
  <sheetProtection formatCells="0" formatColumns="0" formatRows="0"/>
  <mergeCells count="19">
    <mergeCell ref="A2:N2"/>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75" right="0.75" top="1" bottom="1" header="0.5" footer="0.5"/>
  <pageSetup paperSize="9" scale="75" orientation="landscape" horizontalDpi="1200" verticalDpi="12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2"/>
  <sheetViews>
    <sheetView showGridLines="0" showZeros="0" workbookViewId="0">
      <selection activeCell="H13" sqref="H13"/>
    </sheetView>
  </sheetViews>
  <sheetFormatPr defaultColWidth="6.75" defaultRowHeight="23.1" customHeight="1"/>
  <cols>
    <col min="1" max="3" width="4" style="277" customWidth="1"/>
    <col min="4" max="4" width="9.625" style="277" customWidth="1"/>
    <col min="5" max="5" width="21.875" style="277" customWidth="1"/>
    <col min="6" max="6" width="8.625" style="277" customWidth="1"/>
    <col min="7" max="14" width="7.25" style="277" customWidth="1"/>
    <col min="15" max="16" width="7" style="277" customWidth="1"/>
    <col min="17" max="25" width="7.25" style="277" customWidth="1"/>
    <col min="26" max="26" width="6.875" style="277" customWidth="1"/>
    <col min="27" max="27" width="7.25" style="277" customWidth="1"/>
    <col min="28" max="16384" width="6.75" style="277"/>
  </cols>
  <sheetData>
    <row r="1" customHeight="1" spans="2:27">
      <c r="B1" s="278"/>
      <c r="C1" s="278"/>
      <c r="D1" s="278"/>
      <c r="E1" s="278"/>
      <c r="F1" s="278"/>
      <c r="G1" s="278"/>
      <c r="H1" s="278"/>
      <c r="I1" s="278"/>
      <c r="J1" s="278"/>
      <c r="K1" s="278"/>
      <c r="L1" s="278"/>
      <c r="M1" s="278"/>
      <c r="N1" s="278"/>
      <c r="O1" s="278"/>
      <c r="P1" s="278"/>
      <c r="Q1" s="278"/>
      <c r="R1" s="278"/>
      <c r="S1" s="278"/>
      <c r="Y1" s="296" t="s">
        <v>231</v>
      </c>
      <c r="Z1" s="296"/>
      <c r="AA1" s="296"/>
    </row>
    <row r="2" customHeight="1" spans="1:27">
      <c r="A2" s="279" t="s">
        <v>232</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row>
    <row r="3" customHeight="1" spans="1:27">
      <c r="A3" s="280"/>
      <c r="B3" s="280"/>
      <c r="C3" s="280"/>
      <c r="D3" s="281"/>
      <c r="E3" s="281"/>
      <c r="F3" s="281"/>
      <c r="G3" s="281"/>
      <c r="H3" s="281"/>
      <c r="I3" s="281"/>
      <c r="J3" s="281"/>
      <c r="K3" s="281"/>
      <c r="L3" s="281"/>
      <c r="M3" s="281"/>
      <c r="N3" s="281"/>
      <c r="O3" s="281"/>
      <c r="P3" s="281"/>
      <c r="Q3" s="281"/>
      <c r="R3" s="281"/>
      <c r="S3" s="281"/>
      <c r="Y3" s="297" t="s">
        <v>77</v>
      </c>
      <c r="Z3" s="297"/>
      <c r="AA3" s="297"/>
    </row>
    <row r="4" customHeight="1" spans="1:28">
      <c r="A4" s="282" t="s">
        <v>97</v>
      </c>
      <c r="B4" s="282"/>
      <c r="C4" s="282"/>
      <c r="D4" s="283" t="s">
        <v>78</v>
      </c>
      <c r="E4" s="283" t="s">
        <v>98</v>
      </c>
      <c r="F4" s="283" t="s">
        <v>169</v>
      </c>
      <c r="G4" s="283" t="s">
        <v>170</v>
      </c>
      <c r="H4" s="283" t="s">
        <v>171</v>
      </c>
      <c r="I4" s="283" t="s">
        <v>172</v>
      </c>
      <c r="J4" s="283" t="s">
        <v>173</v>
      </c>
      <c r="K4" s="283" t="s">
        <v>174</v>
      </c>
      <c r="L4" s="283" t="s">
        <v>175</v>
      </c>
      <c r="M4" s="283" t="s">
        <v>176</v>
      </c>
      <c r="N4" s="283" t="s">
        <v>177</v>
      </c>
      <c r="O4" s="283" t="s">
        <v>178</v>
      </c>
      <c r="P4" s="291" t="s">
        <v>179</v>
      </c>
      <c r="Q4" s="283" t="s">
        <v>180</v>
      </c>
      <c r="R4" s="283" t="s">
        <v>181</v>
      </c>
      <c r="S4" s="283" t="s">
        <v>182</v>
      </c>
      <c r="T4" s="291" t="s">
        <v>183</v>
      </c>
      <c r="U4" s="283" t="s">
        <v>184</v>
      </c>
      <c r="V4" s="283" t="s">
        <v>185</v>
      </c>
      <c r="W4" s="283" t="s">
        <v>186</v>
      </c>
      <c r="X4" s="283" t="s">
        <v>187</v>
      </c>
      <c r="Y4" s="283" t="s">
        <v>188</v>
      </c>
      <c r="Z4" s="283" t="s">
        <v>189</v>
      </c>
      <c r="AA4" s="283" t="s">
        <v>190</v>
      </c>
      <c r="AB4" s="298" t="s">
        <v>191</v>
      </c>
    </row>
    <row r="5" customHeight="1" spans="1:28">
      <c r="A5" s="283" t="s">
        <v>100</v>
      </c>
      <c r="B5" s="283" t="s">
        <v>101</v>
      </c>
      <c r="C5" s="283" t="s">
        <v>102</v>
      </c>
      <c r="D5" s="283"/>
      <c r="E5" s="283"/>
      <c r="F5" s="283"/>
      <c r="G5" s="283"/>
      <c r="H5" s="283"/>
      <c r="I5" s="283"/>
      <c r="J5" s="283"/>
      <c r="K5" s="283"/>
      <c r="L5" s="283"/>
      <c r="M5" s="283"/>
      <c r="N5" s="283"/>
      <c r="O5" s="283"/>
      <c r="P5" s="292"/>
      <c r="Q5" s="283"/>
      <c r="R5" s="283"/>
      <c r="S5" s="283"/>
      <c r="T5" s="292"/>
      <c r="U5" s="283"/>
      <c r="V5" s="283"/>
      <c r="W5" s="283"/>
      <c r="X5" s="283"/>
      <c r="Y5" s="283"/>
      <c r="Z5" s="283"/>
      <c r="AA5" s="283"/>
      <c r="AB5" s="298"/>
    </row>
    <row r="6" customHeight="1" spans="1:28">
      <c r="A6" s="283"/>
      <c r="B6" s="283"/>
      <c r="C6" s="283"/>
      <c r="D6" s="283"/>
      <c r="E6" s="283"/>
      <c r="F6" s="283"/>
      <c r="G6" s="283"/>
      <c r="H6" s="283"/>
      <c r="I6" s="283"/>
      <c r="J6" s="283"/>
      <c r="K6" s="283"/>
      <c r="L6" s="283"/>
      <c r="M6" s="283"/>
      <c r="N6" s="283"/>
      <c r="O6" s="283"/>
      <c r="P6" s="293"/>
      <c r="Q6" s="283"/>
      <c r="R6" s="283"/>
      <c r="S6" s="283"/>
      <c r="T6" s="293"/>
      <c r="U6" s="283"/>
      <c r="V6" s="283"/>
      <c r="W6" s="283"/>
      <c r="X6" s="283"/>
      <c r="Y6" s="283"/>
      <c r="Z6" s="283"/>
      <c r="AA6" s="283"/>
      <c r="AB6" s="298"/>
    </row>
    <row r="7" customHeight="1" spans="1:28">
      <c r="A7" s="282" t="s">
        <v>92</v>
      </c>
      <c r="B7" s="282" t="s">
        <v>92</v>
      </c>
      <c r="C7" s="282" t="s">
        <v>92</v>
      </c>
      <c r="D7" s="282" t="s">
        <v>92</v>
      </c>
      <c r="E7" s="282" t="s">
        <v>92</v>
      </c>
      <c r="F7" s="282">
        <v>1</v>
      </c>
      <c r="G7" s="282">
        <v>2</v>
      </c>
      <c r="H7" s="282">
        <v>3</v>
      </c>
      <c r="I7" s="282">
        <v>4</v>
      </c>
      <c r="J7" s="282">
        <v>5</v>
      </c>
      <c r="K7" s="282">
        <v>6</v>
      </c>
      <c r="L7" s="282">
        <v>7</v>
      </c>
      <c r="M7" s="282">
        <v>8</v>
      </c>
      <c r="N7" s="282">
        <v>9</v>
      </c>
      <c r="O7" s="282">
        <v>10</v>
      </c>
      <c r="P7" s="282">
        <v>11</v>
      </c>
      <c r="Q7" s="282">
        <v>12</v>
      </c>
      <c r="R7" s="282">
        <v>13</v>
      </c>
      <c r="S7" s="282">
        <v>14</v>
      </c>
      <c r="T7" s="282">
        <v>15</v>
      </c>
      <c r="U7" s="282">
        <v>16</v>
      </c>
      <c r="V7" s="282">
        <v>17</v>
      </c>
      <c r="W7" s="282">
        <v>18</v>
      </c>
      <c r="X7" s="282">
        <v>19</v>
      </c>
      <c r="Y7" s="282">
        <v>20</v>
      </c>
      <c r="Z7" s="282">
        <v>21</v>
      </c>
      <c r="AA7" s="282">
        <v>22</v>
      </c>
      <c r="AB7" s="282">
        <v>23</v>
      </c>
    </row>
    <row r="8" s="276" customFormat="1" customHeight="1" spans="1:28">
      <c r="A8" s="284"/>
      <c r="B8" s="284"/>
      <c r="C8" s="284"/>
      <c r="D8" s="284" t="s">
        <v>93</v>
      </c>
      <c r="E8" s="285" t="s">
        <v>94</v>
      </c>
      <c r="F8" s="286"/>
      <c r="G8" s="286"/>
      <c r="H8" s="286"/>
      <c r="I8" s="286"/>
      <c r="J8" s="286"/>
      <c r="K8" s="286"/>
      <c r="L8" s="286"/>
      <c r="M8" s="286"/>
      <c r="N8" s="286"/>
      <c r="O8" s="286"/>
      <c r="P8" s="286"/>
      <c r="Q8" s="286"/>
      <c r="R8" s="286"/>
      <c r="S8" s="286"/>
      <c r="T8" s="286"/>
      <c r="U8" s="286"/>
      <c r="V8" s="286"/>
      <c r="W8" s="294"/>
      <c r="X8" s="295"/>
      <c r="Y8" s="295"/>
      <c r="Z8" s="294"/>
      <c r="AA8" s="294"/>
      <c r="AB8" s="295"/>
    </row>
    <row r="9" customHeight="1" spans="1:28">
      <c r="A9" s="284" t="s">
        <v>103</v>
      </c>
      <c r="B9" s="284" t="s">
        <v>104</v>
      </c>
      <c r="C9" s="284" t="s">
        <v>104</v>
      </c>
      <c r="D9" s="284" t="s">
        <v>93</v>
      </c>
      <c r="E9" s="285" t="s">
        <v>105</v>
      </c>
      <c r="F9" s="286">
        <f>SUM(G9:AB9)</f>
        <v>20.81</v>
      </c>
      <c r="G9" s="286">
        <v>3.1</v>
      </c>
      <c r="H9" s="286">
        <v>4.1</v>
      </c>
      <c r="I9" s="286"/>
      <c r="J9" s="286"/>
      <c r="K9" s="286">
        <v>0.5</v>
      </c>
      <c r="L9" s="286"/>
      <c r="M9" s="286">
        <v>0.5</v>
      </c>
      <c r="N9" s="286"/>
      <c r="O9" s="286"/>
      <c r="P9" s="286"/>
      <c r="Q9" s="286">
        <v>1</v>
      </c>
      <c r="R9" s="286"/>
      <c r="S9" s="286"/>
      <c r="T9" s="286">
        <v>1</v>
      </c>
      <c r="U9" s="286">
        <v>3.89</v>
      </c>
      <c r="V9" s="286"/>
      <c r="W9" s="294"/>
      <c r="X9" s="295"/>
      <c r="Y9" s="295">
        <v>5.02</v>
      </c>
      <c r="Z9" s="294"/>
      <c r="AA9" s="294"/>
      <c r="AB9" s="295">
        <v>1.7</v>
      </c>
    </row>
    <row r="10" customHeight="1" spans="1:28">
      <c r="A10" s="287"/>
      <c r="B10" s="287"/>
      <c r="C10" s="287"/>
      <c r="D10" s="288"/>
      <c r="E10" s="289"/>
      <c r="F10" s="290"/>
      <c r="G10" s="290"/>
      <c r="H10" s="290"/>
      <c r="I10" s="290"/>
      <c r="J10" s="290"/>
      <c r="K10" s="290"/>
      <c r="L10" s="290"/>
      <c r="M10" s="290"/>
      <c r="N10" s="290"/>
      <c r="O10" s="290"/>
      <c r="P10" s="290"/>
      <c r="Q10" s="290"/>
      <c r="R10" s="290"/>
      <c r="S10" s="290"/>
      <c r="T10" s="290"/>
      <c r="U10" s="290"/>
      <c r="V10" s="290"/>
      <c r="W10" s="290"/>
      <c r="X10" s="290"/>
      <c r="Y10" s="290"/>
      <c r="Z10" s="290"/>
      <c r="AA10" s="290"/>
      <c r="AB10" s="299"/>
    </row>
    <row r="11" customHeight="1" spans="1:28">
      <c r="A11" s="287"/>
      <c r="B11" s="287"/>
      <c r="C11" s="287"/>
      <c r="D11" s="288"/>
      <c r="E11" s="289"/>
      <c r="F11" s="290"/>
      <c r="G11" s="290"/>
      <c r="H11" s="290"/>
      <c r="I11" s="290"/>
      <c r="J11" s="290"/>
      <c r="K11" s="290"/>
      <c r="L11" s="290"/>
      <c r="M11" s="290"/>
      <c r="N11" s="290"/>
      <c r="O11" s="290"/>
      <c r="P11" s="290"/>
      <c r="Q11" s="290"/>
      <c r="R11" s="290"/>
      <c r="S11" s="290"/>
      <c r="T11" s="290"/>
      <c r="U11" s="290"/>
      <c r="V11" s="290"/>
      <c r="W11" s="290"/>
      <c r="X11" s="290"/>
      <c r="Y11" s="290"/>
      <c r="Z11" s="290"/>
      <c r="AA11" s="290"/>
      <c r="AB11" s="299"/>
    </row>
    <row r="12" customHeight="1" spans="11:11">
      <c r="K12" s="276"/>
    </row>
  </sheetData>
  <sheetProtection formatCells="0" formatColumns="0" formatRows="0"/>
  <mergeCells count="32">
    <mergeCell ref="Y1:AA1"/>
    <mergeCell ref="A2:AA2"/>
    <mergeCell ref="Y3:AA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 ref="AB4:AB6"/>
  </mergeCells>
  <printOptions horizontalCentered="1"/>
  <pageMargins left="0.550694444444444" right="0.550694444444444" top="0.786805555555556" bottom="0.590277777777778" header="0.354166666666667" footer="0.511805555555556"/>
  <pageSetup paperSize="9" scale="62" orientation="landscape"/>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showGridLines="0" showZeros="0" workbookViewId="0">
      <selection activeCell="E4" sqref="E4:E6"/>
    </sheetView>
  </sheetViews>
  <sheetFormatPr defaultColWidth="9" defaultRowHeight="14.25"/>
  <cols>
    <col min="1" max="3" width="5.75" customWidth="1"/>
    <col min="5" max="5" width="17.5" customWidth="1"/>
    <col min="6" max="6" width="12.75" customWidth="1"/>
    <col min="7" max="7" width="10.625" customWidth="1"/>
    <col min="18" max="18" width="11.5" customWidth="1"/>
  </cols>
  <sheetData>
    <row r="1" customHeight="1" spans="20:20">
      <c r="T1" t="s">
        <v>233</v>
      </c>
    </row>
    <row r="2" ht="33.75" customHeight="1" spans="1:20">
      <c r="A2" s="99" t="s">
        <v>234</v>
      </c>
      <c r="B2" s="99"/>
      <c r="C2" s="99"/>
      <c r="D2" s="99"/>
      <c r="E2" s="99"/>
      <c r="F2" s="99"/>
      <c r="G2" s="99"/>
      <c r="H2" s="99"/>
      <c r="I2" s="99"/>
      <c r="J2" s="99"/>
      <c r="K2" s="99"/>
      <c r="L2" s="99"/>
      <c r="M2" s="99"/>
      <c r="N2" s="99"/>
      <c r="O2" s="99"/>
      <c r="P2" s="99"/>
      <c r="Q2" s="99"/>
      <c r="R2" s="99"/>
      <c r="S2" s="99"/>
      <c r="T2" s="99"/>
    </row>
    <row r="3" customHeight="1" spans="19:20">
      <c r="S3" s="257" t="s">
        <v>77</v>
      </c>
      <c r="T3" s="257"/>
    </row>
    <row r="4" ht="22.5" customHeight="1" spans="1:20">
      <c r="A4" s="271" t="s">
        <v>97</v>
      </c>
      <c r="B4" s="271"/>
      <c r="C4" s="271"/>
      <c r="D4" s="104" t="s">
        <v>194</v>
      </c>
      <c r="E4" s="104" t="s">
        <v>131</v>
      </c>
      <c r="F4" s="103" t="s">
        <v>169</v>
      </c>
      <c r="G4" s="104" t="s">
        <v>133</v>
      </c>
      <c r="H4" s="104"/>
      <c r="I4" s="104"/>
      <c r="J4" s="104"/>
      <c r="K4" s="104"/>
      <c r="L4" s="104"/>
      <c r="M4" s="104"/>
      <c r="N4" s="104"/>
      <c r="O4" s="104"/>
      <c r="P4" s="104"/>
      <c r="Q4" s="104"/>
      <c r="R4" s="104" t="s">
        <v>136</v>
      </c>
      <c r="S4" s="104"/>
      <c r="T4" s="104"/>
    </row>
    <row r="5" customHeight="1" spans="1:20">
      <c r="A5" s="271"/>
      <c r="B5" s="271"/>
      <c r="C5" s="271"/>
      <c r="D5" s="104"/>
      <c r="E5" s="104"/>
      <c r="F5" s="105"/>
      <c r="G5" s="104" t="s">
        <v>89</v>
      </c>
      <c r="H5" s="104" t="s">
        <v>195</v>
      </c>
      <c r="I5" s="104" t="s">
        <v>180</v>
      </c>
      <c r="J5" s="104" t="s">
        <v>181</v>
      </c>
      <c r="K5" s="104" t="s">
        <v>196</v>
      </c>
      <c r="L5" s="104" t="s">
        <v>197</v>
      </c>
      <c r="M5" s="104" t="s">
        <v>182</v>
      </c>
      <c r="N5" s="104" t="s">
        <v>198</v>
      </c>
      <c r="O5" s="104" t="s">
        <v>186</v>
      </c>
      <c r="P5" s="104" t="s">
        <v>199</v>
      </c>
      <c r="Q5" s="104" t="s">
        <v>200</v>
      </c>
      <c r="R5" s="104" t="s">
        <v>89</v>
      </c>
      <c r="S5" s="104" t="s">
        <v>201</v>
      </c>
      <c r="T5" s="104" t="s">
        <v>166</v>
      </c>
    </row>
    <row r="6" ht="42.75" customHeight="1" spans="1:20">
      <c r="A6" s="104" t="s">
        <v>100</v>
      </c>
      <c r="B6" s="104" t="s">
        <v>101</v>
      </c>
      <c r="C6" s="104" t="s">
        <v>102</v>
      </c>
      <c r="D6" s="104"/>
      <c r="E6" s="104"/>
      <c r="F6" s="106"/>
      <c r="G6" s="104"/>
      <c r="H6" s="104"/>
      <c r="I6" s="104"/>
      <c r="J6" s="104"/>
      <c r="K6" s="104"/>
      <c r="L6" s="104"/>
      <c r="M6" s="104"/>
      <c r="N6" s="104"/>
      <c r="O6" s="104"/>
      <c r="P6" s="104"/>
      <c r="Q6" s="104"/>
      <c r="R6" s="104"/>
      <c r="S6" s="104"/>
      <c r="T6" s="104"/>
    </row>
    <row r="7" s="97" customFormat="1" ht="35.25" customHeight="1" spans="1:20">
      <c r="A7" s="272" t="s">
        <v>103</v>
      </c>
      <c r="B7" s="272" t="s">
        <v>104</v>
      </c>
      <c r="C7" s="272" t="s">
        <v>104</v>
      </c>
      <c r="D7" s="272" t="s">
        <v>93</v>
      </c>
      <c r="E7" s="109" t="s">
        <v>105</v>
      </c>
      <c r="F7" s="273">
        <f>G7</f>
        <v>20.81</v>
      </c>
      <c r="G7" s="274">
        <f>SUM(H7:Q7)</f>
        <v>20.81</v>
      </c>
      <c r="H7" s="274">
        <v>14.09</v>
      </c>
      <c r="I7" s="274">
        <v>1</v>
      </c>
      <c r="J7" s="274"/>
      <c r="K7" s="274">
        <v>1</v>
      </c>
      <c r="L7" s="274"/>
      <c r="M7" s="274"/>
      <c r="N7" s="274"/>
      <c r="O7" s="274">
        <v>4.72</v>
      </c>
      <c r="P7" s="274"/>
      <c r="Q7" s="274"/>
      <c r="R7" s="274"/>
      <c r="S7" s="274"/>
      <c r="T7" s="274"/>
    </row>
    <row r="8" ht="35.25" customHeight="1" spans="1:20">
      <c r="A8" s="114"/>
      <c r="B8" s="114"/>
      <c r="C8" s="114"/>
      <c r="D8" s="114"/>
      <c r="E8" s="113"/>
      <c r="F8" s="273"/>
      <c r="G8" s="274"/>
      <c r="H8" s="274"/>
      <c r="I8" s="274"/>
      <c r="J8" s="274"/>
      <c r="K8" s="274"/>
      <c r="L8" s="274"/>
      <c r="M8" s="274"/>
      <c r="N8" s="274"/>
      <c r="O8" s="274"/>
      <c r="P8" s="274"/>
      <c r="Q8" s="274"/>
      <c r="R8" s="274"/>
      <c r="S8" s="274"/>
      <c r="T8" s="274"/>
    </row>
    <row r="9" ht="35.25" customHeight="1" spans="1:20">
      <c r="A9" s="113"/>
      <c r="B9" s="113"/>
      <c r="C9" s="113"/>
      <c r="D9" s="114"/>
      <c r="E9" s="113"/>
      <c r="F9" s="275"/>
      <c r="G9" s="256"/>
      <c r="H9" s="256"/>
      <c r="I9" s="256"/>
      <c r="J9" s="256"/>
      <c r="K9" s="256"/>
      <c r="L9" s="256"/>
      <c r="M9" s="256"/>
      <c r="N9" s="256"/>
      <c r="O9" s="256"/>
      <c r="P9" s="256"/>
      <c r="Q9" s="256"/>
      <c r="R9" s="256"/>
      <c r="S9" s="256"/>
      <c r="T9" s="256"/>
    </row>
  </sheetData>
  <sheetProtection formatCells="0" formatColumns="0" formatRows="0"/>
  <mergeCells count="22">
    <mergeCell ref="A2:T2"/>
    <mergeCell ref="S3:T3"/>
    <mergeCell ref="G4:Q4"/>
    <mergeCell ref="R4:T4"/>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A4:C5"/>
  </mergeCells>
  <pageMargins left="0.75" right="0.75" top="1" bottom="1" header="0.5" footer="0.5"/>
  <pageSetup paperSize="9" scale="65" orientation="landscape" horizontalDpi="1200" verticalDpi="12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19"/>
  <sheetViews>
    <sheetView showGridLines="0" showZeros="0" workbookViewId="0">
      <selection activeCell="A8" sqref="A8:L10"/>
    </sheetView>
  </sheetViews>
  <sheetFormatPr defaultColWidth="9" defaultRowHeight="23.1" customHeight="1"/>
  <cols>
    <col min="1" max="3" width="4" style="258" customWidth="1"/>
    <col min="4" max="4" width="11.125" style="258" customWidth="1"/>
    <col min="5" max="5" width="30.125" style="258" customWidth="1"/>
    <col min="6" max="6" width="11.375" style="258" customWidth="1"/>
    <col min="7" max="12" width="10.375" style="258" customWidth="1"/>
    <col min="13" max="246" width="6.75" style="258" customWidth="1"/>
    <col min="247" max="252" width="6.75" style="259" customWidth="1"/>
    <col min="253" max="253" width="6.875" style="260" customWidth="1"/>
    <col min="254" max="16384" width="9" style="260"/>
  </cols>
  <sheetData>
    <row r="1" customHeight="1" spans="1:252">
      <c r="A1" s="97"/>
      <c r="B1" s="97"/>
      <c r="C1" s="97"/>
      <c r="D1" s="97"/>
      <c r="E1" s="97"/>
      <c r="F1" s="97"/>
      <c r="G1" s="97"/>
      <c r="H1" s="97"/>
      <c r="I1" s="97"/>
      <c r="J1" s="97"/>
      <c r="K1" s="97"/>
      <c r="L1" s="258" t="s">
        <v>235</v>
      </c>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row>
    <row r="2" customHeight="1" spans="1:252">
      <c r="A2" s="261" t="s">
        <v>236</v>
      </c>
      <c r="B2" s="261"/>
      <c r="C2" s="261"/>
      <c r="D2" s="261"/>
      <c r="E2" s="261"/>
      <c r="F2" s="261"/>
      <c r="G2" s="261"/>
      <c r="H2" s="261"/>
      <c r="I2" s="261"/>
      <c r="J2" s="261"/>
      <c r="K2" s="261"/>
      <c r="L2" s="261"/>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97"/>
      <c r="HZ2" s="97"/>
      <c r="IA2" s="97"/>
      <c r="IB2" s="97"/>
      <c r="IC2" s="97"/>
      <c r="ID2" s="97"/>
      <c r="IE2" s="97"/>
      <c r="IF2" s="97"/>
      <c r="IG2" s="97"/>
      <c r="IH2" s="97"/>
      <c r="II2" s="97"/>
      <c r="IJ2" s="97"/>
      <c r="IK2" s="97"/>
      <c r="IL2" s="97"/>
      <c r="IM2" s="97"/>
      <c r="IN2" s="97"/>
      <c r="IO2" s="97"/>
      <c r="IP2" s="97"/>
      <c r="IQ2" s="97"/>
      <c r="IR2" s="97"/>
    </row>
    <row r="3" customHeight="1" spans="1:252">
      <c r="A3" s="97"/>
      <c r="B3" s="97"/>
      <c r="C3" s="97"/>
      <c r="D3" s="97"/>
      <c r="F3" s="97"/>
      <c r="G3" s="97"/>
      <c r="I3" s="97"/>
      <c r="J3" s="267" t="s">
        <v>77</v>
      </c>
      <c r="K3" s="267"/>
      <c r="L3" s="26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c r="GI3" s="97"/>
      <c r="GJ3" s="97"/>
      <c r="GK3" s="97"/>
      <c r="GL3" s="97"/>
      <c r="GM3" s="97"/>
      <c r="GN3" s="97"/>
      <c r="GO3" s="97"/>
      <c r="GP3" s="97"/>
      <c r="GQ3" s="97"/>
      <c r="GR3" s="97"/>
      <c r="GS3" s="97"/>
      <c r="GT3" s="97"/>
      <c r="GU3" s="97"/>
      <c r="GV3" s="97"/>
      <c r="GW3" s="97"/>
      <c r="GX3" s="97"/>
      <c r="GY3" s="97"/>
      <c r="GZ3" s="97"/>
      <c r="HA3" s="97"/>
      <c r="HB3" s="97"/>
      <c r="HC3" s="97"/>
      <c r="HD3" s="97"/>
      <c r="HE3" s="97"/>
      <c r="HF3" s="97"/>
      <c r="HG3" s="97"/>
      <c r="HH3" s="97"/>
      <c r="HI3" s="97"/>
      <c r="HJ3" s="97"/>
      <c r="HK3" s="97"/>
      <c r="HL3" s="97"/>
      <c r="HM3" s="97"/>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c r="IP3" s="97"/>
      <c r="IQ3" s="97"/>
      <c r="IR3" s="97"/>
    </row>
    <row r="4" ht="23.25" customHeight="1" spans="1:252">
      <c r="A4" s="262" t="s">
        <v>97</v>
      </c>
      <c r="B4" s="262"/>
      <c r="C4" s="262"/>
      <c r="D4" s="263" t="s">
        <v>130</v>
      </c>
      <c r="E4" s="263" t="s">
        <v>98</v>
      </c>
      <c r="F4" s="263" t="s">
        <v>169</v>
      </c>
      <c r="G4" s="264" t="s">
        <v>204</v>
      </c>
      <c r="H4" s="263" t="s">
        <v>205</v>
      </c>
      <c r="I4" s="263" t="s">
        <v>206</v>
      </c>
      <c r="J4" s="263" t="s">
        <v>207</v>
      </c>
      <c r="K4" s="263" t="s">
        <v>208</v>
      </c>
      <c r="L4" s="263" t="s">
        <v>191</v>
      </c>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c r="IR4" s="97"/>
    </row>
    <row r="5" customHeight="1" spans="1:252">
      <c r="A5" s="263" t="s">
        <v>100</v>
      </c>
      <c r="B5" s="263" t="s">
        <v>101</v>
      </c>
      <c r="C5" s="263" t="s">
        <v>102</v>
      </c>
      <c r="D5" s="263"/>
      <c r="E5" s="263"/>
      <c r="F5" s="263"/>
      <c r="G5" s="264"/>
      <c r="H5" s="263"/>
      <c r="I5" s="263"/>
      <c r="J5" s="263"/>
      <c r="K5" s="263"/>
      <c r="L5" s="263"/>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c r="IR5" s="97"/>
    </row>
    <row r="6" customHeight="1" spans="1:252">
      <c r="A6" s="263"/>
      <c r="B6" s="263"/>
      <c r="C6" s="263"/>
      <c r="D6" s="263"/>
      <c r="E6" s="263"/>
      <c r="F6" s="263"/>
      <c r="G6" s="264"/>
      <c r="H6" s="263"/>
      <c r="I6" s="263"/>
      <c r="J6" s="263"/>
      <c r="K6" s="263"/>
      <c r="L6" s="263"/>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row>
    <row r="7" customHeight="1" spans="1:252">
      <c r="A7" s="265" t="s">
        <v>92</v>
      </c>
      <c r="B7" s="265" t="s">
        <v>92</v>
      </c>
      <c r="C7" s="265" t="s">
        <v>92</v>
      </c>
      <c r="D7" s="265" t="s">
        <v>92</v>
      </c>
      <c r="E7" s="265" t="s">
        <v>92</v>
      </c>
      <c r="F7" s="265">
        <v>1</v>
      </c>
      <c r="G7" s="262">
        <v>2</v>
      </c>
      <c r="H7" s="262">
        <v>3</v>
      </c>
      <c r="I7" s="262">
        <v>4</v>
      </c>
      <c r="J7" s="265">
        <v>5</v>
      </c>
      <c r="K7" s="265"/>
      <c r="L7" s="265">
        <v>6</v>
      </c>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row>
    <row r="8" customHeight="1" spans="1:252">
      <c r="A8" s="112"/>
      <c r="B8" s="112"/>
      <c r="C8" s="112"/>
      <c r="D8" s="108"/>
      <c r="E8" s="109" t="s">
        <v>80</v>
      </c>
      <c r="F8" s="255">
        <f>G8</f>
        <v>9.52</v>
      </c>
      <c r="G8" s="255">
        <v>9.52</v>
      </c>
      <c r="H8" s="266"/>
      <c r="I8" s="268"/>
      <c r="J8" s="268"/>
      <c r="K8" s="268"/>
      <c r="L8" s="266"/>
      <c r="M8" s="269"/>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c r="IR8" s="97"/>
    </row>
    <row r="9" ht="26.25" customHeight="1" spans="1:252">
      <c r="A9" s="107"/>
      <c r="B9" s="107"/>
      <c r="C9" s="107"/>
      <c r="D9" s="108" t="s">
        <v>93</v>
      </c>
      <c r="E9" s="109" t="s">
        <v>94</v>
      </c>
      <c r="F9" s="255">
        <f>G9</f>
        <v>9.52</v>
      </c>
      <c r="G9" s="255">
        <v>9.52</v>
      </c>
      <c r="H9" s="255"/>
      <c r="I9" s="255"/>
      <c r="J9" s="255"/>
      <c r="K9" s="255"/>
      <c r="L9" s="255"/>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row>
    <row r="10" customHeight="1" spans="1:252">
      <c r="A10" s="112" t="s">
        <v>103</v>
      </c>
      <c r="B10" s="112" t="s">
        <v>104</v>
      </c>
      <c r="C10" s="112" t="s">
        <v>104</v>
      </c>
      <c r="D10" s="108" t="s">
        <v>93</v>
      </c>
      <c r="E10" s="132" t="s">
        <v>105</v>
      </c>
      <c r="F10" s="255">
        <f>G10</f>
        <v>9.52</v>
      </c>
      <c r="G10" s="255">
        <v>9.52</v>
      </c>
      <c r="H10" s="255"/>
      <c r="I10" s="255"/>
      <c r="J10" s="255"/>
      <c r="K10" s="255"/>
      <c r="L10" s="255"/>
      <c r="M10" s="270"/>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c r="IR10" s="97"/>
    </row>
    <row r="11" customHeight="1" spans="1:252">
      <c r="A11" s="97"/>
      <c r="B11" s="97"/>
      <c r="C11" s="97"/>
      <c r="D11" s="97"/>
      <c r="E11" s="97"/>
      <c r="F11" s="97"/>
      <c r="G11" s="97"/>
      <c r="H11" s="97"/>
      <c r="I11" s="97"/>
      <c r="J11" s="97"/>
      <c r="K11" s="97"/>
      <c r="L11" s="97"/>
      <c r="M11" s="270"/>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c r="GZ11" s="97"/>
      <c r="HA11" s="97"/>
      <c r="HB11" s="97"/>
      <c r="HC11" s="97"/>
      <c r="HD11" s="97"/>
      <c r="HE11" s="97"/>
      <c r="HF11" s="97"/>
      <c r="HG11" s="97"/>
      <c r="HH11" s="97"/>
      <c r="HI11" s="97"/>
      <c r="HJ11" s="97"/>
      <c r="HK11" s="97"/>
      <c r="HL11" s="97"/>
      <c r="HM11" s="97"/>
      <c r="HN11" s="97"/>
      <c r="HO11" s="97"/>
      <c r="HP11" s="97"/>
      <c r="HQ11" s="97"/>
      <c r="HR11" s="97"/>
      <c r="HS11" s="97"/>
      <c r="HT11" s="97"/>
      <c r="HU11" s="97"/>
      <c r="HV11" s="97"/>
      <c r="HW11" s="97"/>
      <c r="HX11" s="97"/>
      <c r="HY11" s="97"/>
      <c r="HZ11" s="97"/>
      <c r="IA11" s="97"/>
      <c r="IB11" s="97"/>
      <c r="IC11" s="97"/>
      <c r="ID11" s="97"/>
      <c r="IE11" s="97"/>
      <c r="IF11" s="97"/>
      <c r="IG11" s="97"/>
      <c r="IH11" s="97"/>
      <c r="II11" s="97"/>
      <c r="IJ11" s="97"/>
      <c r="IK11" s="97"/>
      <c r="IL11" s="97"/>
      <c r="IM11" s="97"/>
      <c r="IN11" s="97"/>
      <c r="IO11" s="97"/>
      <c r="IP11" s="97"/>
      <c r="IQ11" s="97"/>
      <c r="IR11" s="97"/>
    </row>
    <row r="12" customHeight="1" spans="1:252">
      <c r="A12" s="97"/>
      <c r="B12" s="97"/>
      <c r="C12" s="97"/>
      <c r="D12" s="97"/>
      <c r="E12" s="97"/>
      <c r="F12" s="97"/>
      <c r="G12" s="97"/>
      <c r="H12" s="97"/>
      <c r="I12" s="97"/>
      <c r="J12" s="97"/>
      <c r="K12" s="97"/>
      <c r="L12" s="97"/>
      <c r="M12" s="270"/>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c r="GH12" s="97"/>
      <c r="GI12" s="97"/>
      <c r="GJ12" s="97"/>
      <c r="GK12" s="97"/>
      <c r="GL12" s="97"/>
      <c r="GM12" s="97"/>
      <c r="GN12" s="97"/>
      <c r="GO12" s="97"/>
      <c r="GP12" s="97"/>
      <c r="GQ12" s="97"/>
      <c r="GR12" s="97"/>
      <c r="GS12" s="97"/>
      <c r="GT12" s="97"/>
      <c r="GU12" s="97"/>
      <c r="GV12" s="97"/>
      <c r="GW12" s="97"/>
      <c r="GX12" s="97"/>
      <c r="GY12" s="97"/>
      <c r="GZ12" s="97"/>
      <c r="HA12" s="97"/>
      <c r="HB12" s="97"/>
      <c r="HC12" s="97"/>
      <c r="HD12" s="97"/>
      <c r="HE12" s="97"/>
      <c r="HF12" s="97"/>
      <c r="HG12" s="97"/>
      <c r="HH12" s="97"/>
      <c r="HI12" s="97"/>
      <c r="HJ12" s="97"/>
      <c r="HK12" s="97"/>
      <c r="HL12" s="97"/>
      <c r="HM12" s="97"/>
      <c r="HN12" s="97"/>
      <c r="HO12" s="97"/>
      <c r="HP12" s="97"/>
      <c r="HQ12" s="97"/>
      <c r="HR12" s="97"/>
      <c r="HS12" s="97"/>
      <c r="HT12" s="97"/>
      <c r="HU12" s="97"/>
      <c r="HV12" s="97"/>
      <c r="HW12" s="97"/>
      <c r="HX12" s="97"/>
      <c r="HY12" s="97"/>
      <c r="HZ12" s="97"/>
      <c r="IA12" s="97"/>
      <c r="IB12" s="97"/>
      <c r="IC12" s="97"/>
      <c r="ID12" s="97"/>
      <c r="IE12" s="97"/>
      <c r="IF12" s="97"/>
      <c r="IG12" s="97"/>
      <c r="IH12" s="97"/>
      <c r="II12" s="97"/>
      <c r="IJ12" s="97"/>
      <c r="IK12" s="97"/>
      <c r="IL12" s="97"/>
      <c r="IM12" s="97"/>
      <c r="IN12" s="97"/>
      <c r="IO12" s="97"/>
      <c r="IP12" s="97"/>
      <c r="IQ12" s="97"/>
      <c r="IR12" s="97"/>
    </row>
    <row r="13" customHeight="1" spans="1:252">
      <c r="A13" s="97"/>
      <c r="B13" s="97"/>
      <c r="C13" s="97"/>
      <c r="D13" s="97"/>
      <c r="E13" s="97"/>
      <c r="F13" s="97"/>
      <c r="G13" s="97"/>
      <c r="H13" s="97"/>
      <c r="I13" s="97"/>
      <c r="J13" s="97"/>
      <c r="K13" s="97"/>
      <c r="L13" s="97"/>
      <c r="M13" s="270"/>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c r="GP13" s="97"/>
      <c r="GQ13" s="97"/>
      <c r="GR13" s="97"/>
      <c r="GS13" s="97"/>
      <c r="GT13" s="97"/>
      <c r="GU13" s="97"/>
      <c r="GV13" s="97"/>
      <c r="GW13" s="97"/>
      <c r="GX13" s="97"/>
      <c r="GY13" s="97"/>
      <c r="GZ13" s="97"/>
      <c r="HA13" s="97"/>
      <c r="HB13" s="97"/>
      <c r="HC13" s="97"/>
      <c r="HD13" s="97"/>
      <c r="HE13" s="97"/>
      <c r="HF13" s="97"/>
      <c r="HG13" s="97"/>
      <c r="HH13" s="97"/>
      <c r="HI13" s="97"/>
      <c r="HJ13" s="97"/>
      <c r="HK13" s="97"/>
      <c r="HL13" s="97"/>
      <c r="HM13" s="97"/>
      <c r="HN13" s="97"/>
      <c r="HO13" s="97"/>
      <c r="HP13" s="97"/>
      <c r="HQ13" s="97"/>
      <c r="HR13" s="97"/>
      <c r="HS13" s="97"/>
      <c r="HT13" s="97"/>
      <c r="HU13" s="97"/>
      <c r="HV13" s="97"/>
      <c r="HW13" s="97"/>
      <c r="HX13" s="97"/>
      <c r="HY13" s="97"/>
      <c r="HZ13" s="97"/>
      <c r="IA13" s="97"/>
      <c r="IB13" s="97"/>
      <c r="IC13" s="97"/>
      <c r="ID13" s="97"/>
      <c r="IE13" s="97"/>
      <c r="IF13" s="97"/>
      <c r="IG13" s="97"/>
      <c r="IH13" s="97"/>
      <c r="II13" s="97"/>
      <c r="IJ13" s="97"/>
      <c r="IK13" s="97"/>
      <c r="IL13" s="97"/>
      <c r="IM13" s="97"/>
      <c r="IN13" s="97"/>
      <c r="IO13" s="97"/>
      <c r="IP13" s="97"/>
      <c r="IQ13" s="97"/>
      <c r="IR13" s="97"/>
    </row>
    <row r="14" customHeight="1" spans="1:252">
      <c r="A14" s="97"/>
      <c r="B14" s="97"/>
      <c r="C14" s="97"/>
      <c r="D14" s="97"/>
      <c r="E14" s="97"/>
      <c r="F14" s="97"/>
      <c r="G14" s="97"/>
      <c r="H14" s="97"/>
      <c r="I14" s="97"/>
      <c r="J14" s="97"/>
      <c r="K14" s="97"/>
      <c r="L14" s="97"/>
      <c r="M14" s="270"/>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row>
    <row r="15" customHeight="1" spans="1:252">
      <c r="A15" s="97"/>
      <c r="B15" s="97"/>
      <c r="C15" s="97"/>
      <c r="D15" s="97"/>
      <c r="E15" s="97"/>
      <c r="F15" s="97"/>
      <c r="G15" s="97"/>
      <c r="H15" s="97"/>
      <c r="I15" s="97"/>
      <c r="J15" s="97"/>
      <c r="K15" s="97"/>
      <c r="L15" s="97"/>
      <c r="M15" s="270"/>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row>
    <row r="16" customHeight="1" spans="1:252">
      <c r="A16" s="97"/>
      <c r="B16" s="97"/>
      <c r="C16" s="97"/>
      <c r="D16" s="97"/>
      <c r="E16" s="97"/>
      <c r="F16" s="97"/>
      <c r="G16" s="97"/>
      <c r="H16" s="97"/>
      <c r="I16" s="97"/>
      <c r="J16" s="97"/>
      <c r="K16" s="97"/>
      <c r="L16" s="97"/>
      <c r="M16" s="270"/>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7"/>
      <c r="DT16" s="97"/>
      <c r="DU16" s="97"/>
      <c r="DV16" s="97"/>
      <c r="DW16" s="97"/>
      <c r="DX16" s="97"/>
      <c r="DY16" s="97"/>
      <c r="DZ16" s="97"/>
      <c r="EA16" s="97"/>
      <c r="EB16" s="97"/>
      <c r="EC16" s="97"/>
      <c r="ED16" s="97"/>
      <c r="EE16" s="97"/>
      <c r="EF16" s="97"/>
      <c r="EG16" s="97"/>
      <c r="EH16" s="97"/>
      <c r="EI16" s="97"/>
      <c r="EJ16" s="97"/>
      <c r="EK16" s="97"/>
      <c r="EL16" s="97"/>
      <c r="EM16" s="97"/>
      <c r="EN16" s="97"/>
      <c r="EO16" s="97"/>
      <c r="EP16" s="97"/>
      <c r="EQ16" s="97"/>
      <c r="ER16" s="97"/>
      <c r="ES16" s="97"/>
      <c r="ET16" s="97"/>
      <c r="EU16" s="97"/>
      <c r="EV16" s="97"/>
      <c r="EW16" s="97"/>
      <c r="EX16" s="97"/>
      <c r="EY16" s="97"/>
      <c r="EZ16" s="97"/>
      <c r="FA16" s="97"/>
      <c r="FB16" s="97"/>
      <c r="FC16" s="97"/>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c r="GB16" s="97"/>
      <c r="GC16" s="97"/>
      <c r="GD16" s="97"/>
      <c r="GE16" s="97"/>
      <c r="GF16" s="97"/>
      <c r="GG16" s="97"/>
      <c r="GH16" s="97"/>
      <c r="GI16" s="97"/>
      <c r="GJ16" s="97"/>
      <c r="GK16" s="97"/>
      <c r="GL16" s="97"/>
      <c r="GM16" s="97"/>
      <c r="GN16" s="97"/>
      <c r="GO16" s="97"/>
      <c r="GP16" s="97"/>
      <c r="GQ16" s="97"/>
      <c r="GR16" s="97"/>
      <c r="GS16" s="97"/>
      <c r="GT16" s="97"/>
      <c r="GU16" s="97"/>
      <c r="GV16" s="97"/>
      <c r="GW16" s="97"/>
      <c r="GX16" s="97"/>
      <c r="GY16" s="97"/>
      <c r="GZ16" s="97"/>
      <c r="HA16" s="97"/>
      <c r="HB16" s="97"/>
      <c r="HC16" s="97"/>
      <c r="HD16" s="97"/>
      <c r="HE16" s="97"/>
      <c r="HF16" s="97"/>
      <c r="HG16" s="97"/>
      <c r="HH16" s="97"/>
      <c r="HI16" s="97"/>
      <c r="HJ16" s="97"/>
      <c r="HK16" s="97"/>
      <c r="HL16" s="97"/>
      <c r="HM16" s="97"/>
      <c r="HN16" s="97"/>
      <c r="HO16" s="97"/>
      <c r="HP16" s="97"/>
      <c r="HQ16" s="97"/>
      <c r="HR16" s="97"/>
      <c r="HS16" s="97"/>
      <c r="HT16" s="97"/>
      <c r="HU16" s="97"/>
      <c r="HV16" s="97"/>
      <c r="HW16" s="97"/>
      <c r="HX16" s="97"/>
      <c r="HY16" s="97"/>
      <c r="HZ16" s="97"/>
      <c r="IA16" s="97"/>
      <c r="IB16" s="97"/>
      <c r="IC16" s="97"/>
      <c r="ID16" s="97"/>
      <c r="IE16" s="97"/>
      <c r="IF16" s="97"/>
      <c r="IG16" s="97"/>
      <c r="IH16" s="97"/>
      <c r="II16" s="97"/>
      <c r="IJ16" s="97"/>
      <c r="IK16" s="97"/>
      <c r="IL16" s="97"/>
      <c r="IM16" s="97"/>
      <c r="IN16" s="97"/>
      <c r="IO16" s="97"/>
      <c r="IP16" s="97"/>
      <c r="IQ16" s="97"/>
      <c r="IR16" s="97"/>
    </row>
    <row r="17" customHeight="1" spans="1:252">
      <c r="A17" s="97"/>
      <c r="B17" s="97"/>
      <c r="C17" s="97"/>
      <c r="D17" s="97"/>
      <c r="E17" s="97"/>
      <c r="F17" s="97"/>
      <c r="G17" s="97"/>
      <c r="H17" s="97"/>
      <c r="I17" s="97"/>
      <c r="J17" s="97"/>
      <c r="K17" s="97"/>
      <c r="L17" s="97"/>
      <c r="M17" s="270"/>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c r="CT17" s="97"/>
      <c r="CU17" s="97"/>
      <c r="CV17" s="97"/>
      <c r="CW17" s="97"/>
      <c r="CX17" s="97"/>
      <c r="CY17" s="97"/>
      <c r="CZ17" s="97"/>
      <c r="DA17" s="97"/>
      <c r="DB17" s="97"/>
      <c r="DC17" s="97"/>
      <c r="DD17" s="97"/>
      <c r="DE17" s="97"/>
      <c r="DF17" s="97"/>
      <c r="DG17" s="97"/>
      <c r="DH17" s="97"/>
      <c r="DI17" s="97"/>
      <c r="DJ17" s="97"/>
      <c r="DK17" s="97"/>
      <c r="DL17" s="97"/>
      <c r="DM17" s="97"/>
      <c r="DN17" s="97"/>
      <c r="DO17" s="97"/>
      <c r="DP17" s="97"/>
      <c r="DQ17" s="97"/>
      <c r="DR17" s="97"/>
      <c r="DS17" s="97"/>
      <c r="DT17" s="97"/>
      <c r="DU17" s="97"/>
      <c r="DV17" s="97"/>
      <c r="DW17" s="97"/>
      <c r="DX17" s="97"/>
      <c r="DY17" s="97"/>
      <c r="DZ17" s="97"/>
      <c r="EA17" s="97"/>
      <c r="EB17" s="97"/>
      <c r="EC17" s="97"/>
      <c r="ED17" s="97"/>
      <c r="EE17" s="97"/>
      <c r="EF17" s="97"/>
      <c r="EG17" s="97"/>
      <c r="EH17" s="97"/>
      <c r="EI17" s="97"/>
      <c r="EJ17" s="97"/>
      <c r="EK17" s="97"/>
      <c r="EL17" s="97"/>
      <c r="EM17" s="97"/>
      <c r="EN17" s="97"/>
      <c r="EO17" s="97"/>
      <c r="EP17" s="97"/>
      <c r="EQ17" s="97"/>
      <c r="ER17" s="97"/>
      <c r="ES17" s="97"/>
      <c r="ET17" s="97"/>
      <c r="EU17" s="97"/>
      <c r="EV17" s="97"/>
      <c r="EW17" s="97"/>
      <c r="EX17" s="97"/>
      <c r="EY17" s="97"/>
      <c r="EZ17" s="97"/>
      <c r="FA17" s="97"/>
      <c r="FB17" s="97"/>
      <c r="FC17" s="97"/>
      <c r="FD17" s="97"/>
      <c r="FE17" s="97"/>
      <c r="FF17" s="97"/>
      <c r="FG17" s="97"/>
      <c r="FH17" s="97"/>
      <c r="FI17" s="97"/>
      <c r="FJ17" s="97"/>
      <c r="FK17" s="97"/>
      <c r="FL17" s="97"/>
      <c r="FM17" s="97"/>
      <c r="FN17" s="97"/>
      <c r="FO17" s="97"/>
      <c r="FP17" s="97"/>
      <c r="FQ17" s="97"/>
      <c r="FR17" s="97"/>
      <c r="FS17" s="97"/>
      <c r="FT17" s="97"/>
      <c r="FU17" s="97"/>
      <c r="FV17" s="97"/>
      <c r="FW17" s="97"/>
      <c r="FX17" s="97"/>
      <c r="FY17" s="97"/>
      <c r="FZ17" s="97"/>
      <c r="GA17" s="97"/>
      <c r="GB17" s="97"/>
      <c r="GC17" s="97"/>
      <c r="GD17" s="97"/>
      <c r="GE17" s="97"/>
      <c r="GF17" s="97"/>
      <c r="GG17" s="97"/>
      <c r="GH17" s="97"/>
      <c r="GI17" s="97"/>
      <c r="GJ17" s="97"/>
      <c r="GK17" s="97"/>
      <c r="GL17" s="97"/>
      <c r="GM17" s="97"/>
      <c r="GN17" s="97"/>
      <c r="GO17" s="97"/>
      <c r="GP17" s="97"/>
      <c r="GQ17" s="97"/>
      <c r="GR17" s="97"/>
      <c r="GS17" s="97"/>
      <c r="GT17" s="97"/>
      <c r="GU17" s="97"/>
      <c r="GV17" s="97"/>
      <c r="GW17" s="97"/>
      <c r="GX17" s="97"/>
      <c r="GY17" s="97"/>
      <c r="GZ17" s="97"/>
      <c r="HA17" s="97"/>
      <c r="HB17" s="97"/>
      <c r="HC17" s="97"/>
      <c r="HD17" s="97"/>
      <c r="HE17" s="97"/>
      <c r="HF17" s="97"/>
      <c r="HG17" s="97"/>
      <c r="HH17" s="97"/>
      <c r="HI17" s="97"/>
      <c r="HJ17" s="97"/>
      <c r="HK17" s="97"/>
      <c r="HL17" s="97"/>
      <c r="HM17" s="97"/>
      <c r="HN17" s="97"/>
      <c r="HO17" s="97"/>
      <c r="HP17" s="97"/>
      <c r="HQ17" s="97"/>
      <c r="HR17" s="97"/>
      <c r="HS17" s="97"/>
      <c r="HT17" s="97"/>
      <c r="HU17" s="97"/>
      <c r="HV17" s="97"/>
      <c r="HW17" s="97"/>
      <c r="HX17" s="97"/>
      <c r="HY17" s="97"/>
      <c r="HZ17" s="97"/>
      <c r="IA17" s="97"/>
      <c r="IB17" s="97"/>
      <c r="IC17" s="97"/>
      <c r="ID17" s="97"/>
      <c r="IE17" s="97"/>
      <c r="IF17" s="97"/>
      <c r="IG17" s="97"/>
      <c r="IH17" s="97"/>
      <c r="II17" s="97"/>
      <c r="IJ17" s="97"/>
      <c r="IK17" s="97"/>
      <c r="IL17" s="97"/>
      <c r="IM17" s="97"/>
      <c r="IN17" s="97"/>
      <c r="IO17" s="97"/>
      <c r="IP17" s="97"/>
      <c r="IQ17" s="97"/>
      <c r="IR17" s="97"/>
    </row>
    <row r="18" customHeight="1" spans="1:252">
      <c r="A18" s="97"/>
      <c r="B18" s="97"/>
      <c r="C18" s="97"/>
      <c r="D18" s="97"/>
      <c r="E18" s="97"/>
      <c r="F18" s="97"/>
      <c r="G18" s="97"/>
      <c r="H18" s="97"/>
      <c r="I18" s="97"/>
      <c r="J18" s="97"/>
      <c r="K18" s="97"/>
      <c r="L18" s="97"/>
      <c r="M18" s="270"/>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c r="CT18" s="97"/>
      <c r="CU18" s="97"/>
      <c r="CV18" s="97"/>
      <c r="CW18" s="97"/>
      <c r="CX18" s="97"/>
      <c r="CY18" s="97"/>
      <c r="CZ18" s="97"/>
      <c r="DA18" s="97"/>
      <c r="DB18" s="97"/>
      <c r="DC18" s="97"/>
      <c r="DD18" s="97"/>
      <c r="DE18" s="97"/>
      <c r="DF18" s="97"/>
      <c r="DG18" s="97"/>
      <c r="DH18" s="97"/>
      <c r="DI18" s="97"/>
      <c r="DJ18" s="97"/>
      <c r="DK18" s="97"/>
      <c r="DL18" s="97"/>
      <c r="DM18" s="97"/>
      <c r="DN18" s="97"/>
      <c r="DO18" s="97"/>
      <c r="DP18" s="97"/>
      <c r="DQ18" s="97"/>
      <c r="DR18" s="97"/>
      <c r="DS18" s="97"/>
      <c r="DT18" s="97"/>
      <c r="DU18" s="97"/>
      <c r="DV18" s="97"/>
      <c r="DW18" s="97"/>
      <c r="DX18" s="97"/>
      <c r="DY18" s="97"/>
      <c r="DZ18" s="97"/>
      <c r="EA18" s="97"/>
      <c r="EB18" s="97"/>
      <c r="EC18" s="97"/>
      <c r="ED18" s="97"/>
      <c r="EE18" s="97"/>
      <c r="EF18" s="97"/>
      <c r="EG18" s="97"/>
      <c r="EH18" s="97"/>
      <c r="EI18" s="97"/>
      <c r="EJ18" s="97"/>
      <c r="EK18" s="97"/>
      <c r="EL18" s="97"/>
      <c r="EM18" s="97"/>
      <c r="EN18" s="97"/>
      <c r="EO18" s="97"/>
      <c r="EP18" s="97"/>
      <c r="EQ18" s="97"/>
      <c r="ER18" s="97"/>
      <c r="ES18" s="97"/>
      <c r="ET18" s="97"/>
      <c r="EU18" s="97"/>
      <c r="EV18" s="97"/>
      <c r="EW18" s="97"/>
      <c r="EX18" s="97"/>
      <c r="EY18" s="97"/>
      <c r="EZ18" s="97"/>
      <c r="FA18" s="97"/>
      <c r="FB18" s="97"/>
      <c r="FC18" s="97"/>
      <c r="FD18" s="97"/>
      <c r="FE18" s="97"/>
      <c r="FF18" s="97"/>
      <c r="FG18" s="97"/>
      <c r="FH18" s="97"/>
      <c r="FI18" s="97"/>
      <c r="FJ18" s="97"/>
      <c r="FK18" s="97"/>
      <c r="FL18" s="97"/>
      <c r="FM18" s="97"/>
      <c r="FN18" s="97"/>
      <c r="FO18" s="97"/>
      <c r="FP18" s="97"/>
      <c r="FQ18" s="97"/>
      <c r="FR18" s="97"/>
      <c r="FS18" s="97"/>
      <c r="FT18" s="97"/>
      <c r="FU18" s="97"/>
      <c r="FV18" s="97"/>
      <c r="FW18" s="97"/>
      <c r="FX18" s="97"/>
      <c r="FY18" s="97"/>
      <c r="FZ18" s="97"/>
      <c r="GA18" s="97"/>
      <c r="GB18" s="97"/>
      <c r="GC18" s="97"/>
      <c r="GD18" s="97"/>
      <c r="GE18" s="97"/>
      <c r="GF18" s="97"/>
      <c r="GG18" s="97"/>
      <c r="GH18" s="97"/>
      <c r="GI18" s="97"/>
      <c r="GJ18" s="97"/>
      <c r="GK18" s="97"/>
      <c r="GL18" s="97"/>
      <c r="GM18" s="97"/>
      <c r="GN18" s="97"/>
      <c r="GO18" s="97"/>
      <c r="GP18" s="97"/>
      <c r="GQ18" s="97"/>
      <c r="GR18" s="97"/>
      <c r="GS18" s="97"/>
      <c r="GT18" s="97"/>
      <c r="GU18" s="97"/>
      <c r="GV18" s="97"/>
      <c r="GW18" s="97"/>
      <c r="GX18" s="97"/>
      <c r="GY18" s="97"/>
      <c r="GZ18" s="97"/>
      <c r="HA18" s="97"/>
      <c r="HB18" s="97"/>
      <c r="HC18" s="97"/>
      <c r="HD18" s="97"/>
      <c r="HE18" s="97"/>
      <c r="HF18" s="97"/>
      <c r="HG18" s="97"/>
      <c r="HH18" s="97"/>
      <c r="HI18" s="97"/>
      <c r="HJ18" s="97"/>
      <c r="HK18" s="97"/>
      <c r="HL18" s="97"/>
      <c r="HM18" s="97"/>
      <c r="HN18" s="97"/>
      <c r="HO18" s="97"/>
      <c r="HP18" s="97"/>
      <c r="HQ18" s="97"/>
      <c r="HR18" s="97"/>
      <c r="HS18" s="97"/>
      <c r="HT18" s="97"/>
      <c r="HU18" s="97"/>
      <c r="HV18" s="97"/>
      <c r="HW18" s="97"/>
      <c r="HX18" s="97"/>
      <c r="HY18" s="97"/>
      <c r="HZ18" s="97"/>
      <c r="IA18" s="97"/>
      <c r="IB18" s="97"/>
      <c r="IC18" s="97"/>
      <c r="ID18" s="97"/>
      <c r="IE18" s="97"/>
      <c r="IF18" s="97"/>
      <c r="IG18" s="97"/>
      <c r="IH18" s="97"/>
      <c r="II18" s="97"/>
      <c r="IJ18" s="97"/>
      <c r="IK18" s="97"/>
      <c r="IL18" s="97"/>
      <c r="IM18" s="97"/>
      <c r="IN18" s="97"/>
      <c r="IO18" s="97"/>
      <c r="IP18" s="97"/>
      <c r="IQ18" s="97"/>
      <c r="IR18" s="97"/>
    </row>
    <row r="19" customHeight="1" spans="1:252">
      <c r="A19" s="97"/>
      <c r="B19" s="97"/>
      <c r="C19" s="97"/>
      <c r="D19" s="97"/>
      <c r="E19" s="97"/>
      <c r="F19" s="97"/>
      <c r="G19" s="97"/>
      <c r="H19" s="97"/>
      <c r="I19" s="97"/>
      <c r="J19" s="97"/>
      <c r="K19" s="97"/>
      <c r="L19" s="97"/>
      <c r="M19" s="270"/>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row>
  </sheetData>
  <sheetProtection formatCells="0" formatColumns="0" formatRows="0"/>
  <mergeCells count="15">
    <mergeCell ref="A2:L2"/>
    <mergeCell ref="J3:L3"/>
    <mergeCell ref="A4:C4"/>
    <mergeCell ref="A5:A6"/>
    <mergeCell ref="B5:B6"/>
    <mergeCell ref="C5:C6"/>
    <mergeCell ref="D4:D6"/>
    <mergeCell ref="E4:E6"/>
    <mergeCell ref="F4:F6"/>
    <mergeCell ref="G4:G6"/>
    <mergeCell ref="H4:H6"/>
    <mergeCell ref="I4:I6"/>
    <mergeCell ref="J4:J6"/>
    <mergeCell ref="K4:K6"/>
    <mergeCell ref="L4:L6"/>
  </mergeCells>
  <printOptions horizontalCentered="1"/>
  <pageMargins left="0.550694444444444" right="0.550694444444444" top="0.786805555555556" bottom="0.590277777777778" header="0.354166666666667" footer="0.511805555555556"/>
  <pageSetup paperSize="9" orientation="landscape"/>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showZeros="0" workbookViewId="0">
      <selection activeCell="E15" sqref="E15:E16"/>
    </sheetView>
  </sheetViews>
  <sheetFormatPr defaultColWidth="9" defaultRowHeight="14.25" outlineLevelRow="6"/>
  <cols>
    <col min="1" max="3" width="5.875" customWidth="1"/>
    <col min="5" max="5" width="14.875" customWidth="1"/>
    <col min="6" max="6" width="10.375" customWidth="1"/>
  </cols>
  <sheetData>
    <row r="1" customHeight="1" spans="11:11">
      <c r="K1" t="s">
        <v>237</v>
      </c>
    </row>
    <row r="2" ht="31.5" customHeight="1" spans="1:11">
      <c r="A2" s="99" t="s">
        <v>238</v>
      </c>
      <c r="B2" s="99"/>
      <c r="C2" s="99"/>
      <c r="D2" s="99"/>
      <c r="E2" s="99"/>
      <c r="F2" s="99"/>
      <c r="G2" s="99"/>
      <c r="H2" s="99"/>
      <c r="I2" s="99"/>
      <c r="J2" s="99"/>
      <c r="K2" s="99"/>
    </row>
    <row r="3" customHeight="1" spans="10:11">
      <c r="J3" s="257" t="s">
        <v>77</v>
      </c>
      <c r="K3" s="257"/>
    </row>
    <row r="4" ht="33" customHeight="1" spans="1:11">
      <c r="A4" s="254" t="s">
        <v>97</v>
      </c>
      <c r="B4" s="254"/>
      <c r="C4" s="254"/>
      <c r="D4" s="104" t="s">
        <v>194</v>
      </c>
      <c r="E4" s="104" t="s">
        <v>131</v>
      </c>
      <c r="F4" s="104" t="s">
        <v>120</v>
      </c>
      <c r="G4" s="104"/>
      <c r="H4" s="104"/>
      <c r="I4" s="104"/>
      <c r="J4" s="104"/>
      <c r="K4" s="104"/>
    </row>
    <row r="5" customHeight="1" spans="1:11">
      <c r="A5" s="104" t="s">
        <v>100</v>
      </c>
      <c r="B5" s="104" t="s">
        <v>101</v>
      </c>
      <c r="C5" s="104" t="s">
        <v>102</v>
      </c>
      <c r="D5" s="104"/>
      <c r="E5" s="104"/>
      <c r="F5" s="104" t="s">
        <v>89</v>
      </c>
      <c r="G5" s="104" t="s">
        <v>211</v>
      </c>
      <c r="H5" s="104" t="s">
        <v>208</v>
      </c>
      <c r="I5" s="104" t="s">
        <v>212</v>
      </c>
      <c r="J5" s="104" t="s">
        <v>213</v>
      </c>
      <c r="K5" s="104" t="s">
        <v>214</v>
      </c>
    </row>
    <row r="6" ht="32.25" customHeight="1" spans="1:11">
      <c r="A6" s="104"/>
      <c r="B6" s="104"/>
      <c r="C6" s="104"/>
      <c r="D6" s="104"/>
      <c r="E6" s="104"/>
      <c r="F6" s="104"/>
      <c r="G6" s="104"/>
      <c r="H6" s="104"/>
      <c r="I6" s="104"/>
      <c r="J6" s="104"/>
      <c r="K6" s="104"/>
    </row>
    <row r="7" s="97" customFormat="1" ht="24.75" customHeight="1" spans="1:11">
      <c r="A7" s="112" t="s">
        <v>103</v>
      </c>
      <c r="B7" s="112" t="s">
        <v>104</v>
      </c>
      <c r="C7" s="112" t="s">
        <v>104</v>
      </c>
      <c r="D7" s="108" t="s">
        <v>93</v>
      </c>
      <c r="E7" s="132" t="s">
        <v>105</v>
      </c>
      <c r="F7" s="255">
        <f>SUM(G7:K7)</f>
        <v>9.52</v>
      </c>
      <c r="G7" s="255"/>
      <c r="H7" s="256"/>
      <c r="I7" s="256"/>
      <c r="J7" s="256"/>
      <c r="K7" s="256">
        <v>9.52</v>
      </c>
    </row>
  </sheetData>
  <sheetProtection formatCells="0" formatColumns="0" formatRows="0"/>
  <mergeCells count="15">
    <mergeCell ref="A2:K2"/>
    <mergeCell ref="J3:K3"/>
    <mergeCell ref="A4:C4"/>
    <mergeCell ref="F4:K4"/>
    <mergeCell ref="A5:A6"/>
    <mergeCell ref="B5:B6"/>
    <mergeCell ref="C5:C6"/>
    <mergeCell ref="D4:D6"/>
    <mergeCell ref="E4:E6"/>
    <mergeCell ref="F5:F6"/>
    <mergeCell ref="G5:G6"/>
    <mergeCell ref="H5:H6"/>
    <mergeCell ref="I5:I6"/>
    <mergeCell ref="J5:J6"/>
    <mergeCell ref="K5:K6"/>
  </mergeCells>
  <pageMargins left="0.75" right="0.75" top="1" bottom="1" header="0.5" footer="0.5"/>
  <pageSetup paperSize="9" scale="75" orientation="landscape" horizontalDpi="1200" verticalDpi="12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showGridLines="0" showZeros="0" workbookViewId="0">
      <selection activeCell="D11" sqref="D11"/>
    </sheetView>
  </sheetViews>
  <sheetFormatPr defaultColWidth="6.875" defaultRowHeight="12.75" customHeight="1"/>
  <cols>
    <col min="1" max="1" width="8.75" style="225" customWidth="1"/>
    <col min="2" max="2" width="15.875" style="225" customWidth="1"/>
    <col min="3" max="3" width="21.75" style="225" customWidth="1"/>
    <col min="4" max="5" width="11.125" style="225" customWidth="1"/>
    <col min="6" max="14" width="10.125" style="225" customWidth="1"/>
    <col min="15" max="255" width="6.875" style="225" customWidth="1"/>
    <col min="256" max="16384" width="6.875" style="225"/>
  </cols>
  <sheetData>
    <row r="1" ht="23.1" customHeight="1" spans="1:14">
      <c r="A1" s="226"/>
      <c r="B1" s="226"/>
      <c r="C1" s="226"/>
      <c r="D1" s="226"/>
      <c r="E1" s="226"/>
      <c r="F1" s="226"/>
      <c r="G1" s="226"/>
      <c r="H1" s="226"/>
      <c r="I1" s="226"/>
      <c r="J1" s="226"/>
      <c r="K1" s="243"/>
      <c r="L1" s="244"/>
      <c r="N1" s="245" t="s">
        <v>239</v>
      </c>
    </row>
    <row r="2" ht="23.1" customHeight="1" spans="1:14">
      <c r="A2" s="227" t="s">
        <v>240</v>
      </c>
      <c r="B2" s="227"/>
      <c r="C2" s="227"/>
      <c r="D2" s="227"/>
      <c r="E2" s="227"/>
      <c r="F2" s="227"/>
      <c r="G2" s="227"/>
      <c r="H2" s="227"/>
      <c r="I2" s="227"/>
      <c r="J2" s="227"/>
      <c r="K2" s="227"/>
      <c r="L2" s="227"/>
      <c r="M2" s="227"/>
      <c r="N2" s="227"/>
    </row>
    <row r="3" ht="23.1" customHeight="1" spans="1:14">
      <c r="A3" s="228"/>
      <c r="B3" s="229"/>
      <c r="C3" s="229"/>
      <c r="D3" s="228"/>
      <c r="E3" s="229"/>
      <c r="F3" s="229"/>
      <c r="G3" s="229"/>
      <c r="H3" s="228"/>
      <c r="I3" s="228"/>
      <c r="J3" s="228"/>
      <c r="K3" s="243"/>
      <c r="L3" s="246"/>
      <c r="N3" s="247" t="s">
        <v>77</v>
      </c>
    </row>
    <row r="4" ht="23.1" customHeight="1" spans="1:14">
      <c r="A4" s="230" t="s">
        <v>241</v>
      </c>
      <c r="B4" s="230" t="s">
        <v>131</v>
      </c>
      <c r="C4" s="231" t="s">
        <v>242</v>
      </c>
      <c r="D4" s="232" t="s">
        <v>99</v>
      </c>
      <c r="E4" s="233" t="s">
        <v>81</v>
      </c>
      <c r="F4" s="233"/>
      <c r="G4" s="233"/>
      <c r="H4" s="234" t="s">
        <v>82</v>
      </c>
      <c r="I4" s="230" t="s">
        <v>83</v>
      </c>
      <c r="J4" s="230" t="s">
        <v>84</v>
      </c>
      <c r="K4" s="230" t="s">
        <v>85</v>
      </c>
      <c r="L4" s="248" t="s">
        <v>86</v>
      </c>
      <c r="M4" s="249" t="s">
        <v>87</v>
      </c>
      <c r="N4" s="250" t="s">
        <v>88</v>
      </c>
    </row>
    <row r="5" ht="36" customHeight="1" spans="1:14">
      <c r="A5" s="230"/>
      <c r="B5" s="230"/>
      <c r="C5" s="231"/>
      <c r="D5" s="230"/>
      <c r="E5" s="235" t="s">
        <v>89</v>
      </c>
      <c r="F5" s="235" t="s">
        <v>90</v>
      </c>
      <c r="G5" s="235" t="s">
        <v>91</v>
      </c>
      <c r="H5" s="230"/>
      <c r="I5" s="230"/>
      <c r="J5" s="230"/>
      <c r="K5" s="230"/>
      <c r="L5" s="232"/>
      <c r="M5" s="249"/>
      <c r="N5" s="250"/>
    </row>
    <row r="6" ht="23.1" customHeight="1" spans="1:14">
      <c r="A6" s="236" t="s">
        <v>92</v>
      </c>
      <c r="B6" s="236" t="s">
        <v>92</v>
      </c>
      <c r="C6" s="236" t="s">
        <v>92</v>
      </c>
      <c r="D6" s="236">
        <v>1</v>
      </c>
      <c r="E6" s="236">
        <v>2</v>
      </c>
      <c r="F6" s="236">
        <v>3</v>
      </c>
      <c r="G6" s="236">
        <v>4</v>
      </c>
      <c r="H6" s="236">
        <v>5</v>
      </c>
      <c r="I6" s="236">
        <v>6</v>
      </c>
      <c r="J6" s="236">
        <v>7</v>
      </c>
      <c r="K6" s="236">
        <v>8</v>
      </c>
      <c r="L6" s="236">
        <v>9</v>
      </c>
      <c r="M6" s="251">
        <v>10</v>
      </c>
      <c r="N6" s="252">
        <v>11</v>
      </c>
    </row>
    <row r="7" ht="23.25" customHeight="1" spans="1:14">
      <c r="A7" s="237"/>
      <c r="B7" s="238"/>
      <c r="C7" s="239" t="s">
        <v>94</v>
      </c>
      <c r="D7" s="240">
        <f>D8+D9</f>
        <v>43.5</v>
      </c>
      <c r="E7" s="240">
        <f t="shared" ref="E7:F7" si="0">E8+E9</f>
        <v>43.5</v>
      </c>
      <c r="F7" s="240">
        <f t="shared" si="0"/>
        <v>43.5</v>
      </c>
      <c r="G7" s="241"/>
      <c r="H7" s="241"/>
      <c r="I7" s="241"/>
      <c r="J7" s="241"/>
      <c r="K7" s="241"/>
      <c r="L7" s="240"/>
      <c r="M7" s="253"/>
      <c r="N7" s="240"/>
    </row>
    <row r="8" ht="23.25" customHeight="1" spans="1:14">
      <c r="A8" s="237">
        <v>2010101</v>
      </c>
      <c r="B8" s="238" t="s">
        <v>105</v>
      </c>
      <c r="C8" s="239" t="s">
        <v>243</v>
      </c>
      <c r="D8" s="242">
        <f>E8</f>
        <v>13</v>
      </c>
      <c r="E8" s="240">
        <f>F8</f>
        <v>13</v>
      </c>
      <c r="F8" s="242">
        <v>13</v>
      </c>
      <c r="G8" s="241"/>
      <c r="H8" s="241"/>
      <c r="I8" s="241"/>
      <c r="J8" s="241"/>
      <c r="K8" s="241"/>
      <c r="L8" s="240"/>
      <c r="M8" s="253"/>
      <c r="N8" s="240"/>
    </row>
    <row r="9" ht="23.25" customHeight="1" spans="1:14">
      <c r="A9" s="237">
        <v>2010201</v>
      </c>
      <c r="B9" s="238" t="s">
        <v>105</v>
      </c>
      <c r="C9" s="239" t="s">
        <v>244</v>
      </c>
      <c r="D9" s="242">
        <f>E9</f>
        <v>30.5</v>
      </c>
      <c r="E9" s="240">
        <f>F9</f>
        <v>30.5</v>
      </c>
      <c r="F9" s="242">
        <v>30.5</v>
      </c>
      <c r="G9" s="241"/>
      <c r="H9" s="241"/>
      <c r="I9" s="241"/>
      <c r="J9" s="241"/>
      <c r="K9" s="241"/>
      <c r="L9" s="240"/>
      <c r="M9" s="253"/>
      <c r="N9" s="240"/>
    </row>
    <row r="10" ht="23.25" customHeight="1" spans="1:14">
      <c r="A10" s="237"/>
      <c r="B10" s="238"/>
      <c r="C10" s="239"/>
      <c r="D10" s="242"/>
      <c r="E10" s="240"/>
      <c r="F10" s="242"/>
      <c r="G10" s="241"/>
      <c r="H10" s="241"/>
      <c r="I10" s="241"/>
      <c r="J10" s="241"/>
      <c r="K10" s="241"/>
      <c r="L10" s="240"/>
      <c r="M10" s="253"/>
      <c r="N10" s="240"/>
    </row>
    <row r="11" ht="23.25" customHeight="1" spans="1:14">
      <c r="A11" s="237"/>
      <c r="B11" s="238"/>
      <c r="C11" s="239"/>
      <c r="D11" s="242"/>
      <c r="E11" s="240"/>
      <c r="F11" s="242"/>
      <c r="G11" s="241"/>
      <c r="H11" s="241"/>
      <c r="I11" s="241"/>
      <c r="J11" s="241"/>
      <c r="K11" s="241"/>
      <c r="L11" s="240"/>
      <c r="M11" s="253"/>
      <c r="N11" s="240"/>
    </row>
    <row r="12" ht="23.25" customHeight="1" spans="1:14">
      <c r="A12" s="237"/>
      <c r="B12" s="238"/>
      <c r="C12" s="239"/>
      <c r="D12" s="242"/>
      <c r="E12" s="240"/>
      <c r="F12" s="242"/>
      <c r="G12" s="241"/>
      <c r="H12" s="241"/>
      <c r="I12" s="241"/>
      <c r="J12" s="241"/>
      <c r="K12" s="241"/>
      <c r="L12" s="240"/>
      <c r="M12" s="253"/>
      <c r="N12" s="240"/>
    </row>
    <row r="13" ht="23.25" customHeight="1" spans="1:14">
      <c r="A13" s="237"/>
      <c r="B13" s="238"/>
      <c r="C13" s="239"/>
      <c r="D13" s="242"/>
      <c r="E13" s="240"/>
      <c r="F13" s="242"/>
      <c r="G13" s="241"/>
      <c r="H13" s="241"/>
      <c r="I13" s="241"/>
      <c r="J13" s="241"/>
      <c r="K13" s="241"/>
      <c r="L13" s="240"/>
      <c r="M13" s="253"/>
      <c r="N13" s="240"/>
    </row>
    <row r="14" ht="23.25" customHeight="1" spans="1:14">
      <c r="A14" s="237"/>
      <c r="B14" s="238"/>
      <c r="C14" s="239"/>
      <c r="D14" s="242"/>
      <c r="E14" s="240"/>
      <c r="F14" s="242"/>
      <c r="G14" s="241"/>
      <c r="H14" s="241"/>
      <c r="I14" s="241"/>
      <c r="J14" s="241"/>
      <c r="K14" s="241"/>
      <c r="L14" s="240"/>
      <c r="M14" s="253"/>
      <c r="N14" s="240"/>
    </row>
    <row r="15" ht="23.25" customHeight="1" spans="1:14">
      <c r="A15" s="237"/>
      <c r="B15" s="238"/>
      <c r="C15" s="239"/>
      <c r="D15" s="242"/>
      <c r="E15" s="240"/>
      <c r="F15" s="242"/>
      <c r="G15" s="241"/>
      <c r="H15" s="241"/>
      <c r="I15" s="241"/>
      <c r="J15" s="241"/>
      <c r="K15" s="241"/>
      <c r="L15" s="240"/>
      <c r="M15" s="253"/>
      <c r="N15" s="240"/>
    </row>
    <row r="16" ht="23.1" customHeight="1" spans="1:14">
      <c r="A16" s="243"/>
      <c r="B16" s="243"/>
      <c r="C16" s="243"/>
      <c r="D16" s="243"/>
      <c r="E16" s="243"/>
      <c r="F16" s="243"/>
      <c r="G16" s="243"/>
      <c r="H16" s="243"/>
      <c r="I16" s="243"/>
      <c r="J16" s="243"/>
      <c r="K16" s="243"/>
      <c r="L16" s="243"/>
      <c r="M16" s="243"/>
      <c r="N16" s="243"/>
    </row>
    <row r="17" ht="23.1" customHeight="1"/>
    <row r="18" ht="23.1" customHeight="1"/>
    <row r="19" ht="23.1" customHeight="1" spans="1:14">
      <c r="A19" s="243"/>
      <c r="B19" s="243"/>
      <c r="C19" s="243"/>
      <c r="D19" s="243"/>
      <c r="E19" s="243"/>
      <c r="F19" s="243"/>
      <c r="G19" s="243"/>
      <c r="H19" s="243"/>
      <c r="I19" s="243"/>
      <c r="J19" s="243"/>
      <c r="K19" s="243"/>
      <c r="L19" s="243"/>
      <c r="M19" s="243"/>
      <c r="N19" s="243"/>
    </row>
  </sheetData>
  <sheetProtection formatCells="0" formatColumns="0" formatRows="0"/>
  <mergeCells count="13">
    <mergeCell ref="A2:N2"/>
    <mergeCell ref="E4:G4"/>
    <mergeCell ref="A4:A5"/>
    <mergeCell ref="B4:B5"/>
    <mergeCell ref="C4:C5"/>
    <mergeCell ref="D4:D5"/>
    <mergeCell ref="H4:H5"/>
    <mergeCell ref="I4:I5"/>
    <mergeCell ref="J4:J5"/>
    <mergeCell ref="K4:K5"/>
    <mergeCell ref="L4:L5"/>
    <mergeCell ref="M4:M5"/>
    <mergeCell ref="N4:N5"/>
  </mergeCells>
  <printOptions horizontalCentered="1"/>
  <pageMargins left="0.550694444444444" right="0.550694444444444" top="0.786805555555556" bottom="0.590277777777778" header="0.354166666666667" footer="0.511805555555556"/>
  <pageSetup paperSize="9" scale="79" orientation="landscape"/>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
  <sheetViews>
    <sheetView showGridLines="0" showZeros="0" workbookViewId="0">
      <selection activeCell="O25" sqref="O25"/>
    </sheetView>
  </sheetViews>
  <sheetFormatPr defaultColWidth="9" defaultRowHeight="12.75" customHeight="1"/>
  <cols>
    <col min="1" max="3" width="4" style="185" customWidth="1"/>
    <col min="4" max="4" width="9.625" style="185" customWidth="1"/>
    <col min="5" max="5" width="23.125" style="185" customWidth="1"/>
    <col min="6" max="6" width="8.875" style="185" customWidth="1"/>
    <col min="7" max="7" width="8.125" style="185" customWidth="1"/>
    <col min="8" max="10" width="7.125" style="185" customWidth="1"/>
    <col min="11" max="11" width="7.75" style="185" customWidth="1"/>
    <col min="12" max="19" width="7.125" style="185" customWidth="1"/>
    <col min="20" max="21" width="7.25" style="185" customWidth="1"/>
    <col min="22" max="16384" width="9" style="185"/>
  </cols>
  <sheetData>
    <row r="1" ht="24.75" customHeight="1" spans="1:22">
      <c r="A1" s="186"/>
      <c r="B1" s="186"/>
      <c r="C1" s="186"/>
      <c r="D1" s="186"/>
      <c r="E1" s="186"/>
      <c r="F1" s="186"/>
      <c r="G1" s="186"/>
      <c r="H1" s="186"/>
      <c r="I1" s="186"/>
      <c r="J1" s="186"/>
      <c r="K1" s="186"/>
      <c r="L1" s="186"/>
      <c r="M1" s="186"/>
      <c r="N1" s="186"/>
      <c r="O1" s="186"/>
      <c r="P1" s="186"/>
      <c r="Q1" s="207"/>
      <c r="R1" s="207"/>
      <c r="S1" s="212"/>
      <c r="T1" s="212"/>
      <c r="U1" s="186" t="s">
        <v>245</v>
      </c>
      <c r="V1" s="97"/>
    </row>
    <row r="2" ht="24.75" customHeight="1" spans="1:22">
      <c r="A2" s="187" t="s">
        <v>246</v>
      </c>
      <c r="B2" s="187"/>
      <c r="C2" s="187"/>
      <c r="D2" s="187"/>
      <c r="E2" s="187"/>
      <c r="F2" s="187"/>
      <c r="G2" s="187"/>
      <c r="H2" s="187"/>
      <c r="I2" s="187"/>
      <c r="J2" s="187"/>
      <c r="K2" s="187"/>
      <c r="L2" s="187"/>
      <c r="M2" s="187"/>
      <c r="N2" s="187"/>
      <c r="O2" s="187"/>
      <c r="P2" s="187"/>
      <c r="Q2" s="187"/>
      <c r="R2" s="187"/>
      <c r="S2" s="187"/>
      <c r="T2" s="187"/>
      <c r="U2" s="187"/>
      <c r="V2" s="97"/>
    </row>
    <row r="3" ht="24.75" customHeight="1" spans="1:22">
      <c r="A3" s="188"/>
      <c r="B3" s="189"/>
      <c r="C3" s="189"/>
      <c r="D3" s="186"/>
      <c r="E3" s="186"/>
      <c r="F3" s="186"/>
      <c r="G3" s="186"/>
      <c r="H3" s="186"/>
      <c r="I3" s="186"/>
      <c r="J3" s="186"/>
      <c r="K3" s="186"/>
      <c r="L3" s="186"/>
      <c r="M3" s="186"/>
      <c r="N3" s="186"/>
      <c r="O3" s="186"/>
      <c r="P3" s="186"/>
      <c r="Q3" s="213"/>
      <c r="R3" s="213"/>
      <c r="S3" s="214"/>
      <c r="T3" s="215" t="s">
        <v>77</v>
      </c>
      <c r="U3" s="215"/>
      <c r="V3" s="216"/>
    </row>
    <row r="4" ht="24.75" customHeight="1" spans="1:22">
      <c r="A4" s="190" t="s">
        <v>111</v>
      </c>
      <c r="B4" s="190"/>
      <c r="C4" s="191"/>
      <c r="D4" s="192" t="s">
        <v>78</v>
      </c>
      <c r="E4" s="192" t="s">
        <v>98</v>
      </c>
      <c r="F4" s="193" t="s">
        <v>112</v>
      </c>
      <c r="G4" s="194" t="s">
        <v>113</v>
      </c>
      <c r="H4" s="190"/>
      <c r="I4" s="190"/>
      <c r="J4" s="191"/>
      <c r="K4" s="195" t="s">
        <v>114</v>
      </c>
      <c r="L4" s="208"/>
      <c r="M4" s="208"/>
      <c r="N4" s="208"/>
      <c r="O4" s="208"/>
      <c r="P4" s="208"/>
      <c r="Q4" s="208"/>
      <c r="R4" s="217"/>
      <c r="S4" s="218" t="s">
        <v>115</v>
      </c>
      <c r="T4" s="219" t="s">
        <v>116</v>
      </c>
      <c r="U4" s="219" t="s">
        <v>117</v>
      </c>
      <c r="V4" s="216"/>
    </row>
    <row r="5" ht="24.75" customHeight="1" spans="1:22">
      <c r="A5" s="195" t="s">
        <v>100</v>
      </c>
      <c r="B5" s="192" t="s">
        <v>101</v>
      </c>
      <c r="C5" s="192" t="s">
        <v>102</v>
      </c>
      <c r="D5" s="192"/>
      <c r="E5" s="192"/>
      <c r="F5" s="193"/>
      <c r="G5" s="192" t="s">
        <v>80</v>
      </c>
      <c r="H5" s="192" t="s">
        <v>118</v>
      </c>
      <c r="I5" s="192" t="s">
        <v>119</v>
      </c>
      <c r="J5" s="193" t="s">
        <v>120</v>
      </c>
      <c r="K5" s="209" t="s">
        <v>80</v>
      </c>
      <c r="L5" s="173" t="s">
        <v>121</v>
      </c>
      <c r="M5" s="173" t="s">
        <v>122</v>
      </c>
      <c r="N5" s="173" t="s">
        <v>123</v>
      </c>
      <c r="O5" s="173" t="s">
        <v>124</v>
      </c>
      <c r="P5" s="173" t="s">
        <v>125</v>
      </c>
      <c r="Q5" s="173" t="s">
        <v>126</v>
      </c>
      <c r="R5" s="173" t="s">
        <v>127</v>
      </c>
      <c r="S5" s="220"/>
      <c r="T5" s="219"/>
      <c r="U5" s="219"/>
      <c r="V5" s="216"/>
    </row>
    <row r="6" ht="30.75" customHeight="1" spans="1:22">
      <c r="A6" s="195"/>
      <c r="B6" s="192"/>
      <c r="C6" s="192"/>
      <c r="D6" s="192"/>
      <c r="E6" s="193"/>
      <c r="F6" s="196" t="s">
        <v>99</v>
      </c>
      <c r="G6" s="192"/>
      <c r="H6" s="192"/>
      <c r="I6" s="192"/>
      <c r="J6" s="193"/>
      <c r="K6" s="210"/>
      <c r="L6" s="173"/>
      <c r="M6" s="173"/>
      <c r="N6" s="173"/>
      <c r="O6" s="173"/>
      <c r="P6" s="173"/>
      <c r="Q6" s="173"/>
      <c r="R6" s="173"/>
      <c r="S6" s="221"/>
      <c r="T6" s="219"/>
      <c r="U6" s="219"/>
      <c r="V6" s="97"/>
    </row>
    <row r="7" ht="24.75" customHeight="1" spans="1:22">
      <c r="A7" s="197" t="s">
        <v>92</v>
      </c>
      <c r="B7" s="197" t="s">
        <v>92</v>
      </c>
      <c r="C7" s="197" t="s">
        <v>92</v>
      </c>
      <c r="D7" s="197" t="s">
        <v>92</v>
      </c>
      <c r="E7" s="197" t="s">
        <v>92</v>
      </c>
      <c r="F7" s="198">
        <v>1</v>
      </c>
      <c r="G7" s="197">
        <v>2</v>
      </c>
      <c r="H7" s="197">
        <v>3</v>
      </c>
      <c r="I7" s="197">
        <v>4</v>
      </c>
      <c r="J7" s="197">
        <v>5</v>
      </c>
      <c r="K7" s="197">
        <v>6</v>
      </c>
      <c r="L7" s="197">
        <v>7</v>
      </c>
      <c r="M7" s="197">
        <v>8</v>
      </c>
      <c r="N7" s="197">
        <v>9</v>
      </c>
      <c r="O7" s="197">
        <v>10</v>
      </c>
      <c r="P7" s="197">
        <v>11</v>
      </c>
      <c r="Q7" s="197">
        <v>12</v>
      </c>
      <c r="R7" s="197">
        <v>13</v>
      </c>
      <c r="S7" s="197">
        <v>14</v>
      </c>
      <c r="T7" s="198">
        <v>15</v>
      </c>
      <c r="U7" s="198">
        <v>16</v>
      </c>
      <c r="V7" s="97"/>
    </row>
    <row r="8" ht="24.75" customHeight="1" spans="1:22">
      <c r="A8" s="199"/>
      <c r="B8" s="199"/>
      <c r="C8" s="200"/>
      <c r="D8" s="201"/>
      <c r="E8" s="202"/>
      <c r="F8" s="203"/>
      <c r="G8" s="204"/>
      <c r="H8" s="204"/>
      <c r="I8" s="204"/>
      <c r="J8" s="204"/>
      <c r="K8" s="204"/>
      <c r="L8" s="204"/>
      <c r="M8" s="211"/>
      <c r="N8" s="204"/>
      <c r="O8" s="204"/>
      <c r="P8" s="204"/>
      <c r="Q8" s="204"/>
      <c r="R8" s="204"/>
      <c r="S8" s="222"/>
      <c r="T8" s="222"/>
      <c r="U8" s="223"/>
      <c r="V8" s="97"/>
    </row>
    <row r="9" ht="24.75" customHeight="1" spans="1:22">
      <c r="A9" s="205"/>
      <c r="B9" s="205"/>
      <c r="C9" s="205"/>
      <c r="D9" s="205"/>
      <c r="E9" s="206"/>
      <c r="F9" s="207"/>
      <c r="G9" s="207"/>
      <c r="H9" s="207"/>
      <c r="I9" s="207"/>
      <c r="J9" s="207"/>
      <c r="K9" s="207"/>
      <c r="L9" s="207"/>
      <c r="M9" s="207"/>
      <c r="N9" s="207"/>
      <c r="O9" s="207"/>
      <c r="P9" s="207"/>
      <c r="Q9" s="207"/>
      <c r="R9" s="207"/>
      <c r="S9" s="224"/>
      <c r="T9" s="224"/>
      <c r="U9" s="224"/>
      <c r="V9" s="97"/>
    </row>
    <row r="10" ht="18.95" customHeight="1" spans="1:22">
      <c r="A10" s="205"/>
      <c r="B10" s="205"/>
      <c r="C10" s="205"/>
      <c r="D10" s="205"/>
      <c r="E10" s="206"/>
      <c r="F10" s="207"/>
      <c r="G10" s="207"/>
      <c r="H10" s="207"/>
      <c r="I10" s="207"/>
      <c r="J10" s="207"/>
      <c r="K10" s="207"/>
      <c r="L10" s="207"/>
      <c r="M10" s="207"/>
      <c r="N10" s="207"/>
      <c r="O10" s="207"/>
      <c r="P10" s="207"/>
      <c r="Q10" s="207"/>
      <c r="R10" s="207"/>
      <c r="S10" s="224"/>
      <c r="T10" s="224"/>
      <c r="U10" s="224"/>
      <c r="V10" s="97"/>
    </row>
    <row r="11" ht="18.95" customHeight="1" spans="1:22">
      <c r="A11" s="205"/>
      <c r="B11" s="205"/>
      <c r="C11" s="205"/>
      <c r="D11" s="205"/>
      <c r="E11" s="206"/>
      <c r="F11" s="207"/>
      <c r="G11" s="207"/>
      <c r="H11" s="207"/>
      <c r="I11" s="207"/>
      <c r="J11" s="207"/>
      <c r="K11" s="207"/>
      <c r="L11" s="207"/>
      <c r="M11" s="207"/>
      <c r="N11" s="207"/>
      <c r="O11" s="207"/>
      <c r="P11" s="207"/>
      <c r="Q11" s="207"/>
      <c r="R11" s="207"/>
      <c r="S11" s="224"/>
      <c r="T11" s="224"/>
      <c r="U11" s="224"/>
      <c r="V11" s="97"/>
    </row>
    <row r="12" ht="18.95" customHeight="1" spans="1:22">
      <c r="A12" s="205"/>
      <c r="B12" s="205"/>
      <c r="C12" s="205"/>
      <c r="D12" s="205"/>
      <c r="E12" s="206"/>
      <c r="F12" s="207"/>
      <c r="G12" s="207"/>
      <c r="H12" s="207"/>
      <c r="I12" s="207"/>
      <c r="J12" s="207"/>
      <c r="K12" s="207"/>
      <c r="L12" s="207"/>
      <c r="M12" s="207"/>
      <c r="N12" s="207"/>
      <c r="O12" s="207"/>
      <c r="P12" s="207"/>
      <c r="Q12" s="207"/>
      <c r="R12" s="207"/>
      <c r="S12" s="224"/>
      <c r="T12" s="224"/>
      <c r="U12" s="224"/>
      <c r="V12" s="97"/>
    </row>
    <row r="13" ht="18.95" customHeight="1" spans="1:22">
      <c r="A13" s="205"/>
      <c r="B13" s="205"/>
      <c r="C13" s="205"/>
      <c r="D13" s="205"/>
      <c r="E13" s="206"/>
      <c r="F13" s="207"/>
      <c r="G13" s="207"/>
      <c r="H13" s="207"/>
      <c r="I13" s="207"/>
      <c r="J13" s="207"/>
      <c r="K13" s="207"/>
      <c r="L13" s="207"/>
      <c r="M13" s="207"/>
      <c r="N13" s="207"/>
      <c r="O13" s="207"/>
      <c r="P13" s="207"/>
      <c r="Q13" s="207"/>
      <c r="R13" s="207"/>
      <c r="S13" s="224"/>
      <c r="T13" s="224"/>
      <c r="U13" s="224"/>
      <c r="V13" s="97"/>
    </row>
    <row r="14" ht="18.95" customHeight="1" spans="1:22">
      <c r="A14" s="205"/>
      <c r="B14" s="205"/>
      <c r="C14" s="205"/>
      <c r="D14" s="205"/>
      <c r="E14" s="206"/>
      <c r="F14" s="207"/>
      <c r="G14" s="207"/>
      <c r="H14" s="207"/>
      <c r="I14" s="207"/>
      <c r="J14" s="207"/>
      <c r="K14" s="207"/>
      <c r="L14" s="207"/>
      <c r="M14" s="207"/>
      <c r="N14" s="207"/>
      <c r="O14" s="207"/>
      <c r="P14" s="207"/>
      <c r="Q14" s="207"/>
      <c r="R14" s="207"/>
      <c r="S14" s="224"/>
      <c r="T14" s="224"/>
      <c r="U14" s="224"/>
      <c r="V14" s="97"/>
    </row>
    <row r="15" ht="18.95" customHeight="1" spans="1:22">
      <c r="A15" s="205"/>
      <c r="B15" s="205"/>
      <c r="C15" s="205"/>
      <c r="D15" s="205"/>
      <c r="E15" s="206"/>
      <c r="F15" s="207"/>
      <c r="G15" s="207"/>
      <c r="H15" s="207"/>
      <c r="I15" s="207"/>
      <c r="J15" s="207"/>
      <c r="K15" s="207"/>
      <c r="L15" s="207"/>
      <c r="M15" s="207"/>
      <c r="N15" s="207"/>
      <c r="O15" s="207"/>
      <c r="P15" s="207"/>
      <c r="Q15" s="207"/>
      <c r="R15" s="207"/>
      <c r="S15" s="224"/>
      <c r="T15" s="224"/>
      <c r="U15" s="224"/>
      <c r="V15" s="97"/>
    </row>
    <row r="16" ht="18.95" customHeight="1" spans="1:22">
      <c r="A16" s="205"/>
      <c r="B16" s="205"/>
      <c r="C16" s="205"/>
      <c r="D16" s="205"/>
      <c r="E16" s="206"/>
      <c r="F16" s="207"/>
      <c r="G16" s="207"/>
      <c r="H16" s="207"/>
      <c r="I16" s="207"/>
      <c r="J16" s="207"/>
      <c r="K16" s="207"/>
      <c r="L16" s="207"/>
      <c r="M16" s="207"/>
      <c r="N16" s="207"/>
      <c r="O16" s="207"/>
      <c r="P16" s="207"/>
      <c r="Q16" s="207"/>
      <c r="R16" s="207"/>
      <c r="S16" s="224"/>
      <c r="T16" s="224"/>
      <c r="U16" s="224"/>
      <c r="V16" s="97"/>
    </row>
  </sheetData>
  <sheetProtection formatCells="0" formatColumns="0" formatRows="0"/>
  <mergeCells count="24">
    <mergeCell ref="A2:U2"/>
    <mergeCell ref="T3:U3"/>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90277777777778" right="0.550694444444444" top="0.786805555555556" bottom="0.590277777777778" header="0.511805555555556" footer="0.472222222222222"/>
  <pageSetup paperSize="9" scale="75" orientation="landscape"/>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
  <sheetViews>
    <sheetView showGridLines="0" showZeros="0" workbookViewId="0">
      <selection activeCell="A1" sqref="A1"/>
    </sheetView>
  </sheetViews>
  <sheetFormatPr defaultColWidth="9" defaultRowHeight="14.25" outlineLevelRow="6"/>
  <cols>
    <col min="1" max="1" width="3.875" customWidth="1"/>
    <col min="2" max="3" width="4.375" customWidth="1"/>
    <col min="4" max="4" width="7.25" customWidth="1"/>
    <col min="5" max="5" width="15.375" customWidth="1"/>
    <col min="6" max="6" width="10.625" customWidth="1"/>
    <col min="7" max="21" width="7.25" customWidth="1"/>
  </cols>
  <sheetData>
    <row r="1" customHeight="1" spans="1:21">
      <c r="A1" s="98"/>
      <c r="B1" s="98"/>
      <c r="C1" s="98"/>
      <c r="D1" s="98"/>
      <c r="E1" s="98"/>
      <c r="F1" s="98"/>
      <c r="G1" s="98"/>
      <c r="H1" s="98"/>
      <c r="I1" s="98"/>
      <c r="J1" s="98"/>
      <c r="K1" s="98"/>
      <c r="L1" s="98"/>
      <c r="M1" s="98"/>
      <c r="N1" s="98"/>
      <c r="O1" s="98"/>
      <c r="P1" s="98"/>
      <c r="Q1" s="98"/>
      <c r="R1" s="98"/>
      <c r="S1" s="98"/>
      <c r="T1" s="98"/>
      <c r="U1" s="115" t="s">
        <v>247</v>
      </c>
    </row>
    <row r="2" ht="24.75" customHeight="1" spans="1:21">
      <c r="A2" s="99" t="s">
        <v>248</v>
      </c>
      <c r="B2" s="99"/>
      <c r="C2" s="99"/>
      <c r="D2" s="99"/>
      <c r="E2" s="99"/>
      <c r="F2" s="99"/>
      <c r="G2" s="99"/>
      <c r="H2" s="99"/>
      <c r="I2" s="99"/>
      <c r="J2" s="99"/>
      <c r="K2" s="99"/>
      <c r="L2" s="99"/>
      <c r="M2" s="99"/>
      <c r="N2" s="99"/>
      <c r="O2" s="99"/>
      <c r="P2" s="99"/>
      <c r="Q2" s="99"/>
      <c r="R2" s="99"/>
      <c r="S2" s="99"/>
      <c r="T2" s="99"/>
      <c r="U2" s="99"/>
    </row>
    <row r="3" ht="19.5" customHeight="1" spans="1:21">
      <c r="A3" s="98"/>
      <c r="B3" s="98"/>
      <c r="C3" s="98"/>
      <c r="D3" s="98"/>
      <c r="E3" s="98"/>
      <c r="F3" s="98"/>
      <c r="G3" s="98"/>
      <c r="H3" s="98"/>
      <c r="I3" s="98"/>
      <c r="J3" s="98"/>
      <c r="K3" s="98"/>
      <c r="L3" s="98"/>
      <c r="M3" s="98"/>
      <c r="N3" s="98"/>
      <c r="O3" s="98"/>
      <c r="P3" s="98"/>
      <c r="Q3" s="98"/>
      <c r="R3" s="98"/>
      <c r="S3" s="98"/>
      <c r="T3" s="116" t="s">
        <v>77</v>
      </c>
      <c r="U3" s="116"/>
    </row>
    <row r="4" ht="27.75" customHeight="1" spans="1:21">
      <c r="A4" s="100" t="s">
        <v>111</v>
      </c>
      <c r="B4" s="101"/>
      <c r="C4" s="102"/>
      <c r="D4" s="103" t="s">
        <v>130</v>
      </c>
      <c r="E4" s="103" t="s">
        <v>131</v>
      </c>
      <c r="F4" s="103" t="s">
        <v>99</v>
      </c>
      <c r="G4" s="104" t="s">
        <v>132</v>
      </c>
      <c r="H4" s="104" t="s">
        <v>133</v>
      </c>
      <c r="I4" s="104" t="s">
        <v>134</v>
      </c>
      <c r="J4" s="104" t="s">
        <v>135</v>
      </c>
      <c r="K4" s="104" t="s">
        <v>136</v>
      </c>
      <c r="L4" s="104" t="s">
        <v>137</v>
      </c>
      <c r="M4" s="104" t="s">
        <v>122</v>
      </c>
      <c r="N4" s="104" t="s">
        <v>138</v>
      </c>
      <c r="O4" s="104" t="s">
        <v>120</v>
      </c>
      <c r="P4" s="104" t="s">
        <v>124</v>
      </c>
      <c r="Q4" s="104" t="s">
        <v>123</v>
      </c>
      <c r="R4" s="104" t="s">
        <v>139</v>
      </c>
      <c r="S4" s="104" t="s">
        <v>140</v>
      </c>
      <c r="T4" s="104" t="s">
        <v>141</v>
      </c>
      <c r="U4" s="104" t="s">
        <v>127</v>
      </c>
    </row>
    <row r="5" ht="13.5" customHeight="1" spans="1:21">
      <c r="A5" s="103" t="s">
        <v>100</v>
      </c>
      <c r="B5" s="103" t="s">
        <v>101</v>
      </c>
      <c r="C5" s="103" t="s">
        <v>102</v>
      </c>
      <c r="D5" s="105"/>
      <c r="E5" s="105"/>
      <c r="F5" s="105"/>
      <c r="G5" s="104"/>
      <c r="H5" s="104"/>
      <c r="I5" s="104"/>
      <c r="J5" s="104"/>
      <c r="K5" s="104"/>
      <c r="L5" s="104"/>
      <c r="M5" s="104"/>
      <c r="N5" s="104"/>
      <c r="O5" s="104"/>
      <c r="P5" s="104"/>
      <c r="Q5" s="104"/>
      <c r="R5" s="104"/>
      <c r="S5" s="104"/>
      <c r="T5" s="104"/>
      <c r="U5" s="104"/>
    </row>
    <row r="6" ht="18" customHeight="1" spans="1:21">
      <c r="A6" s="106"/>
      <c r="B6" s="106"/>
      <c r="C6" s="106"/>
      <c r="D6" s="106"/>
      <c r="E6" s="106"/>
      <c r="F6" s="106"/>
      <c r="G6" s="104"/>
      <c r="H6" s="104"/>
      <c r="I6" s="104"/>
      <c r="J6" s="104"/>
      <c r="K6" s="104"/>
      <c r="L6" s="104"/>
      <c r="M6" s="104"/>
      <c r="N6" s="104"/>
      <c r="O6" s="104"/>
      <c r="P6" s="104"/>
      <c r="Q6" s="104"/>
      <c r="R6" s="104"/>
      <c r="S6" s="104"/>
      <c r="T6" s="104"/>
      <c r="U6" s="104"/>
    </row>
    <row r="7" s="97" customFormat="1" ht="29.25" customHeight="1" spans="1:21">
      <c r="A7" s="114"/>
      <c r="B7" s="114"/>
      <c r="C7" s="114"/>
      <c r="D7" s="114"/>
      <c r="E7" s="113"/>
      <c r="F7" s="110"/>
      <c r="G7" s="111"/>
      <c r="H7" s="111"/>
      <c r="I7" s="111"/>
      <c r="J7" s="111"/>
      <c r="K7" s="111"/>
      <c r="L7" s="111"/>
      <c r="M7" s="111"/>
      <c r="N7" s="111"/>
      <c r="O7" s="111"/>
      <c r="P7" s="111"/>
      <c r="Q7" s="111"/>
      <c r="R7" s="111"/>
      <c r="S7" s="111"/>
      <c r="T7" s="111"/>
      <c r="U7" s="111"/>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
  <sheetViews>
    <sheetView showGridLines="0" showZeros="0" workbookViewId="0">
      <selection activeCell="A1" sqref="$A1:$XFD1048576"/>
    </sheetView>
  </sheetViews>
  <sheetFormatPr defaultColWidth="9" defaultRowHeight="12.75" customHeight="1"/>
  <cols>
    <col min="1" max="3" width="4" style="149" customWidth="1"/>
    <col min="4" max="4" width="9.625" style="149" customWidth="1"/>
    <col min="5" max="5" width="22.5" style="149" customWidth="1"/>
    <col min="6" max="7" width="8.5" style="149" customWidth="1"/>
    <col min="8" max="10" width="7.25" style="149" customWidth="1"/>
    <col min="11" max="11" width="8.5" style="149" customWidth="1"/>
    <col min="12" max="19" width="7.25" style="149" customWidth="1"/>
    <col min="20" max="21" width="7.75" style="149" customWidth="1"/>
    <col min="22" max="16384" width="9" style="149"/>
  </cols>
  <sheetData>
    <row r="1" ht="24.75" customHeight="1" spans="1:22">
      <c r="A1" s="150"/>
      <c r="B1" s="150"/>
      <c r="C1" s="150"/>
      <c r="D1" s="150"/>
      <c r="E1" s="150"/>
      <c r="F1" s="150"/>
      <c r="G1" s="150"/>
      <c r="H1" s="150"/>
      <c r="I1" s="150"/>
      <c r="J1" s="150"/>
      <c r="K1" s="150"/>
      <c r="L1" s="150"/>
      <c r="M1" s="150"/>
      <c r="N1" s="150"/>
      <c r="O1" s="150"/>
      <c r="P1" s="150"/>
      <c r="Q1" s="170"/>
      <c r="R1" s="170"/>
      <c r="S1" s="174"/>
      <c r="T1" s="174"/>
      <c r="U1" s="150" t="s">
        <v>249</v>
      </c>
      <c r="V1" s="97"/>
    </row>
    <row r="2" ht="24.75" customHeight="1" spans="1:22">
      <c r="A2" s="151" t="s">
        <v>250</v>
      </c>
      <c r="B2" s="151"/>
      <c r="C2" s="151"/>
      <c r="D2" s="151"/>
      <c r="E2" s="151"/>
      <c r="F2" s="151"/>
      <c r="G2" s="151"/>
      <c r="H2" s="151"/>
      <c r="I2" s="151"/>
      <c r="J2" s="151"/>
      <c r="K2" s="151"/>
      <c r="L2" s="151"/>
      <c r="M2" s="151"/>
      <c r="N2" s="151"/>
      <c r="O2" s="151"/>
      <c r="P2" s="151"/>
      <c r="Q2" s="151"/>
      <c r="R2" s="151"/>
      <c r="S2" s="151"/>
      <c r="T2" s="151"/>
      <c r="U2" s="151"/>
      <c r="V2" s="97"/>
    </row>
    <row r="3" ht="24.75" customHeight="1" spans="1:22">
      <c r="A3" s="152"/>
      <c r="B3" s="153"/>
      <c r="C3" s="153"/>
      <c r="D3" s="150"/>
      <c r="E3" s="150"/>
      <c r="F3" s="150"/>
      <c r="G3" s="150"/>
      <c r="H3" s="150"/>
      <c r="I3" s="150"/>
      <c r="J3" s="150"/>
      <c r="K3" s="150"/>
      <c r="L3" s="150"/>
      <c r="M3" s="150"/>
      <c r="N3" s="150"/>
      <c r="O3" s="150"/>
      <c r="P3" s="150"/>
      <c r="Q3" s="175"/>
      <c r="R3" s="175"/>
      <c r="S3" s="176"/>
      <c r="T3" s="177" t="s">
        <v>77</v>
      </c>
      <c r="U3" s="177"/>
      <c r="V3" s="178"/>
    </row>
    <row r="4" ht="24.75" customHeight="1" spans="1:22">
      <c r="A4" s="154" t="s">
        <v>111</v>
      </c>
      <c r="B4" s="154"/>
      <c r="C4" s="154"/>
      <c r="D4" s="155" t="s">
        <v>78</v>
      </c>
      <c r="E4" s="156" t="s">
        <v>98</v>
      </c>
      <c r="F4" s="156" t="s">
        <v>112</v>
      </c>
      <c r="G4" s="154" t="s">
        <v>113</v>
      </c>
      <c r="H4" s="154"/>
      <c r="I4" s="154"/>
      <c r="J4" s="156"/>
      <c r="K4" s="156" t="s">
        <v>114</v>
      </c>
      <c r="L4" s="155"/>
      <c r="M4" s="155"/>
      <c r="N4" s="155"/>
      <c r="O4" s="155"/>
      <c r="P4" s="155"/>
      <c r="Q4" s="155"/>
      <c r="R4" s="179"/>
      <c r="S4" s="180" t="s">
        <v>115</v>
      </c>
      <c r="T4" s="181" t="s">
        <v>116</v>
      </c>
      <c r="U4" s="181" t="s">
        <v>117</v>
      </c>
      <c r="V4" s="178"/>
    </row>
    <row r="5" ht="24.75" customHeight="1" spans="1:22">
      <c r="A5" s="157" t="s">
        <v>100</v>
      </c>
      <c r="B5" s="157" t="s">
        <v>101</v>
      </c>
      <c r="C5" s="157" t="s">
        <v>102</v>
      </c>
      <c r="D5" s="156"/>
      <c r="E5" s="156"/>
      <c r="F5" s="154"/>
      <c r="G5" s="157" t="s">
        <v>80</v>
      </c>
      <c r="H5" s="157" t="s">
        <v>118</v>
      </c>
      <c r="I5" s="157" t="s">
        <v>119</v>
      </c>
      <c r="J5" s="171" t="s">
        <v>120</v>
      </c>
      <c r="K5" s="172" t="s">
        <v>80</v>
      </c>
      <c r="L5" s="173" t="s">
        <v>121</v>
      </c>
      <c r="M5" s="173" t="s">
        <v>122</v>
      </c>
      <c r="N5" s="173" t="s">
        <v>123</v>
      </c>
      <c r="O5" s="173" t="s">
        <v>124</v>
      </c>
      <c r="P5" s="173" t="s">
        <v>125</v>
      </c>
      <c r="Q5" s="173" t="s">
        <v>126</v>
      </c>
      <c r="R5" s="173" t="s">
        <v>127</v>
      </c>
      <c r="S5" s="181"/>
      <c r="T5" s="181"/>
      <c r="U5" s="181"/>
      <c r="V5" s="178"/>
    </row>
    <row r="6" ht="30.75" customHeight="1" spans="1:22">
      <c r="A6" s="156"/>
      <c r="B6" s="156"/>
      <c r="C6" s="156"/>
      <c r="D6" s="156"/>
      <c r="E6" s="154"/>
      <c r="F6" s="158" t="s">
        <v>99</v>
      </c>
      <c r="G6" s="156"/>
      <c r="H6" s="156"/>
      <c r="I6" s="156"/>
      <c r="J6" s="154"/>
      <c r="K6" s="155"/>
      <c r="L6" s="173"/>
      <c r="M6" s="173"/>
      <c r="N6" s="173"/>
      <c r="O6" s="173"/>
      <c r="P6" s="173"/>
      <c r="Q6" s="173"/>
      <c r="R6" s="173"/>
      <c r="S6" s="181"/>
      <c r="T6" s="181"/>
      <c r="U6" s="181"/>
      <c r="V6" s="97"/>
    </row>
    <row r="7" ht="24.75" customHeight="1" spans="1:22">
      <c r="A7" s="159" t="s">
        <v>92</v>
      </c>
      <c r="B7" s="159" t="s">
        <v>92</v>
      </c>
      <c r="C7" s="159" t="s">
        <v>92</v>
      </c>
      <c r="D7" s="159" t="s">
        <v>92</v>
      </c>
      <c r="E7" s="159" t="s">
        <v>92</v>
      </c>
      <c r="F7" s="160">
        <v>1</v>
      </c>
      <c r="G7" s="159">
        <v>2</v>
      </c>
      <c r="H7" s="159">
        <v>3</v>
      </c>
      <c r="I7" s="159">
        <v>4</v>
      </c>
      <c r="J7" s="159">
        <v>5</v>
      </c>
      <c r="K7" s="159">
        <v>6</v>
      </c>
      <c r="L7" s="159">
        <v>7</v>
      </c>
      <c r="M7" s="159">
        <v>8</v>
      </c>
      <c r="N7" s="159">
        <v>9</v>
      </c>
      <c r="O7" s="159">
        <v>10</v>
      </c>
      <c r="P7" s="159">
        <v>11</v>
      </c>
      <c r="Q7" s="159">
        <v>12</v>
      </c>
      <c r="R7" s="159">
        <v>13</v>
      </c>
      <c r="S7" s="159">
        <v>14</v>
      </c>
      <c r="T7" s="160">
        <v>15</v>
      </c>
      <c r="U7" s="160">
        <v>16</v>
      </c>
      <c r="V7" s="97"/>
    </row>
    <row r="8" ht="24.75" customHeight="1" spans="1:22">
      <c r="A8" s="161"/>
      <c r="B8" s="161"/>
      <c r="C8" s="162"/>
      <c r="D8" s="163"/>
      <c r="E8" s="164"/>
      <c r="F8" s="165"/>
      <c r="G8" s="166"/>
      <c r="H8" s="167"/>
      <c r="I8" s="167"/>
      <c r="J8" s="167"/>
      <c r="K8" s="167"/>
      <c r="L8" s="167"/>
      <c r="M8" s="167"/>
      <c r="N8" s="167"/>
      <c r="O8" s="167"/>
      <c r="P8" s="167"/>
      <c r="Q8" s="167"/>
      <c r="R8" s="167"/>
      <c r="S8" s="182"/>
      <c r="T8" s="182"/>
      <c r="U8" s="183"/>
      <c r="V8" s="97"/>
    </row>
    <row r="9" ht="27" customHeight="1" spans="1:22">
      <c r="A9" s="168"/>
      <c r="B9" s="168"/>
      <c r="C9" s="168"/>
      <c r="D9" s="168"/>
      <c r="E9" s="169"/>
      <c r="F9" s="170"/>
      <c r="G9" s="170"/>
      <c r="H9" s="170"/>
      <c r="I9" s="170"/>
      <c r="J9" s="170"/>
      <c r="K9" s="170"/>
      <c r="L9" s="170"/>
      <c r="M9" s="170"/>
      <c r="N9" s="170"/>
      <c r="O9" s="170"/>
      <c r="P9" s="170"/>
      <c r="Q9" s="170"/>
      <c r="R9" s="170"/>
      <c r="S9" s="184"/>
      <c r="T9" s="184"/>
      <c r="U9" s="184"/>
      <c r="V9" s="97"/>
    </row>
    <row r="10" ht="18.95" customHeight="1" spans="1:22">
      <c r="A10" s="168"/>
      <c r="B10" s="168"/>
      <c r="C10" s="168"/>
      <c r="D10" s="168"/>
      <c r="E10" s="169"/>
      <c r="F10" s="170"/>
      <c r="G10" s="170"/>
      <c r="H10" s="170"/>
      <c r="I10" s="170"/>
      <c r="J10" s="170"/>
      <c r="K10" s="170"/>
      <c r="L10" s="170"/>
      <c r="M10" s="170"/>
      <c r="N10" s="170"/>
      <c r="O10" s="170"/>
      <c r="P10" s="170"/>
      <c r="Q10" s="170"/>
      <c r="R10" s="170"/>
      <c r="S10" s="184"/>
      <c r="T10" s="184"/>
      <c r="U10" s="184"/>
      <c r="V10" s="97"/>
    </row>
    <row r="11" ht="18.95" customHeight="1" spans="1:22">
      <c r="A11" s="168"/>
      <c r="B11" s="168"/>
      <c r="C11" s="168"/>
      <c r="D11" s="168"/>
      <c r="E11" s="169"/>
      <c r="F11" s="170"/>
      <c r="G11" s="170"/>
      <c r="H11" s="170"/>
      <c r="I11" s="170"/>
      <c r="J11" s="170"/>
      <c r="K11" s="170"/>
      <c r="L11" s="170"/>
      <c r="M11" s="170"/>
      <c r="N11" s="170"/>
      <c r="O11" s="170"/>
      <c r="P11" s="170"/>
      <c r="Q11" s="170"/>
      <c r="R11" s="170"/>
      <c r="S11" s="184"/>
      <c r="T11" s="184"/>
      <c r="U11" s="184"/>
      <c r="V11" s="97"/>
    </row>
    <row r="12" ht="18.95" customHeight="1" spans="1:22">
      <c r="A12" s="168"/>
      <c r="B12" s="168"/>
      <c r="C12" s="168"/>
      <c r="D12" s="168"/>
      <c r="E12" s="169"/>
      <c r="F12" s="170"/>
      <c r="G12" s="170"/>
      <c r="H12" s="170"/>
      <c r="I12" s="170"/>
      <c r="J12" s="170"/>
      <c r="K12" s="170"/>
      <c r="L12" s="170"/>
      <c r="M12" s="170"/>
      <c r="N12" s="170"/>
      <c r="O12" s="170"/>
      <c r="P12" s="170"/>
      <c r="Q12" s="170"/>
      <c r="R12" s="170"/>
      <c r="S12" s="184"/>
      <c r="T12" s="184"/>
      <c r="U12" s="184"/>
      <c r="V12" s="97"/>
    </row>
    <row r="13" ht="18.95" customHeight="1" spans="1:22">
      <c r="A13" s="168"/>
      <c r="B13" s="168"/>
      <c r="C13" s="168"/>
      <c r="D13" s="168"/>
      <c r="E13" s="170"/>
      <c r="F13" s="170"/>
      <c r="G13" s="170"/>
      <c r="H13" s="170"/>
      <c r="I13" s="170"/>
      <c r="J13" s="170"/>
      <c r="K13" s="170"/>
      <c r="L13" s="170"/>
      <c r="M13" s="170"/>
      <c r="N13" s="170"/>
      <c r="O13" s="170"/>
      <c r="P13" s="170"/>
      <c r="Q13" s="170"/>
      <c r="R13" s="170"/>
      <c r="S13" s="184"/>
      <c r="T13" s="184"/>
      <c r="U13" s="184"/>
      <c r="V13" s="97"/>
    </row>
    <row r="14" ht="18.95" customHeight="1" spans="1:22">
      <c r="A14" s="168"/>
      <c r="B14" s="168"/>
      <c r="C14" s="168"/>
      <c r="D14" s="168"/>
      <c r="E14" s="169"/>
      <c r="F14" s="170"/>
      <c r="G14" s="170"/>
      <c r="H14" s="170"/>
      <c r="I14" s="170"/>
      <c r="J14" s="170"/>
      <c r="K14" s="170"/>
      <c r="L14" s="170"/>
      <c r="M14" s="170"/>
      <c r="N14" s="170"/>
      <c r="O14" s="170"/>
      <c r="P14" s="170"/>
      <c r="Q14" s="170"/>
      <c r="R14" s="170"/>
      <c r="S14" s="184"/>
      <c r="T14" s="184"/>
      <c r="U14" s="184"/>
      <c r="V14" s="97"/>
    </row>
    <row r="15" ht="18.95" customHeight="1" spans="1:22">
      <c r="A15" s="168"/>
      <c r="B15" s="168"/>
      <c r="C15" s="168"/>
      <c r="D15" s="168"/>
      <c r="E15" s="169"/>
      <c r="F15" s="170"/>
      <c r="G15" s="170"/>
      <c r="H15" s="170"/>
      <c r="I15" s="170"/>
      <c r="J15" s="170"/>
      <c r="K15" s="170"/>
      <c r="L15" s="170"/>
      <c r="M15" s="170"/>
      <c r="N15" s="170"/>
      <c r="O15" s="170"/>
      <c r="P15" s="170"/>
      <c r="Q15" s="170"/>
      <c r="R15" s="170"/>
      <c r="S15" s="184"/>
      <c r="T15" s="184"/>
      <c r="U15" s="184"/>
      <c r="V15" s="97"/>
    </row>
    <row r="16" ht="18.95" customHeight="1" spans="1:22">
      <c r="A16" s="168"/>
      <c r="B16" s="168"/>
      <c r="C16" s="168"/>
      <c r="D16" s="168"/>
      <c r="E16" s="169"/>
      <c r="F16" s="170"/>
      <c r="G16" s="170"/>
      <c r="H16" s="170"/>
      <c r="I16" s="170"/>
      <c r="J16" s="170"/>
      <c r="K16" s="170"/>
      <c r="L16" s="170"/>
      <c r="M16" s="170"/>
      <c r="N16" s="170"/>
      <c r="O16" s="170"/>
      <c r="P16" s="170"/>
      <c r="Q16" s="170"/>
      <c r="R16" s="170"/>
      <c r="S16" s="184"/>
      <c r="T16" s="184"/>
      <c r="U16" s="184"/>
      <c r="V16" s="97"/>
    </row>
    <row r="17" customHeight="1" spans="1:22">
      <c r="A17" s="97"/>
      <c r="B17" s="97"/>
      <c r="C17" s="97"/>
      <c r="D17" s="97"/>
      <c r="E17" s="97"/>
      <c r="F17" s="97"/>
      <c r="G17" s="97"/>
      <c r="H17" s="97"/>
      <c r="I17" s="97"/>
      <c r="J17" s="97"/>
      <c r="K17" s="97"/>
      <c r="N17" s="97"/>
      <c r="O17" s="97"/>
      <c r="P17" s="97"/>
      <c r="Q17" s="97"/>
      <c r="R17" s="97"/>
      <c r="S17" s="97"/>
      <c r="T17" s="97"/>
      <c r="U17" s="97"/>
      <c r="V17" s="97"/>
    </row>
  </sheetData>
  <sheetProtection formatCells="0" formatColumns="0" formatRows="0"/>
  <mergeCells count="26">
    <mergeCell ref="A2:U2"/>
    <mergeCell ref="T3:U3"/>
    <mergeCell ref="A4:C4"/>
    <mergeCell ref="G4:J4"/>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50694444444444" right="0.156944444444444" top="0.786805555555556" bottom="0.590277777777778" header="0.511805555555556" footer="0.472222222222222"/>
  <pageSetup paperSize="9" scale="75" orientation="landscape"/>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
  <sheetViews>
    <sheetView showGridLines="0" showZeros="0" workbookViewId="0">
      <selection activeCell="P38" sqref="P38"/>
    </sheetView>
  </sheetViews>
  <sheetFormatPr defaultColWidth="9" defaultRowHeight="14.25" outlineLevelRow="6"/>
  <cols>
    <col min="1" max="1" width="3.875" style="97" customWidth="1"/>
    <col min="2" max="3" width="4.375" style="97" customWidth="1"/>
    <col min="4" max="4" width="7.25" style="97" customWidth="1"/>
    <col min="5" max="5" width="15.375" style="97" customWidth="1"/>
    <col min="6" max="6" width="10.625" style="97" customWidth="1"/>
    <col min="7" max="21" width="7.25" style="97" customWidth="1"/>
    <col min="22" max="16384" width="9" style="97"/>
  </cols>
  <sheetData>
    <row r="1" customHeight="1" spans="1:21">
      <c r="A1" s="142"/>
      <c r="B1" s="142"/>
      <c r="C1" s="142"/>
      <c r="D1" s="142"/>
      <c r="E1" s="142"/>
      <c r="F1" s="142"/>
      <c r="G1" s="142"/>
      <c r="H1" s="142"/>
      <c r="I1" s="142"/>
      <c r="J1" s="142"/>
      <c r="K1" s="142"/>
      <c r="L1" s="142"/>
      <c r="M1" s="142"/>
      <c r="N1" s="142"/>
      <c r="O1" s="142"/>
      <c r="P1" s="142"/>
      <c r="Q1" s="142"/>
      <c r="R1" s="142"/>
      <c r="S1" s="142"/>
      <c r="T1" s="142"/>
      <c r="U1" s="147" t="s">
        <v>251</v>
      </c>
    </row>
    <row r="2" ht="24.75" customHeight="1" spans="1:21">
      <c r="A2" s="143" t="s">
        <v>252</v>
      </c>
      <c r="B2" s="143"/>
      <c r="C2" s="143"/>
      <c r="D2" s="143"/>
      <c r="E2" s="143"/>
      <c r="F2" s="143"/>
      <c r="G2" s="143"/>
      <c r="H2" s="143"/>
      <c r="I2" s="143"/>
      <c r="J2" s="143"/>
      <c r="K2" s="143"/>
      <c r="L2" s="143"/>
      <c r="M2" s="143"/>
      <c r="N2" s="143"/>
      <c r="O2" s="143"/>
      <c r="P2" s="143"/>
      <c r="Q2" s="143"/>
      <c r="R2" s="143"/>
      <c r="S2" s="143"/>
      <c r="T2" s="143"/>
      <c r="U2" s="143"/>
    </row>
    <row r="3" ht="19.5" customHeight="1" spans="1:21">
      <c r="A3" s="142"/>
      <c r="B3" s="142"/>
      <c r="C3" s="142"/>
      <c r="D3" s="142"/>
      <c r="E3" s="142"/>
      <c r="F3" s="142"/>
      <c r="G3" s="142"/>
      <c r="H3" s="142"/>
      <c r="I3" s="142"/>
      <c r="J3" s="142"/>
      <c r="K3" s="142"/>
      <c r="L3" s="142"/>
      <c r="M3" s="142"/>
      <c r="N3" s="142"/>
      <c r="O3" s="142"/>
      <c r="P3" s="142"/>
      <c r="Q3" s="142"/>
      <c r="R3" s="142"/>
      <c r="S3" s="142"/>
      <c r="T3" s="148" t="s">
        <v>77</v>
      </c>
      <c r="U3" s="148"/>
    </row>
    <row r="4" ht="27.75" customHeight="1" spans="1:21">
      <c r="A4" s="144" t="s">
        <v>111</v>
      </c>
      <c r="B4" s="145"/>
      <c r="C4" s="146"/>
      <c r="D4" s="103" t="s">
        <v>130</v>
      </c>
      <c r="E4" s="103" t="s">
        <v>131</v>
      </c>
      <c r="F4" s="103" t="s">
        <v>99</v>
      </c>
      <c r="G4" s="104" t="s">
        <v>132</v>
      </c>
      <c r="H4" s="104" t="s">
        <v>133</v>
      </c>
      <c r="I4" s="104" t="s">
        <v>134</v>
      </c>
      <c r="J4" s="104" t="s">
        <v>135</v>
      </c>
      <c r="K4" s="104" t="s">
        <v>136</v>
      </c>
      <c r="L4" s="104" t="s">
        <v>137</v>
      </c>
      <c r="M4" s="104" t="s">
        <v>122</v>
      </c>
      <c r="N4" s="104" t="s">
        <v>138</v>
      </c>
      <c r="O4" s="104" t="s">
        <v>120</v>
      </c>
      <c r="P4" s="104" t="s">
        <v>124</v>
      </c>
      <c r="Q4" s="104" t="s">
        <v>123</v>
      </c>
      <c r="R4" s="104" t="s">
        <v>139</v>
      </c>
      <c r="S4" s="104" t="s">
        <v>140</v>
      </c>
      <c r="T4" s="104" t="s">
        <v>141</v>
      </c>
      <c r="U4" s="104" t="s">
        <v>127</v>
      </c>
    </row>
    <row r="5" ht="13.5" customHeight="1" spans="1:21">
      <c r="A5" s="103" t="s">
        <v>100</v>
      </c>
      <c r="B5" s="103" t="s">
        <v>101</v>
      </c>
      <c r="C5" s="103" t="s">
        <v>102</v>
      </c>
      <c r="D5" s="105"/>
      <c r="E5" s="105"/>
      <c r="F5" s="105"/>
      <c r="G5" s="104"/>
      <c r="H5" s="104"/>
      <c r="I5" s="104"/>
      <c r="J5" s="104"/>
      <c r="K5" s="104"/>
      <c r="L5" s="104"/>
      <c r="M5" s="104"/>
      <c r="N5" s="104"/>
      <c r="O5" s="104"/>
      <c r="P5" s="104"/>
      <c r="Q5" s="104"/>
      <c r="R5" s="104"/>
      <c r="S5" s="104"/>
      <c r="T5" s="104"/>
      <c r="U5" s="104"/>
    </row>
    <row r="6" ht="18" customHeight="1" spans="1:21">
      <c r="A6" s="106"/>
      <c r="B6" s="106"/>
      <c r="C6" s="106"/>
      <c r="D6" s="106"/>
      <c r="E6" s="106"/>
      <c r="F6" s="106"/>
      <c r="G6" s="104"/>
      <c r="H6" s="104"/>
      <c r="I6" s="104"/>
      <c r="J6" s="104"/>
      <c r="K6" s="104"/>
      <c r="L6" s="104"/>
      <c r="M6" s="104"/>
      <c r="N6" s="104"/>
      <c r="O6" s="104"/>
      <c r="P6" s="104"/>
      <c r="Q6" s="104"/>
      <c r="R6" s="104"/>
      <c r="S6" s="104"/>
      <c r="T6" s="104"/>
      <c r="U6" s="104"/>
    </row>
    <row r="7" ht="29.25" customHeight="1" spans="1:21">
      <c r="A7" s="114"/>
      <c r="B7" s="114"/>
      <c r="C7" s="114"/>
      <c r="D7" s="114"/>
      <c r="E7" s="113"/>
      <c r="F7" s="111"/>
      <c r="G7" s="111"/>
      <c r="H7" s="111"/>
      <c r="I7" s="111"/>
      <c r="J7" s="111"/>
      <c r="K7" s="111"/>
      <c r="L7" s="111"/>
      <c r="M7" s="111"/>
      <c r="N7" s="111"/>
      <c r="O7" s="111"/>
      <c r="P7" s="111"/>
      <c r="Q7" s="111"/>
      <c r="R7" s="111"/>
      <c r="S7" s="111"/>
      <c r="T7" s="111"/>
      <c r="U7" s="111"/>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17"/>
  <sheetViews>
    <sheetView showGridLines="0" showZeros="0" topLeftCell="A2" workbookViewId="0">
      <selection activeCell="E7" sqref="E7"/>
    </sheetView>
  </sheetViews>
  <sheetFormatPr defaultColWidth="6.875" defaultRowHeight="12.75" customHeight="1"/>
  <cols>
    <col min="1" max="3" width="3.625" style="119" customWidth="1"/>
    <col min="4" max="4" width="6.875" style="119" customWidth="1"/>
    <col min="5" max="5" width="22.625" style="119" customWidth="1"/>
    <col min="6" max="6" width="9.375" style="119" customWidth="1"/>
    <col min="7" max="7" width="8.625" style="119" customWidth="1"/>
    <col min="8" max="10" width="7.5" style="119" customWidth="1"/>
    <col min="11" max="11" width="8.375" style="119" customWidth="1"/>
    <col min="12" max="21" width="7.5" style="119" customWidth="1"/>
    <col min="22" max="41" width="6.875" style="119" customWidth="1"/>
    <col min="42" max="42" width="6.625" style="119" customWidth="1"/>
    <col min="43" max="253" width="6.875" style="119" customWidth="1"/>
    <col min="254" max="255" width="6.875" style="120" customWidth="1"/>
    <col min="256" max="16384" width="6.875" style="120"/>
  </cols>
  <sheetData>
    <row r="1" ht="27" customHeight="1" spans="22:38">
      <c r="V1" s="137" t="s">
        <v>253</v>
      </c>
      <c r="W1" s="120"/>
      <c r="X1" s="120"/>
      <c r="Y1" s="120"/>
      <c r="Z1" s="120"/>
      <c r="AA1" s="120"/>
      <c r="AB1" s="120"/>
      <c r="AC1" s="120"/>
      <c r="AD1" s="120"/>
      <c r="AE1" s="120"/>
      <c r="AF1" s="120"/>
      <c r="AG1" s="120"/>
      <c r="AH1" s="120"/>
      <c r="AI1" s="120"/>
      <c r="AJ1" s="120"/>
      <c r="AK1" s="120"/>
      <c r="AL1" s="120"/>
    </row>
    <row r="2" ht="33" customHeight="1" spans="1:38">
      <c r="A2" s="121" t="s">
        <v>254</v>
      </c>
      <c r="B2" s="121"/>
      <c r="C2" s="121"/>
      <c r="D2" s="121"/>
      <c r="E2" s="121"/>
      <c r="F2" s="121"/>
      <c r="G2" s="121"/>
      <c r="H2" s="121"/>
      <c r="I2" s="121"/>
      <c r="J2" s="121"/>
      <c r="K2" s="121"/>
      <c r="L2" s="121"/>
      <c r="M2" s="121"/>
      <c r="N2" s="121"/>
      <c r="O2" s="121"/>
      <c r="P2" s="121"/>
      <c r="Q2" s="121"/>
      <c r="R2" s="121"/>
      <c r="S2" s="121"/>
      <c r="T2" s="121"/>
      <c r="U2" s="121"/>
      <c r="V2" s="121"/>
      <c r="W2" s="120"/>
      <c r="X2" s="120"/>
      <c r="Y2" s="120"/>
      <c r="Z2" s="120"/>
      <c r="AA2" s="120"/>
      <c r="AB2" s="120"/>
      <c r="AC2" s="120"/>
      <c r="AD2" s="120"/>
      <c r="AE2" s="120"/>
      <c r="AF2" s="120"/>
      <c r="AG2" s="120"/>
      <c r="AH2" s="120"/>
      <c r="AI2" s="120"/>
      <c r="AJ2" s="120"/>
      <c r="AK2" s="120"/>
      <c r="AL2" s="120"/>
    </row>
    <row r="3" ht="18.75" customHeight="1" spans="1:38">
      <c r="A3" s="122"/>
      <c r="B3" s="122"/>
      <c r="C3" s="122"/>
      <c r="D3" s="122"/>
      <c r="E3" s="122"/>
      <c r="F3" s="122"/>
      <c r="G3" s="122"/>
      <c r="H3" s="122"/>
      <c r="I3" s="122"/>
      <c r="J3" s="122"/>
      <c r="K3" s="122"/>
      <c r="L3" s="122"/>
      <c r="M3" s="122"/>
      <c r="N3" s="122"/>
      <c r="O3" s="122"/>
      <c r="P3" s="122"/>
      <c r="Q3" s="122"/>
      <c r="R3" s="122"/>
      <c r="S3" s="122"/>
      <c r="T3" s="138"/>
      <c r="U3" s="139" t="s">
        <v>77</v>
      </c>
      <c r="V3" s="138"/>
      <c r="W3" s="120"/>
      <c r="X3" s="120"/>
      <c r="Y3" s="120"/>
      <c r="Z3" s="120"/>
      <c r="AA3" s="120"/>
      <c r="AB3" s="120"/>
      <c r="AC3" s="120"/>
      <c r="AD3" s="120"/>
      <c r="AE3" s="120"/>
      <c r="AF3" s="120"/>
      <c r="AG3" s="120"/>
      <c r="AH3" s="120"/>
      <c r="AI3" s="120"/>
      <c r="AJ3" s="120"/>
      <c r="AK3" s="120"/>
      <c r="AL3" s="120"/>
    </row>
    <row r="4" s="117" customFormat="1" ht="23.25" customHeight="1" spans="1:22">
      <c r="A4" s="123" t="s">
        <v>111</v>
      </c>
      <c r="B4" s="123"/>
      <c r="C4" s="123"/>
      <c r="D4" s="124" t="s">
        <v>78</v>
      </c>
      <c r="E4" s="124" t="s">
        <v>98</v>
      </c>
      <c r="F4" s="124" t="s">
        <v>112</v>
      </c>
      <c r="G4" s="125" t="s">
        <v>113</v>
      </c>
      <c r="H4" s="125"/>
      <c r="I4" s="125"/>
      <c r="J4" s="125"/>
      <c r="K4" s="125" t="s">
        <v>114</v>
      </c>
      <c r="L4" s="125"/>
      <c r="M4" s="125"/>
      <c r="N4" s="125"/>
      <c r="O4" s="125"/>
      <c r="P4" s="125"/>
      <c r="Q4" s="125"/>
      <c r="R4" s="125"/>
      <c r="S4" s="126" t="s">
        <v>255</v>
      </c>
      <c r="T4" s="126"/>
      <c r="U4" s="126"/>
      <c r="V4" s="126"/>
    </row>
    <row r="5" s="117" customFormat="1" ht="23.25" customHeight="1" spans="1:22">
      <c r="A5" s="126" t="s">
        <v>100</v>
      </c>
      <c r="B5" s="124" t="s">
        <v>101</v>
      </c>
      <c r="C5" s="124" t="s">
        <v>102</v>
      </c>
      <c r="D5" s="124"/>
      <c r="E5" s="124"/>
      <c r="F5" s="124"/>
      <c r="G5" s="124" t="s">
        <v>80</v>
      </c>
      <c r="H5" s="124" t="s">
        <v>118</v>
      </c>
      <c r="I5" s="124" t="s">
        <v>119</v>
      </c>
      <c r="J5" s="124" t="s">
        <v>120</v>
      </c>
      <c r="K5" s="124" t="s">
        <v>80</v>
      </c>
      <c r="L5" s="124" t="s">
        <v>121</v>
      </c>
      <c r="M5" s="124" t="s">
        <v>122</v>
      </c>
      <c r="N5" s="124" t="s">
        <v>123</v>
      </c>
      <c r="O5" s="124" t="s">
        <v>124</v>
      </c>
      <c r="P5" s="124" t="s">
        <v>125</v>
      </c>
      <c r="Q5" s="124" t="s">
        <v>126</v>
      </c>
      <c r="R5" s="124" t="s">
        <v>127</v>
      </c>
      <c r="S5" s="126" t="s">
        <v>80</v>
      </c>
      <c r="T5" s="126" t="s">
        <v>256</v>
      </c>
      <c r="U5" s="126" t="s">
        <v>257</v>
      </c>
      <c r="V5" s="126" t="s">
        <v>258</v>
      </c>
    </row>
    <row r="6" ht="31.5" customHeight="1" spans="1:253">
      <c r="A6" s="126"/>
      <c r="B6" s="124"/>
      <c r="C6" s="124"/>
      <c r="D6" s="124"/>
      <c r="E6" s="124"/>
      <c r="F6" s="127" t="s">
        <v>99</v>
      </c>
      <c r="G6" s="124"/>
      <c r="H6" s="124"/>
      <c r="I6" s="124"/>
      <c r="J6" s="124"/>
      <c r="K6" s="124"/>
      <c r="L6" s="124"/>
      <c r="M6" s="124"/>
      <c r="N6" s="124"/>
      <c r="O6" s="124"/>
      <c r="P6" s="124"/>
      <c r="Q6" s="124"/>
      <c r="R6" s="124"/>
      <c r="S6" s="126"/>
      <c r="T6" s="126"/>
      <c r="U6" s="126"/>
      <c r="V6" s="126"/>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0"/>
      <c r="GH6" s="140"/>
      <c r="GI6" s="140"/>
      <c r="GJ6" s="140"/>
      <c r="GK6" s="140"/>
      <c r="GL6" s="140"/>
      <c r="GM6" s="140"/>
      <c r="GN6" s="140"/>
      <c r="GO6" s="140"/>
      <c r="GP6" s="140"/>
      <c r="GQ6" s="140"/>
      <c r="GR6" s="140"/>
      <c r="GS6" s="140"/>
      <c r="GT6" s="140"/>
      <c r="GU6" s="140"/>
      <c r="GV6" s="140"/>
      <c r="GW6" s="140"/>
      <c r="GX6" s="140"/>
      <c r="GY6" s="140"/>
      <c r="GZ6" s="140"/>
      <c r="HA6" s="140"/>
      <c r="HB6" s="140"/>
      <c r="HC6" s="140"/>
      <c r="HD6" s="140"/>
      <c r="HE6" s="140"/>
      <c r="HF6" s="140"/>
      <c r="HG6" s="140"/>
      <c r="HH6" s="140"/>
      <c r="HI6" s="140"/>
      <c r="HJ6" s="140"/>
      <c r="HK6" s="140"/>
      <c r="HL6" s="140"/>
      <c r="HM6" s="140"/>
      <c r="HN6" s="140"/>
      <c r="HO6" s="140"/>
      <c r="HP6" s="140"/>
      <c r="HQ6" s="140"/>
      <c r="HR6" s="140"/>
      <c r="HS6" s="140"/>
      <c r="HT6" s="140"/>
      <c r="HU6" s="140"/>
      <c r="HV6" s="140"/>
      <c r="HW6" s="140"/>
      <c r="HX6" s="140"/>
      <c r="HY6" s="140"/>
      <c r="HZ6" s="140"/>
      <c r="IA6" s="140"/>
      <c r="IB6" s="140"/>
      <c r="IC6" s="140"/>
      <c r="ID6" s="140"/>
      <c r="IE6" s="140"/>
      <c r="IF6" s="140"/>
      <c r="IG6" s="140"/>
      <c r="IH6" s="140"/>
      <c r="II6" s="140"/>
      <c r="IJ6" s="140"/>
      <c r="IK6" s="140"/>
      <c r="IL6" s="140"/>
      <c r="IM6" s="140"/>
      <c r="IN6" s="140"/>
      <c r="IO6" s="140"/>
      <c r="IP6" s="140"/>
      <c r="IQ6" s="120"/>
      <c r="IR6" s="120"/>
      <c r="IS6" s="120"/>
    </row>
    <row r="7" ht="23.25" customHeight="1" spans="1:253">
      <c r="A7" s="127" t="s">
        <v>92</v>
      </c>
      <c r="B7" s="127" t="s">
        <v>92</v>
      </c>
      <c r="C7" s="127" t="s">
        <v>92</v>
      </c>
      <c r="D7" s="127" t="s">
        <v>92</v>
      </c>
      <c r="E7" s="127" t="s">
        <v>92</v>
      </c>
      <c r="F7" s="127">
        <v>1</v>
      </c>
      <c r="G7" s="127">
        <v>2</v>
      </c>
      <c r="H7" s="127">
        <v>3</v>
      </c>
      <c r="I7" s="127">
        <v>4</v>
      </c>
      <c r="J7" s="127">
        <v>5</v>
      </c>
      <c r="K7" s="127">
        <v>6</v>
      </c>
      <c r="L7" s="127">
        <v>7</v>
      </c>
      <c r="M7" s="127">
        <v>8</v>
      </c>
      <c r="N7" s="127">
        <v>9</v>
      </c>
      <c r="O7" s="127">
        <v>10</v>
      </c>
      <c r="P7" s="127">
        <v>11</v>
      </c>
      <c r="Q7" s="127">
        <v>12</v>
      </c>
      <c r="R7" s="127">
        <v>13</v>
      </c>
      <c r="S7" s="127">
        <v>14</v>
      </c>
      <c r="T7" s="127">
        <v>15</v>
      </c>
      <c r="U7" s="127">
        <v>16</v>
      </c>
      <c r="V7" s="127">
        <v>17</v>
      </c>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20"/>
      <c r="IR7" s="120"/>
      <c r="IS7" s="120"/>
    </row>
    <row r="8" s="118" customFormat="1" ht="23.25" customHeight="1" spans="1:253">
      <c r="A8" s="112"/>
      <c r="B8" s="112"/>
      <c r="C8" s="112"/>
      <c r="D8" s="108"/>
      <c r="E8" s="109" t="s">
        <v>80</v>
      </c>
      <c r="F8" s="128">
        <f>F9</f>
        <v>130.03</v>
      </c>
      <c r="G8" s="128">
        <f t="shared" ref="G8:L8" si="0">G9</f>
        <v>86.53</v>
      </c>
      <c r="H8" s="128">
        <f t="shared" si="0"/>
        <v>56.2</v>
      </c>
      <c r="I8" s="128">
        <f t="shared" si="0"/>
        <v>20.81</v>
      </c>
      <c r="J8" s="128">
        <f t="shared" si="0"/>
        <v>9.52</v>
      </c>
      <c r="K8" s="128">
        <f t="shared" si="0"/>
        <v>43.5</v>
      </c>
      <c r="L8" s="128">
        <f t="shared" si="0"/>
        <v>43.5</v>
      </c>
      <c r="M8" s="134"/>
      <c r="N8" s="134"/>
      <c r="O8" s="134"/>
      <c r="P8" s="134"/>
      <c r="Q8" s="134"/>
      <c r="R8" s="134"/>
      <c r="S8" s="134"/>
      <c r="T8" s="134"/>
      <c r="U8" s="134"/>
      <c r="V8" s="141"/>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19"/>
      <c r="EG8" s="119"/>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9"/>
      <c r="IO8" s="119"/>
      <c r="IP8" s="119"/>
      <c r="IQ8" s="119"/>
      <c r="IR8" s="119"/>
      <c r="IS8" s="119"/>
    </row>
    <row r="9" ht="23.25" customHeight="1" spans="1:22">
      <c r="A9" s="107"/>
      <c r="B9" s="107"/>
      <c r="C9" s="107"/>
      <c r="D9" s="108" t="s">
        <v>93</v>
      </c>
      <c r="E9" s="109" t="s">
        <v>94</v>
      </c>
      <c r="F9" s="129">
        <f>G9+K9</f>
        <v>130.03</v>
      </c>
      <c r="G9" s="130">
        <f>H9+I9+J9</f>
        <v>86.53</v>
      </c>
      <c r="H9" s="131">
        <v>56.2</v>
      </c>
      <c r="I9" s="131">
        <v>20.81</v>
      </c>
      <c r="J9" s="131">
        <v>9.52</v>
      </c>
      <c r="K9" s="131">
        <f>L9</f>
        <v>43.5</v>
      </c>
      <c r="L9" s="131">
        <v>43.5</v>
      </c>
      <c r="M9" s="134"/>
      <c r="N9" s="134"/>
      <c r="O9" s="134"/>
      <c r="P9" s="134"/>
      <c r="Q9" s="134"/>
      <c r="R9" s="134"/>
      <c r="S9" s="134"/>
      <c r="T9" s="134"/>
      <c r="U9" s="134"/>
      <c r="V9" s="141"/>
    </row>
    <row r="10" ht="23.25" customHeight="1" spans="1:22">
      <c r="A10" s="112" t="s">
        <v>103</v>
      </c>
      <c r="B10" s="112" t="s">
        <v>104</v>
      </c>
      <c r="C10" s="112" t="s">
        <v>104</v>
      </c>
      <c r="D10" s="108" t="s">
        <v>93</v>
      </c>
      <c r="E10" s="132" t="s">
        <v>105</v>
      </c>
      <c r="F10" s="129">
        <f>G10+K10</f>
        <v>124.83</v>
      </c>
      <c r="G10" s="130">
        <f>H10+I10+J10</f>
        <v>81.33</v>
      </c>
      <c r="H10" s="131">
        <v>51</v>
      </c>
      <c r="I10" s="131">
        <v>20.81</v>
      </c>
      <c r="J10" s="131">
        <v>9.52</v>
      </c>
      <c r="K10" s="131">
        <f>L10</f>
        <v>43.5</v>
      </c>
      <c r="L10" s="131">
        <v>43.5</v>
      </c>
      <c r="M10" s="134"/>
      <c r="N10" s="134"/>
      <c r="O10" s="134"/>
      <c r="P10" s="134"/>
      <c r="Q10" s="134"/>
      <c r="R10" s="134"/>
      <c r="S10" s="134"/>
      <c r="T10" s="134"/>
      <c r="U10" s="134"/>
      <c r="V10" s="141"/>
    </row>
    <row r="11" ht="23.25" customHeight="1" spans="1:22">
      <c r="A11" s="112" t="s">
        <v>107</v>
      </c>
      <c r="B11" s="112" t="s">
        <v>106</v>
      </c>
      <c r="C11" s="112" t="s">
        <v>104</v>
      </c>
      <c r="D11" s="108" t="s">
        <v>93</v>
      </c>
      <c r="E11" s="133" t="s">
        <v>108</v>
      </c>
      <c r="F11" s="129">
        <f>G11+K11</f>
        <v>5.2</v>
      </c>
      <c r="G11" s="130">
        <f>H11+I11+J11</f>
        <v>5.2</v>
      </c>
      <c r="H11" s="134">
        <v>5.2</v>
      </c>
      <c r="I11" s="134"/>
      <c r="J11" s="134"/>
      <c r="K11" s="134"/>
      <c r="L11" s="134"/>
      <c r="M11" s="134"/>
      <c r="N11" s="134"/>
      <c r="O11" s="134"/>
      <c r="P11" s="134"/>
      <c r="Q11" s="134"/>
      <c r="R11" s="134"/>
      <c r="S11" s="134"/>
      <c r="T11" s="134"/>
      <c r="U11" s="134"/>
      <c r="V11" s="141"/>
    </row>
    <row r="12" ht="23.25" customHeight="1" spans="1:22">
      <c r="A12" s="135"/>
      <c r="B12" s="135"/>
      <c r="C12" s="135"/>
      <c r="D12" s="136"/>
      <c r="E12" s="133"/>
      <c r="F12" s="134"/>
      <c r="G12" s="134"/>
      <c r="H12" s="134"/>
      <c r="I12" s="134"/>
      <c r="J12" s="134"/>
      <c r="K12" s="134"/>
      <c r="L12" s="134"/>
      <c r="M12" s="134"/>
      <c r="N12" s="134"/>
      <c r="O12" s="134"/>
      <c r="P12" s="134"/>
      <c r="Q12" s="134"/>
      <c r="R12" s="134"/>
      <c r="S12" s="134"/>
      <c r="T12" s="134"/>
      <c r="U12" s="134"/>
      <c r="V12" s="141"/>
    </row>
    <row r="13" ht="23.25" customHeight="1" spans="1:22">
      <c r="A13" s="135"/>
      <c r="B13" s="135"/>
      <c r="C13" s="135"/>
      <c r="D13" s="136"/>
      <c r="E13" s="133"/>
      <c r="F13" s="134"/>
      <c r="G13" s="134"/>
      <c r="H13" s="134"/>
      <c r="I13" s="134"/>
      <c r="J13" s="134"/>
      <c r="K13" s="134"/>
      <c r="L13" s="134"/>
      <c r="M13" s="134"/>
      <c r="N13" s="134"/>
      <c r="O13" s="134"/>
      <c r="P13" s="134"/>
      <c r="Q13" s="134"/>
      <c r="R13" s="134"/>
      <c r="S13" s="134"/>
      <c r="T13" s="134"/>
      <c r="U13" s="134"/>
      <c r="V13" s="141"/>
    </row>
    <row r="14" ht="23.25" customHeight="1" spans="1:22">
      <c r="A14" s="135"/>
      <c r="B14" s="135"/>
      <c r="C14" s="135"/>
      <c r="D14" s="136"/>
      <c r="E14" s="133"/>
      <c r="F14" s="134"/>
      <c r="G14" s="134"/>
      <c r="H14" s="134"/>
      <c r="I14" s="134"/>
      <c r="J14" s="134"/>
      <c r="K14" s="134"/>
      <c r="L14" s="134"/>
      <c r="M14" s="134"/>
      <c r="N14" s="134"/>
      <c r="O14" s="134"/>
      <c r="P14" s="134"/>
      <c r="Q14" s="134"/>
      <c r="R14" s="134"/>
      <c r="S14" s="134"/>
      <c r="T14" s="134"/>
      <c r="U14" s="134"/>
      <c r="V14" s="141"/>
    </row>
    <row r="15" ht="23.25" customHeight="1" spans="1:22">
      <c r="A15" s="135"/>
      <c r="B15" s="135"/>
      <c r="C15" s="135"/>
      <c r="D15" s="136"/>
      <c r="E15" s="133"/>
      <c r="F15" s="134"/>
      <c r="G15" s="134"/>
      <c r="H15" s="134"/>
      <c r="I15" s="134"/>
      <c r="J15" s="134"/>
      <c r="K15" s="134"/>
      <c r="L15" s="134"/>
      <c r="M15" s="134"/>
      <c r="N15" s="134"/>
      <c r="O15" s="134"/>
      <c r="P15" s="134"/>
      <c r="Q15" s="134"/>
      <c r="R15" s="134"/>
      <c r="S15" s="134"/>
      <c r="T15" s="134"/>
      <c r="U15" s="134"/>
      <c r="V15" s="141"/>
    </row>
    <row r="16" ht="23.25" customHeight="1" spans="1:22">
      <c r="A16" s="135"/>
      <c r="B16" s="135"/>
      <c r="C16" s="135"/>
      <c r="D16" s="136"/>
      <c r="E16" s="133"/>
      <c r="F16" s="134"/>
      <c r="G16" s="134"/>
      <c r="H16" s="134"/>
      <c r="I16" s="134"/>
      <c r="J16" s="134"/>
      <c r="K16" s="134"/>
      <c r="L16" s="134"/>
      <c r="M16" s="134"/>
      <c r="N16" s="134"/>
      <c r="O16" s="134"/>
      <c r="P16" s="134"/>
      <c r="Q16" s="134"/>
      <c r="R16" s="134"/>
      <c r="S16" s="134"/>
      <c r="T16" s="134"/>
      <c r="U16" s="134"/>
      <c r="V16" s="141"/>
    </row>
    <row r="17" ht="23.25" customHeight="1" spans="1:22">
      <c r="A17" s="135"/>
      <c r="B17" s="135"/>
      <c r="C17" s="135"/>
      <c r="D17" s="136"/>
      <c r="E17" s="133"/>
      <c r="F17" s="134"/>
      <c r="G17" s="134"/>
      <c r="H17" s="134"/>
      <c r="I17" s="134"/>
      <c r="J17" s="134"/>
      <c r="K17" s="134"/>
      <c r="L17" s="134"/>
      <c r="M17" s="134"/>
      <c r="N17" s="134"/>
      <c r="O17" s="134"/>
      <c r="P17" s="134"/>
      <c r="Q17" s="134"/>
      <c r="R17" s="134"/>
      <c r="S17" s="134"/>
      <c r="T17" s="134"/>
      <c r="U17" s="134"/>
      <c r="V17" s="141"/>
    </row>
  </sheetData>
  <sheetProtection formatCells="0" formatColumns="0" formatRows="0"/>
  <mergeCells count="25">
    <mergeCell ref="A2:V2"/>
    <mergeCell ref="U3:V3"/>
    <mergeCell ref="S4:V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s>
  <printOptions horizontalCentered="1"/>
  <pageMargins left="0.550694444444444" right="0.550694444444444" top="0.786805555555556" bottom="0.590277777777778" header="0.511805555555556" footer="0.511805555555556"/>
  <pageSetup paperSize="9" scale="10" orientation="landscape"/>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showGridLines="0" showZeros="0" workbookViewId="0">
      <selection activeCell="F7" sqref="F7:F8"/>
    </sheetView>
  </sheetViews>
  <sheetFormatPr defaultColWidth="9" defaultRowHeight="14.25"/>
  <cols>
    <col min="1" max="1" width="3.875" customWidth="1"/>
    <col min="2" max="3" width="4.375" customWidth="1"/>
    <col min="4" max="4" width="7.25" customWidth="1"/>
    <col min="5" max="5" width="15.375" customWidth="1"/>
    <col min="6" max="6" width="10.625" customWidth="1"/>
    <col min="7" max="21" width="7.25" customWidth="1"/>
  </cols>
  <sheetData>
    <row r="1" customHeight="1" spans="1:21">
      <c r="A1" s="98"/>
      <c r="B1" s="98"/>
      <c r="C1" s="98"/>
      <c r="D1" s="98"/>
      <c r="E1" s="98"/>
      <c r="F1" s="98"/>
      <c r="G1" s="98"/>
      <c r="H1" s="98"/>
      <c r="I1" s="98"/>
      <c r="J1" s="98"/>
      <c r="K1" s="98"/>
      <c r="L1" s="98"/>
      <c r="M1" s="98"/>
      <c r="N1" s="98"/>
      <c r="O1" s="98"/>
      <c r="P1" s="98"/>
      <c r="Q1" s="98"/>
      <c r="R1" s="98"/>
      <c r="S1" s="98"/>
      <c r="T1" s="98"/>
      <c r="U1" s="115" t="s">
        <v>259</v>
      </c>
    </row>
    <row r="2" ht="24.75" customHeight="1" spans="1:21">
      <c r="A2" s="99" t="s">
        <v>260</v>
      </c>
      <c r="B2" s="99"/>
      <c r="C2" s="99"/>
      <c r="D2" s="99"/>
      <c r="E2" s="99"/>
      <c r="F2" s="99"/>
      <c r="G2" s="99"/>
      <c r="H2" s="99"/>
      <c r="I2" s="99"/>
      <c r="J2" s="99"/>
      <c r="K2" s="99"/>
      <c r="L2" s="99"/>
      <c r="M2" s="99"/>
      <c r="N2" s="99"/>
      <c r="O2" s="99"/>
      <c r="P2" s="99"/>
      <c r="Q2" s="99"/>
      <c r="R2" s="99"/>
      <c r="S2" s="99"/>
      <c r="T2" s="99"/>
      <c r="U2" s="99"/>
    </row>
    <row r="3" ht="19.5" customHeight="1" spans="1:21">
      <c r="A3" s="98"/>
      <c r="B3" s="98"/>
      <c r="C3" s="98"/>
      <c r="D3" s="98"/>
      <c r="E3" s="98"/>
      <c r="F3" s="98"/>
      <c r="G3" s="98"/>
      <c r="H3" s="98"/>
      <c r="I3" s="98"/>
      <c r="J3" s="98"/>
      <c r="K3" s="98"/>
      <c r="L3" s="98"/>
      <c r="M3" s="98"/>
      <c r="N3" s="98"/>
      <c r="O3" s="98"/>
      <c r="P3" s="98"/>
      <c r="Q3" s="98"/>
      <c r="R3" s="98"/>
      <c r="S3" s="98"/>
      <c r="T3" s="116" t="s">
        <v>77</v>
      </c>
      <c r="U3" s="116"/>
    </row>
    <row r="4" ht="27.75" customHeight="1" spans="1:21">
      <c r="A4" s="100" t="s">
        <v>111</v>
      </c>
      <c r="B4" s="101"/>
      <c r="C4" s="102"/>
      <c r="D4" s="103" t="s">
        <v>130</v>
      </c>
      <c r="E4" s="103" t="s">
        <v>131</v>
      </c>
      <c r="F4" s="103" t="s">
        <v>99</v>
      </c>
      <c r="G4" s="104" t="s">
        <v>132</v>
      </c>
      <c r="H4" s="104" t="s">
        <v>133</v>
      </c>
      <c r="I4" s="104" t="s">
        <v>134</v>
      </c>
      <c r="J4" s="104" t="s">
        <v>135</v>
      </c>
      <c r="K4" s="104" t="s">
        <v>136</v>
      </c>
      <c r="L4" s="104" t="s">
        <v>137</v>
      </c>
      <c r="M4" s="104" t="s">
        <v>122</v>
      </c>
      <c r="N4" s="104" t="s">
        <v>138</v>
      </c>
      <c r="O4" s="104" t="s">
        <v>120</v>
      </c>
      <c r="P4" s="104" t="s">
        <v>124</v>
      </c>
      <c r="Q4" s="104" t="s">
        <v>123</v>
      </c>
      <c r="R4" s="104" t="s">
        <v>139</v>
      </c>
      <c r="S4" s="104" t="s">
        <v>140</v>
      </c>
      <c r="T4" s="104" t="s">
        <v>141</v>
      </c>
      <c r="U4" s="104" t="s">
        <v>127</v>
      </c>
    </row>
    <row r="5" ht="13.5" customHeight="1" spans="1:21">
      <c r="A5" s="103" t="s">
        <v>100</v>
      </c>
      <c r="B5" s="103" t="s">
        <v>101</v>
      </c>
      <c r="C5" s="103" t="s">
        <v>102</v>
      </c>
      <c r="D5" s="105"/>
      <c r="E5" s="105"/>
      <c r="F5" s="105"/>
      <c r="G5" s="104"/>
      <c r="H5" s="104"/>
      <c r="I5" s="104"/>
      <c r="J5" s="104"/>
      <c r="K5" s="104"/>
      <c r="L5" s="104"/>
      <c r="M5" s="104"/>
      <c r="N5" s="104"/>
      <c r="O5" s="104"/>
      <c r="P5" s="104"/>
      <c r="Q5" s="104"/>
      <c r="R5" s="104"/>
      <c r="S5" s="104"/>
      <c r="T5" s="104"/>
      <c r="U5" s="104"/>
    </row>
    <row r="6" ht="18" customHeight="1" spans="1:21">
      <c r="A6" s="106"/>
      <c r="B6" s="106"/>
      <c r="C6" s="106"/>
      <c r="D6" s="106"/>
      <c r="E6" s="106"/>
      <c r="F6" s="106"/>
      <c r="G6" s="104"/>
      <c r="H6" s="104"/>
      <c r="I6" s="104"/>
      <c r="J6" s="104"/>
      <c r="K6" s="104"/>
      <c r="L6" s="104"/>
      <c r="M6" s="104"/>
      <c r="N6" s="104"/>
      <c r="O6" s="104"/>
      <c r="P6" s="104"/>
      <c r="Q6" s="104"/>
      <c r="R6" s="104"/>
      <c r="S6" s="104"/>
      <c r="T6" s="104"/>
      <c r="U6" s="104"/>
    </row>
    <row r="7" s="97" customFormat="1" ht="29.25" customHeight="1" spans="1:21">
      <c r="A7" s="107"/>
      <c r="B7" s="107"/>
      <c r="C7" s="107"/>
      <c r="D7" s="108" t="s">
        <v>93</v>
      </c>
      <c r="E7" s="109" t="s">
        <v>94</v>
      </c>
      <c r="F7" s="110">
        <f>G7+H7+O7</f>
        <v>130.04</v>
      </c>
      <c r="G7" s="111">
        <v>56.2</v>
      </c>
      <c r="H7" s="111">
        <v>64.32</v>
      </c>
      <c r="I7" s="111"/>
      <c r="J7" s="111"/>
      <c r="K7" s="111"/>
      <c r="L7" s="111"/>
      <c r="M7" s="111"/>
      <c r="N7" s="111">
        <v>0</v>
      </c>
      <c r="O7" s="111">
        <v>9.52</v>
      </c>
      <c r="P7" s="111">
        <v>0</v>
      </c>
      <c r="Q7" s="111">
        <v>0</v>
      </c>
      <c r="R7" s="111">
        <v>0</v>
      </c>
      <c r="S7" s="111">
        <v>0</v>
      </c>
      <c r="T7" s="111">
        <v>0</v>
      </c>
      <c r="U7" s="111">
        <v>0</v>
      </c>
    </row>
    <row r="8" ht="29.25" customHeight="1" spans="1:21">
      <c r="A8" s="112" t="s">
        <v>103</v>
      </c>
      <c r="B8" s="112" t="s">
        <v>104</v>
      </c>
      <c r="C8" s="112" t="s">
        <v>104</v>
      </c>
      <c r="D8" s="108" t="s">
        <v>93</v>
      </c>
      <c r="E8" s="113" t="s">
        <v>105</v>
      </c>
      <c r="F8" s="110">
        <f>G8+H8+O8</f>
        <v>124.84</v>
      </c>
      <c r="G8" s="111">
        <v>51</v>
      </c>
      <c r="H8" s="111">
        <v>64.32</v>
      </c>
      <c r="I8" s="111"/>
      <c r="J8" s="111"/>
      <c r="K8" s="111"/>
      <c r="L8" s="111"/>
      <c r="M8" s="111"/>
      <c r="N8" s="111">
        <v>0</v>
      </c>
      <c r="O8" s="111">
        <v>9.52</v>
      </c>
      <c r="P8" s="111">
        <v>0</v>
      </c>
      <c r="Q8" s="111">
        <v>0</v>
      </c>
      <c r="R8" s="111">
        <v>0</v>
      </c>
      <c r="S8" s="111">
        <v>0</v>
      </c>
      <c r="T8" s="111">
        <v>0</v>
      </c>
      <c r="U8" s="111">
        <v>0</v>
      </c>
    </row>
    <row r="9" ht="29.25" customHeight="1" spans="1:21">
      <c r="A9" s="114" t="s">
        <v>107</v>
      </c>
      <c r="B9" s="112" t="s">
        <v>106</v>
      </c>
      <c r="C9" s="112" t="s">
        <v>104</v>
      </c>
      <c r="D9" s="108" t="s">
        <v>93</v>
      </c>
      <c r="E9" s="113" t="s">
        <v>108</v>
      </c>
      <c r="F9" s="110">
        <f>G9+H9+O9</f>
        <v>5.2</v>
      </c>
      <c r="G9" s="111">
        <v>5.2</v>
      </c>
      <c r="H9" s="111"/>
      <c r="I9" s="111"/>
      <c r="J9" s="111"/>
      <c r="K9" s="111"/>
      <c r="L9" s="111"/>
      <c r="M9" s="111"/>
      <c r="N9" s="111"/>
      <c r="O9" s="111"/>
      <c r="P9" s="111"/>
      <c r="Q9" s="111"/>
      <c r="R9" s="111"/>
      <c r="S9" s="111"/>
      <c r="T9" s="111"/>
      <c r="U9" s="111"/>
    </row>
    <row r="10" ht="29.25" customHeight="1" spans="1:21">
      <c r="A10" s="114"/>
      <c r="B10" s="114"/>
      <c r="C10" s="114"/>
      <c r="D10" s="114"/>
      <c r="E10" s="113"/>
      <c r="F10" s="110"/>
      <c r="G10" s="111"/>
      <c r="H10" s="111"/>
      <c r="I10" s="111"/>
      <c r="J10" s="111"/>
      <c r="K10" s="111"/>
      <c r="L10" s="111"/>
      <c r="M10" s="111"/>
      <c r="N10" s="111"/>
      <c r="O10" s="111"/>
      <c r="P10" s="111"/>
      <c r="Q10" s="111"/>
      <c r="R10" s="111"/>
      <c r="S10" s="111"/>
      <c r="T10" s="111"/>
      <c r="U10" s="111"/>
    </row>
    <row r="11" ht="29.25" customHeight="1" spans="1:21">
      <c r="A11" s="114"/>
      <c r="B11" s="114"/>
      <c r="C11" s="114"/>
      <c r="D11" s="114"/>
      <c r="E11" s="113"/>
      <c r="F11" s="110"/>
      <c r="G11" s="111"/>
      <c r="H11" s="111"/>
      <c r="I11" s="111"/>
      <c r="J11" s="111"/>
      <c r="K11" s="111"/>
      <c r="L11" s="111"/>
      <c r="M11" s="111"/>
      <c r="N11" s="111"/>
      <c r="O11" s="111"/>
      <c r="P11" s="111"/>
      <c r="Q11" s="111"/>
      <c r="R11" s="111"/>
      <c r="S11" s="111"/>
      <c r="T11" s="111"/>
      <c r="U11" s="111"/>
    </row>
    <row r="12" ht="29.25" customHeight="1" spans="1:21">
      <c r="A12" s="114"/>
      <c r="B12" s="114"/>
      <c r="C12" s="114"/>
      <c r="D12" s="114"/>
      <c r="E12" s="113"/>
      <c r="F12" s="110"/>
      <c r="G12" s="111"/>
      <c r="H12" s="111"/>
      <c r="I12" s="111"/>
      <c r="J12" s="111"/>
      <c r="K12" s="111"/>
      <c r="L12" s="111"/>
      <c r="M12" s="111"/>
      <c r="N12" s="111"/>
      <c r="O12" s="111"/>
      <c r="P12" s="111"/>
      <c r="Q12" s="111"/>
      <c r="R12" s="111"/>
      <c r="S12" s="111"/>
      <c r="T12" s="111"/>
      <c r="U12" s="111"/>
    </row>
    <row r="13" ht="29.25" customHeight="1" spans="1:21">
      <c r="A13" s="114"/>
      <c r="B13" s="114"/>
      <c r="C13" s="114"/>
      <c r="D13" s="114"/>
      <c r="E13" s="113"/>
      <c r="F13" s="110"/>
      <c r="G13" s="111"/>
      <c r="H13" s="111"/>
      <c r="I13" s="111"/>
      <c r="J13" s="111"/>
      <c r="K13" s="111"/>
      <c r="L13" s="111"/>
      <c r="M13" s="111"/>
      <c r="N13" s="111"/>
      <c r="O13" s="111"/>
      <c r="P13" s="111"/>
      <c r="Q13" s="111"/>
      <c r="R13" s="111"/>
      <c r="S13" s="111"/>
      <c r="T13" s="111"/>
      <c r="U13" s="111"/>
    </row>
    <row r="14" ht="29.25" customHeight="1" spans="1:21">
      <c r="A14" s="114"/>
      <c r="B14" s="114"/>
      <c r="C14" s="114"/>
      <c r="D14" s="114"/>
      <c r="E14" s="113"/>
      <c r="F14" s="110"/>
      <c r="G14" s="111"/>
      <c r="H14" s="111"/>
      <c r="I14" s="111"/>
      <c r="J14" s="111"/>
      <c r="K14" s="111"/>
      <c r="L14" s="111"/>
      <c r="M14" s="111"/>
      <c r="N14" s="111"/>
      <c r="O14" s="111"/>
      <c r="P14" s="111"/>
      <c r="Q14" s="111"/>
      <c r="R14" s="111"/>
      <c r="S14" s="111"/>
      <c r="T14" s="111"/>
      <c r="U14" s="111"/>
    </row>
    <row r="15" ht="29.25" customHeight="1" spans="1:21">
      <c r="A15" s="114"/>
      <c r="B15" s="114"/>
      <c r="C15" s="114"/>
      <c r="D15" s="114"/>
      <c r="E15" s="113"/>
      <c r="F15" s="110"/>
      <c r="G15" s="111"/>
      <c r="H15" s="111"/>
      <c r="I15" s="111"/>
      <c r="J15" s="111"/>
      <c r="K15" s="111"/>
      <c r="L15" s="111"/>
      <c r="M15" s="111"/>
      <c r="N15" s="111"/>
      <c r="O15" s="111"/>
      <c r="P15" s="111"/>
      <c r="Q15" s="111"/>
      <c r="R15" s="111"/>
      <c r="S15" s="111"/>
      <c r="T15" s="111"/>
      <c r="U15" s="111"/>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showGridLines="0" showZeros="0" workbookViewId="0">
      <selection activeCell="D8" sqref="D8"/>
    </sheetView>
  </sheetViews>
  <sheetFormatPr defaultColWidth="6.875" defaultRowHeight="12.75" customHeight="1"/>
  <cols>
    <col min="1" max="1" width="15.5" style="72" customWidth="1"/>
    <col min="2" max="2" width="9.125" style="72" customWidth="1"/>
    <col min="3" max="8" width="7.875" style="72" customWidth="1"/>
    <col min="9" max="9" width="9.125" style="72" customWidth="1"/>
    <col min="10" max="15" width="7.875" style="72" customWidth="1"/>
    <col min="16" max="250" width="6.875" style="72" customWidth="1"/>
    <col min="251" max="16384" width="6.875" style="72"/>
  </cols>
  <sheetData>
    <row r="1" customHeight="1" spans="15:15">
      <c r="O1" s="90" t="s">
        <v>261</v>
      </c>
    </row>
    <row r="2" ht="47.25" customHeight="1" spans="1:15">
      <c r="A2" s="73" t="s">
        <v>262</v>
      </c>
      <c r="B2" s="73"/>
      <c r="C2" s="73"/>
      <c r="D2" s="73"/>
      <c r="E2" s="73"/>
      <c r="F2" s="73"/>
      <c r="G2" s="73"/>
      <c r="H2" s="73"/>
      <c r="I2" s="73"/>
      <c r="J2" s="73"/>
      <c r="K2" s="73"/>
      <c r="L2" s="73"/>
      <c r="M2" s="73"/>
      <c r="N2" s="73"/>
      <c r="O2" s="73"/>
    </row>
    <row r="3" customHeight="1" spans="1:15">
      <c r="A3" s="74"/>
      <c r="F3" s="74"/>
      <c r="G3" s="74"/>
      <c r="H3" s="74"/>
      <c r="I3" s="74"/>
      <c r="J3" s="74"/>
      <c r="K3" s="74"/>
      <c r="L3" s="74"/>
      <c r="M3" s="74"/>
      <c r="N3" s="74"/>
      <c r="O3" s="74" t="s">
        <v>77</v>
      </c>
    </row>
    <row r="4" ht="23.25" customHeight="1" spans="1:15">
      <c r="A4" s="75" t="s">
        <v>263</v>
      </c>
      <c r="B4" s="76" t="s">
        <v>264</v>
      </c>
      <c r="C4" s="76"/>
      <c r="D4" s="76"/>
      <c r="E4" s="76"/>
      <c r="F4" s="76"/>
      <c r="G4" s="76"/>
      <c r="H4" s="76"/>
      <c r="I4" s="91" t="s">
        <v>265</v>
      </c>
      <c r="J4" s="92"/>
      <c r="K4" s="92"/>
      <c r="L4" s="92"/>
      <c r="M4" s="92"/>
      <c r="N4" s="92"/>
      <c r="O4" s="92"/>
    </row>
    <row r="5" ht="23.25" customHeight="1" spans="1:15">
      <c r="A5" s="75"/>
      <c r="B5" s="77" t="s">
        <v>80</v>
      </c>
      <c r="C5" s="77" t="s">
        <v>182</v>
      </c>
      <c r="D5" s="77" t="s">
        <v>266</v>
      </c>
      <c r="E5" s="78" t="s">
        <v>267</v>
      </c>
      <c r="F5" s="79" t="s">
        <v>186</v>
      </c>
      <c r="G5" s="79" t="s">
        <v>268</v>
      </c>
      <c r="H5" s="80" t="s">
        <v>188</v>
      </c>
      <c r="I5" s="82" t="s">
        <v>80</v>
      </c>
      <c r="J5" s="83" t="s">
        <v>182</v>
      </c>
      <c r="K5" s="83" t="s">
        <v>266</v>
      </c>
      <c r="L5" s="83" t="s">
        <v>267</v>
      </c>
      <c r="M5" s="83" t="s">
        <v>186</v>
      </c>
      <c r="N5" s="83" t="s">
        <v>268</v>
      </c>
      <c r="O5" s="83" t="s">
        <v>188</v>
      </c>
    </row>
    <row r="6" ht="33" customHeight="1" spans="1:15">
      <c r="A6" s="75"/>
      <c r="B6" s="81"/>
      <c r="C6" s="81"/>
      <c r="D6" s="81"/>
      <c r="E6" s="82"/>
      <c r="F6" s="83"/>
      <c r="G6" s="83"/>
      <c r="H6" s="84"/>
      <c r="I6" s="82"/>
      <c r="J6" s="83"/>
      <c r="K6" s="83"/>
      <c r="L6" s="83"/>
      <c r="M6" s="83"/>
      <c r="N6" s="83"/>
      <c r="O6" s="83"/>
    </row>
    <row r="7" customHeight="1" spans="1:15">
      <c r="A7" s="85" t="s">
        <v>92</v>
      </c>
      <c r="B7" s="86">
        <v>7</v>
      </c>
      <c r="C7" s="86">
        <v>8</v>
      </c>
      <c r="D7" s="86">
        <v>9</v>
      </c>
      <c r="E7" s="86">
        <v>10</v>
      </c>
      <c r="F7" s="86">
        <v>11</v>
      </c>
      <c r="G7" s="86">
        <v>12</v>
      </c>
      <c r="H7" s="86">
        <v>13</v>
      </c>
      <c r="I7" s="86">
        <v>14</v>
      </c>
      <c r="J7" s="86">
        <v>15</v>
      </c>
      <c r="K7" s="86">
        <v>16</v>
      </c>
      <c r="L7" s="86">
        <v>17</v>
      </c>
      <c r="M7" s="86">
        <v>18</v>
      </c>
      <c r="N7" s="86">
        <v>19</v>
      </c>
      <c r="O7" s="86">
        <v>20</v>
      </c>
    </row>
    <row r="8" ht="28.5" customHeight="1" spans="1:15">
      <c r="A8" s="87" t="s">
        <v>94</v>
      </c>
      <c r="B8" s="88">
        <f>SUM(C8:H8)</f>
        <v>20.54</v>
      </c>
      <c r="C8" s="88">
        <v>9.5</v>
      </c>
      <c r="D8" s="88"/>
      <c r="E8" s="88"/>
      <c r="F8" s="88">
        <v>9.24</v>
      </c>
      <c r="G8" s="88"/>
      <c r="H8" s="89">
        <v>1.8</v>
      </c>
      <c r="I8" s="93">
        <f>SUM(J8:O8)</f>
        <v>14.55</v>
      </c>
      <c r="J8" s="94">
        <v>9.03</v>
      </c>
      <c r="K8" s="94"/>
      <c r="L8" s="94"/>
      <c r="M8" s="94">
        <v>4.72</v>
      </c>
      <c r="N8" s="94"/>
      <c r="O8" s="95">
        <v>0.8</v>
      </c>
    </row>
    <row r="9" ht="28.5" customHeight="1" spans="1:15">
      <c r="A9" s="87"/>
      <c r="B9" s="88"/>
      <c r="C9" s="88"/>
      <c r="D9" s="88"/>
      <c r="E9" s="88"/>
      <c r="F9" s="88"/>
      <c r="G9" s="88"/>
      <c r="H9" s="89"/>
      <c r="I9" s="93"/>
      <c r="J9" s="94"/>
      <c r="K9" s="94"/>
      <c r="L9" s="94"/>
      <c r="M9" s="94"/>
      <c r="N9" s="94"/>
      <c r="O9" s="95"/>
    </row>
    <row r="10" customHeight="1" spans="14:14">
      <c r="N10" s="96"/>
    </row>
  </sheetData>
  <sheetProtection formatCells="0" formatColumns="0" formatRows="0"/>
  <mergeCells count="18">
    <mergeCell ref="A2:O2"/>
    <mergeCell ref="B4:H4"/>
    <mergeCell ref="I4:O4"/>
    <mergeCell ref="A4:A6"/>
    <mergeCell ref="B5:B6"/>
    <mergeCell ref="C5:C6"/>
    <mergeCell ref="D5:D6"/>
    <mergeCell ref="E5:E6"/>
    <mergeCell ref="F5:F6"/>
    <mergeCell ref="G5:G6"/>
    <mergeCell ref="H5:H6"/>
    <mergeCell ref="I5:I6"/>
    <mergeCell ref="J5:J6"/>
    <mergeCell ref="K5:K6"/>
    <mergeCell ref="L5:L6"/>
    <mergeCell ref="M5:M6"/>
    <mergeCell ref="N5:N6"/>
    <mergeCell ref="O5:O6"/>
  </mergeCells>
  <printOptions horizontalCentered="1"/>
  <pageMargins left="0.747916666666667" right="0.747916666666667" top="0.393055555555556" bottom="0.984027777777778" header="0.511805555555556" footer="0.511805555555556"/>
  <pageSetup paperSize="9" scale="70" orientation="landscape"/>
  <headerFooter alignWithMargins="0">
    <oddFooter>&amp;C页(&amp;P)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abSelected="1" workbookViewId="0">
      <selection activeCell="A18" sqref="$A18:$XFD18"/>
    </sheetView>
  </sheetViews>
  <sheetFormatPr defaultColWidth="9" defaultRowHeight="14.25" outlineLevelCol="7"/>
  <cols>
    <col min="1" max="1" width="6.625" style="1" customWidth="1"/>
    <col min="2" max="3" width="6.625" style="6" customWidth="1"/>
    <col min="4" max="5" width="14.625" style="6" customWidth="1"/>
    <col min="6" max="6" width="13.625" style="6" customWidth="1"/>
    <col min="7" max="7" width="5.125" style="6" customWidth="1"/>
    <col min="8" max="8" width="12.625" style="6" customWidth="1"/>
    <col min="9" max="16384" width="9" style="6"/>
  </cols>
  <sheetData>
    <row r="1" ht="20.1" customHeight="1" spans="1:1">
      <c r="A1" s="7" t="s">
        <v>269</v>
      </c>
    </row>
    <row r="2" s="1" customFormat="1" ht="39.95" customHeight="1" spans="1:8">
      <c r="A2" s="63" t="s">
        <v>270</v>
      </c>
      <c r="B2" s="64"/>
      <c r="C2" s="64"/>
      <c r="D2" s="64"/>
      <c r="E2" s="64"/>
      <c r="F2" s="64"/>
      <c r="G2" s="64"/>
      <c r="H2" s="64"/>
    </row>
    <row r="3" s="1" customFormat="1" ht="20.25" spans="1:8">
      <c r="A3" s="9" t="s">
        <v>271</v>
      </c>
      <c r="B3" s="9"/>
      <c r="C3" s="9"/>
      <c r="D3" s="9"/>
      <c r="E3" s="9"/>
      <c r="F3" s="9"/>
      <c r="G3" s="9"/>
      <c r="H3" s="9"/>
    </row>
    <row r="4" s="61" customFormat="1" ht="20.1" customHeight="1" spans="1:8">
      <c r="A4" s="10" t="s">
        <v>272</v>
      </c>
      <c r="B4" s="10"/>
      <c r="C4" s="10"/>
      <c r="D4" s="10"/>
      <c r="E4" s="11"/>
      <c r="F4" s="11" t="s">
        <v>273</v>
      </c>
      <c r="G4" s="65" t="s">
        <v>274</v>
      </c>
      <c r="H4" s="65"/>
    </row>
    <row r="5" s="62" customFormat="1" ht="24.95" customHeight="1" spans="1:8">
      <c r="A5" s="12" t="s">
        <v>275</v>
      </c>
      <c r="B5" s="15" t="s">
        <v>276</v>
      </c>
      <c r="C5" s="15"/>
      <c r="D5" s="15" t="s">
        <v>277</v>
      </c>
      <c r="E5" s="15"/>
      <c r="F5" s="15"/>
      <c r="G5" s="15"/>
      <c r="H5" s="15"/>
    </row>
    <row r="6" ht="33" customHeight="1" spans="1:8">
      <c r="A6" s="12"/>
      <c r="B6" s="15" t="s">
        <v>278</v>
      </c>
      <c r="C6" s="15"/>
      <c r="D6" s="15" t="s">
        <v>279</v>
      </c>
      <c r="E6" s="15"/>
      <c r="F6" s="15" t="s">
        <v>280</v>
      </c>
      <c r="G6" s="15">
        <v>13974056528</v>
      </c>
      <c r="H6" s="15"/>
    </row>
    <row r="7" ht="24.95" customHeight="1" spans="1:8">
      <c r="A7" s="12"/>
      <c r="B7" s="15" t="s">
        <v>281</v>
      </c>
      <c r="C7" s="15"/>
      <c r="D7" s="15">
        <v>3</v>
      </c>
      <c r="E7" s="15"/>
      <c r="F7" s="15" t="s">
        <v>282</v>
      </c>
      <c r="G7" s="15">
        <v>7</v>
      </c>
      <c r="H7" s="15"/>
    </row>
    <row r="8" ht="262.5" customHeight="1" spans="1:8">
      <c r="A8" s="12"/>
      <c r="B8" s="15" t="s">
        <v>283</v>
      </c>
      <c r="C8" s="15"/>
      <c r="D8" s="16" t="s">
        <v>284</v>
      </c>
      <c r="E8" s="16"/>
      <c r="F8" s="16"/>
      <c r="G8" s="16"/>
      <c r="H8" s="16"/>
    </row>
    <row r="9" ht="24.95" customHeight="1" spans="1:8">
      <c r="A9" s="12"/>
      <c r="B9" s="21" t="s">
        <v>285</v>
      </c>
      <c r="C9" s="21"/>
      <c r="D9" s="21"/>
      <c r="E9" s="21"/>
      <c r="F9" s="21"/>
      <c r="G9" s="21"/>
      <c r="H9" s="21"/>
    </row>
    <row r="10" ht="24.95" customHeight="1" spans="1:8">
      <c r="A10" s="12"/>
      <c r="B10" s="15" t="s">
        <v>286</v>
      </c>
      <c r="C10" s="15"/>
      <c r="D10" s="15" t="s">
        <v>287</v>
      </c>
      <c r="E10" s="26" t="s">
        <v>83</v>
      </c>
      <c r="F10" s="15" t="s">
        <v>288</v>
      </c>
      <c r="G10" s="15" t="s">
        <v>289</v>
      </c>
      <c r="H10" s="15"/>
    </row>
    <row r="11" ht="24.95" customHeight="1" spans="1:8">
      <c r="A11" s="12"/>
      <c r="B11" s="15">
        <f>SUM(D11:H11)</f>
        <v>130.04</v>
      </c>
      <c r="C11" s="15"/>
      <c r="D11" s="66">
        <v>130.04</v>
      </c>
      <c r="E11" s="67"/>
      <c r="F11" s="15"/>
      <c r="G11" s="15"/>
      <c r="H11" s="15"/>
    </row>
    <row r="12" ht="24.95" customHeight="1" spans="1:8">
      <c r="A12" s="12"/>
      <c r="B12" s="21" t="s">
        <v>290</v>
      </c>
      <c r="C12" s="21"/>
      <c r="D12" s="21"/>
      <c r="E12" s="21"/>
      <c r="F12" s="21"/>
      <c r="G12" s="21"/>
      <c r="H12" s="21"/>
    </row>
    <row r="13" ht="24.95" customHeight="1" spans="1:8">
      <c r="A13" s="12"/>
      <c r="B13" s="15" t="s">
        <v>291</v>
      </c>
      <c r="C13" s="15"/>
      <c r="D13" s="15" t="s">
        <v>113</v>
      </c>
      <c r="E13" s="15"/>
      <c r="F13" s="15" t="s">
        <v>114</v>
      </c>
      <c r="G13" s="15"/>
      <c r="H13" s="15"/>
    </row>
    <row r="14" ht="24.95" customHeight="1" spans="1:8">
      <c r="A14" s="12"/>
      <c r="B14" s="15">
        <f>D14+F14</f>
        <v>130.04</v>
      </c>
      <c r="C14" s="15"/>
      <c r="D14" s="66">
        <v>86.54</v>
      </c>
      <c r="E14" s="66"/>
      <c r="F14" s="15">
        <v>43.5</v>
      </c>
      <c r="G14" s="15"/>
      <c r="H14" s="15"/>
    </row>
    <row r="15" ht="24.95" customHeight="1" spans="1:8">
      <c r="A15" s="12"/>
      <c r="B15" s="15" t="s">
        <v>292</v>
      </c>
      <c r="C15" s="15"/>
      <c r="D15" s="21" t="s">
        <v>293</v>
      </c>
      <c r="E15" s="21"/>
      <c r="F15" s="21"/>
      <c r="G15" s="21"/>
      <c r="H15" s="21"/>
    </row>
    <row r="16" ht="24.95" customHeight="1" spans="1:8">
      <c r="A16" s="12"/>
      <c r="B16" s="15" t="s">
        <v>80</v>
      </c>
      <c r="C16" s="15"/>
      <c r="D16" s="15" t="s">
        <v>294</v>
      </c>
      <c r="E16" s="15"/>
      <c r="F16" s="15" t="s">
        <v>266</v>
      </c>
      <c r="G16" s="15"/>
      <c r="H16" s="15" t="s">
        <v>182</v>
      </c>
    </row>
    <row r="17" ht="24.95" customHeight="1" spans="1:8">
      <c r="A17" s="12"/>
      <c r="B17" s="15">
        <f>SUM(D17:H17)</f>
        <v>9.03</v>
      </c>
      <c r="C17" s="15"/>
      <c r="D17" s="15"/>
      <c r="E17" s="15"/>
      <c r="F17" s="15"/>
      <c r="G17" s="15"/>
      <c r="H17" s="15">
        <v>9.03</v>
      </c>
    </row>
    <row r="18" ht="110.25" customHeight="1" spans="1:8">
      <c r="A18" s="12" t="s">
        <v>295</v>
      </c>
      <c r="B18" s="16" t="s">
        <v>296</v>
      </c>
      <c r="C18" s="16"/>
      <c r="D18" s="16"/>
      <c r="E18" s="16"/>
      <c r="F18" s="16"/>
      <c r="G18" s="16"/>
      <c r="H18" s="16"/>
    </row>
    <row r="19" ht="24.95" customHeight="1" spans="1:8">
      <c r="A19" s="12" t="s">
        <v>297</v>
      </c>
      <c r="B19" s="21" t="s">
        <v>298</v>
      </c>
      <c r="C19" s="21"/>
      <c r="D19" s="21" t="s">
        <v>299</v>
      </c>
      <c r="E19" s="21" t="s">
        <v>300</v>
      </c>
      <c r="F19" s="21"/>
      <c r="G19" s="21" t="s">
        <v>301</v>
      </c>
      <c r="H19" s="21"/>
    </row>
    <row r="20" ht="39.95" customHeight="1" spans="1:8">
      <c r="A20" s="12"/>
      <c r="B20" s="15" t="s">
        <v>302</v>
      </c>
      <c r="C20" s="15"/>
      <c r="D20" s="15" t="s">
        <v>303</v>
      </c>
      <c r="E20" s="16" t="s">
        <v>304</v>
      </c>
      <c r="F20" s="16"/>
      <c r="G20" s="59">
        <v>1</v>
      </c>
      <c r="H20" s="15"/>
    </row>
    <row r="21" ht="39.95" customHeight="1" spans="1:8">
      <c r="A21" s="12"/>
      <c r="B21" s="15"/>
      <c r="C21" s="15"/>
      <c r="D21" s="15" t="s">
        <v>305</v>
      </c>
      <c r="E21" s="16" t="s">
        <v>306</v>
      </c>
      <c r="F21" s="16"/>
      <c r="G21" s="59">
        <v>1</v>
      </c>
      <c r="H21" s="15"/>
    </row>
    <row r="22" ht="39.95" customHeight="1" spans="1:8">
      <c r="A22" s="12"/>
      <c r="B22" s="15"/>
      <c r="C22" s="15"/>
      <c r="D22" s="15" t="s">
        <v>307</v>
      </c>
      <c r="E22" s="16" t="s">
        <v>308</v>
      </c>
      <c r="F22" s="16"/>
      <c r="G22" s="59">
        <v>1</v>
      </c>
      <c r="H22" s="15"/>
    </row>
    <row r="23" ht="39.95" customHeight="1" spans="1:8">
      <c r="A23" s="12"/>
      <c r="B23" s="15"/>
      <c r="C23" s="15"/>
      <c r="D23" s="15" t="s">
        <v>309</v>
      </c>
      <c r="E23" s="16"/>
      <c r="F23" s="16"/>
      <c r="G23" s="15"/>
      <c r="H23" s="15"/>
    </row>
    <row r="24" ht="24.95" customHeight="1" spans="1:8">
      <c r="A24" s="12"/>
      <c r="B24" s="21" t="s">
        <v>298</v>
      </c>
      <c r="C24" s="21"/>
      <c r="D24" s="21" t="s">
        <v>299</v>
      </c>
      <c r="E24" s="21" t="s">
        <v>300</v>
      </c>
      <c r="F24" s="21"/>
      <c r="G24" s="21" t="s">
        <v>301</v>
      </c>
      <c r="H24" s="21"/>
    </row>
    <row r="25" ht="39.95" customHeight="1" spans="1:8">
      <c r="A25" s="12"/>
      <c r="B25" s="15" t="s">
        <v>310</v>
      </c>
      <c r="C25" s="15"/>
      <c r="D25" s="15" t="s">
        <v>311</v>
      </c>
      <c r="E25" s="16"/>
      <c r="F25" s="16"/>
      <c r="G25" s="15"/>
      <c r="H25" s="15"/>
    </row>
    <row r="26" ht="39.95" customHeight="1" spans="1:8">
      <c r="A26" s="12"/>
      <c r="B26" s="15"/>
      <c r="C26" s="15"/>
      <c r="D26" s="15" t="s">
        <v>312</v>
      </c>
      <c r="E26" s="16" t="s">
        <v>313</v>
      </c>
      <c r="F26" s="16"/>
      <c r="G26" s="59">
        <v>0.96</v>
      </c>
      <c r="H26" s="15"/>
    </row>
    <row r="27" ht="39.95" customHeight="1" spans="1:8">
      <c r="A27" s="12"/>
      <c r="B27" s="15"/>
      <c r="C27" s="15"/>
      <c r="D27" s="15" t="s">
        <v>314</v>
      </c>
      <c r="E27" s="16" t="s">
        <v>315</v>
      </c>
      <c r="F27" s="16"/>
      <c r="G27" s="59">
        <v>1</v>
      </c>
      <c r="H27" s="15"/>
    </row>
    <row r="28" ht="39.95" customHeight="1" spans="1:8">
      <c r="A28" s="12"/>
      <c r="B28" s="15"/>
      <c r="C28" s="15"/>
      <c r="D28" s="15" t="s">
        <v>316</v>
      </c>
      <c r="E28" s="16" t="s">
        <v>317</v>
      </c>
      <c r="F28" s="16"/>
      <c r="G28" s="59">
        <v>1</v>
      </c>
      <c r="H28" s="15"/>
    </row>
    <row r="29" ht="39.95" customHeight="1" spans="1:8">
      <c r="A29" s="12"/>
      <c r="B29" s="15"/>
      <c r="C29" s="15"/>
      <c r="D29" s="15" t="s">
        <v>318</v>
      </c>
      <c r="E29" s="16" t="s">
        <v>319</v>
      </c>
      <c r="F29" s="16"/>
      <c r="G29" s="59">
        <v>0.95</v>
      </c>
      <c r="H29" s="15"/>
    </row>
    <row r="30" ht="120" customHeight="1" spans="1:8">
      <c r="A30" s="12" t="s">
        <v>320</v>
      </c>
      <c r="B30" s="68" t="s">
        <v>321</v>
      </c>
      <c r="C30" s="68"/>
      <c r="D30" s="68"/>
      <c r="E30" s="68"/>
      <c r="F30" s="68"/>
      <c r="G30" s="68"/>
      <c r="H30" s="68"/>
    </row>
    <row r="31" s="1" customFormat="1" ht="20.1" customHeight="1" spans="1:8">
      <c r="A31" s="69"/>
      <c r="B31" s="69"/>
      <c r="C31" s="70"/>
      <c r="D31" s="69"/>
      <c r="E31" s="69"/>
      <c r="F31" s="71"/>
      <c r="G31" s="69"/>
      <c r="H31" s="69"/>
    </row>
  </sheetData>
  <mergeCells count="64">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A5:A17"/>
    <mergeCell ref="A19:A29"/>
    <mergeCell ref="B20:C23"/>
    <mergeCell ref="B25:C29"/>
  </mergeCells>
  <pageMargins left="0.75" right="0.589583333333333" top="0.979861111111111" bottom="0.589583333333333" header="0.309722222222222" footer="0.309722222222222"/>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54"/>
  <sheetViews>
    <sheetView topLeftCell="A7" workbookViewId="0">
      <selection activeCell="U15" sqref="U15"/>
    </sheetView>
  </sheetViews>
  <sheetFormatPr defaultColWidth="8.75" defaultRowHeight="14.25"/>
  <cols>
    <col min="1" max="1" width="6.625" style="3" customWidth="1"/>
    <col min="2" max="2" width="5.625" style="3" customWidth="1"/>
    <col min="3" max="3" width="5.625" style="4" customWidth="1"/>
    <col min="4" max="5" width="7.75" style="5" customWidth="1"/>
    <col min="6" max="6" width="3.75" style="5" customWidth="1"/>
    <col min="7" max="7" width="6.25" style="5" customWidth="1"/>
    <col min="8" max="8" width="6.625" style="5" customWidth="1"/>
    <col min="9" max="9" width="5.875" style="5" customWidth="1"/>
    <col min="10" max="10" width="6.625" style="5" customWidth="1"/>
    <col min="11" max="11" width="5.25" style="5" customWidth="1"/>
    <col min="12" max="12" width="5.625" style="5" customWidth="1"/>
    <col min="13" max="13" width="11.25" style="5" customWidth="1"/>
    <col min="14" max="32" width="9" style="5"/>
    <col min="33" max="224" width="8.75" style="5"/>
    <col min="225" max="253" width="9" style="5"/>
    <col min="254" max="16384" width="8.75" style="6"/>
  </cols>
  <sheetData>
    <row r="1" ht="20.1" customHeight="1" spans="1:253">
      <c r="A1" s="7" t="s">
        <v>322</v>
      </c>
      <c r="B1" s="7"/>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row>
    <row r="2" s="1" customFormat="1" ht="35.25" customHeight="1" spans="1:13">
      <c r="A2" s="8" t="s">
        <v>323</v>
      </c>
      <c r="B2" s="8"/>
      <c r="C2" s="8"/>
      <c r="D2" s="8"/>
      <c r="E2" s="8"/>
      <c r="F2" s="8"/>
      <c r="G2" s="8"/>
      <c r="H2" s="8"/>
      <c r="I2" s="8"/>
      <c r="J2" s="8"/>
      <c r="K2" s="8"/>
      <c r="L2" s="8"/>
      <c r="M2" s="8"/>
    </row>
    <row r="3" s="1" customFormat="1" ht="20.1" customHeight="1" spans="1:13">
      <c r="A3" s="9" t="s">
        <v>324</v>
      </c>
      <c r="B3" s="9"/>
      <c r="C3" s="9"/>
      <c r="D3" s="9"/>
      <c r="E3" s="9"/>
      <c r="F3" s="9"/>
      <c r="G3" s="9"/>
      <c r="H3" s="9"/>
      <c r="I3" s="9"/>
      <c r="J3" s="9"/>
      <c r="K3" s="9"/>
      <c r="L3" s="9"/>
      <c r="M3" s="9"/>
    </row>
    <row r="4" ht="20.1" customHeight="1" spans="1:13">
      <c r="A4" s="10" t="s">
        <v>325</v>
      </c>
      <c r="B4" s="10"/>
      <c r="C4" s="10"/>
      <c r="D4" s="10"/>
      <c r="E4" s="11"/>
      <c r="F4" s="11"/>
      <c r="G4" s="11"/>
      <c r="H4" s="11"/>
      <c r="I4" s="10" t="s">
        <v>326</v>
      </c>
      <c r="J4" s="10"/>
      <c r="K4" s="10"/>
      <c r="L4" s="10"/>
      <c r="M4" s="11"/>
    </row>
    <row r="5" s="2" customFormat="1" ht="21" customHeight="1" spans="1:13">
      <c r="A5" s="12" t="s">
        <v>327</v>
      </c>
      <c r="B5" s="13" t="s">
        <v>328</v>
      </c>
      <c r="C5" s="14"/>
      <c r="D5" s="15" t="s">
        <v>329</v>
      </c>
      <c r="E5" s="15"/>
      <c r="F5" s="15"/>
      <c r="G5" s="15"/>
      <c r="H5" s="15"/>
      <c r="I5" s="15"/>
      <c r="J5" s="15"/>
      <c r="K5" s="15"/>
      <c r="L5" s="15"/>
      <c r="M5" s="15"/>
    </row>
    <row r="6" s="2" customFormat="1" ht="21" customHeight="1" spans="1:13">
      <c r="A6" s="12"/>
      <c r="B6" s="13" t="s">
        <v>330</v>
      </c>
      <c r="C6" s="14"/>
      <c r="D6" s="15" t="s">
        <v>331</v>
      </c>
      <c r="E6" s="15"/>
      <c r="F6" s="15"/>
      <c r="G6" s="15"/>
      <c r="H6" s="15"/>
      <c r="I6" s="15"/>
      <c r="J6" s="15"/>
      <c r="K6" s="15"/>
      <c r="L6" s="15"/>
      <c r="M6" s="15"/>
    </row>
    <row r="7" s="2" customFormat="1" ht="21" customHeight="1" spans="1:13">
      <c r="A7" s="12"/>
      <c r="B7" s="13" t="s">
        <v>332</v>
      </c>
      <c r="C7" s="14"/>
      <c r="D7" s="16" t="s">
        <v>333</v>
      </c>
      <c r="E7" s="16"/>
      <c r="F7" s="16"/>
      <c r="G7" s="15" t="s">
        <v>334</v>
      </c>
      <c r="H7" s="15"/>
      <c r="I7" s="15"/>
      <c r="J7" s="15" t="s">
        <v>335</v>
      </c>
      <c r="K7" s="15"/>
      <c r="L7" s="15"/>
      <c r="M7" s="15"/>
    </row>
    <row r="8" s="2" customFormat="1" ht="21" customHeight="1" spans="1:13">
      <c r="A8" s="12"/>
      <c r="B8" s="13" t="s">
        <v>336</v>
      </c>
      <c r="C8" s="14"/>
      <c r="D8" s="15" t="s">
        <v>274</v>
      </c>
      <c r="E8" s="15"/>
      <c r="F8" s="15"/>
      <c r="G8" s="15" t="s">
        <v>280</v>
      </c>
      <c r="H8" s="15"/>
      <c r="I8" s="15"/>
      <c r="J8" s="15">
        <v>13077153866</v>
      </c>
      <c r="K8" s="15"/>
      <c r="L8" s="15"/>
      <c r="M8" s="15"/>
    </row>
    <row r="9" s="2" customFormat="1" ht="30" customHeight="1" spans="1:13">
      <c r="A9" s="12"/>
      <c r="B9" s="13" t="s">
        <v>278</v>
      </c>
      <c r="C9" s="14"/>
      <c r="D9" s="15" t="s">
        <v>279</v>
      </c>
      <c r="E9" s="15"/>
      <c r="F9" s="15"/>
      <c r="G9" s="15" t="s">
        <v>280</v>
      </c>
      <c r="H9" s="15"/>
      <c r="I9" s="15"/>
      <c r="J9" s="15">
        <v>13974056528</v>
      </c>
      <c r="K9" s="15"/>
      <c r="L9" s="15"/>
      <c r="M9" s="15"/>
    </row>
    <row r="10" s="2" customFormat="1" ht="45" customHeight="1" spans="1:13">
      <c r="A10" s="12"/>
      <c r="B10" s="13" t="s">
        <v>337</v>
      </c>
      <c r="C10" s="14"/>
      <c r="D10" s="16" t="s">
        <v>338</v>
      </c>
      <c r="E10" s="16"/>
      <c r="F10" s="16"/>
      <c r="G10" s="16"/>
      <c r="H10" s="16"/>
      <c r="I10" s="16"/>
      <c r="J10" s="16"/>
      <c r="K10" s="16"/>
      <c r="L10" s="16"/>
      <c r="M10" s="16"/>
    </row>
    <row r="11" s="2" customFormat="1" ht="244.5" customHeight="1" spans="1:13">
      <c r="A11" s="12"/>
      <c r="B11" s="13" t="s">
        <v>339</v>
      </c>
      <c r="C11" s="14"/>
      <c r="D11" s="16" t="s">
        <v>340</v>
      </c>
      <c r="E11" s="16"/>
      <c r="F11" s="16"/>
      <c r="G11" s="16"/>
      <c r="H11" s="16"/>
      <c r="I11" s="16"/>
      <c r="J11" s="16"/>
      <c r="K11" s="16"/>
      <c r="L11" s="16"/>
      <c r="M11" s="16"/>
    </row>
    <row r="12" s="2" customFormat="1" ht="48.75" customHeight="1" spans="1:13">
      <c r="A12" s="12"/>
      <c r="B12" s="13" t="s">
        <v>341</v>
      </c>
      <c r="C12" s="14"/>
      <c r="D12" s="17" t="s">
        <v>342</v>
      </c>
      <c r="E12" s="18"/>
      <c r="F12" s="18"/>
      <c r="G12" s="18"/>
      <c r="H12" s="18"/>
      <c r="I12" s="18"/>
      <c r="J12" s="18"/>
      <c r="K12" s="18"/>
      <c r="L12" s="18"/>
      <c r="M12" s="52"/>
    </row>
    <row r="13" s="2" customFormat="1" ht="21" customHeight="1" spans="1:13">
      <c r="A13" s="12" t="s">
        <v>343</v>
      </c>
      <c r="B13" s="19" t="s">
        <v>344</v>
      </c>
      <c r="C13" s="20"/>
      <c r="D13" s="21" t="s">
        <v>345</v>
      </c>
      <c r="E13" s="21"/>
      <c r="F13" s="21" t="s">
        <v>346</v>
      </c>
      <c r="G13" s="21"/>
      <c r="H13" s="21"/>
      <c r="I13" s="21"/>
      <c r="J13" s="21" t="s">
        <v>347</v>
      </c>
      <c r="K13" s="21"/>
      <c r="L13" s="21"/>
      <c r="M13" s="21"/>
    </row>
    <row r="14" s="2" customFormat="1" ht="21" customHeight="1" spans="1:13">
      <c r="A14" s="12"/>
      <c r="B14" s="22"/>
      <c r="C14" s="23"/>
      <c r="D14" s="15" t="s">
        <v>348</v>
      </c>
      <c r="E14" s="15"/>
      <c r="F14" s="15">
        <v>43.5</v>
      </c>
      <c r="G14" s="15"/>
      <c r="H14" s="15"/>
      <c r="I14" s="15"/>
      <c r="J14" s="15">
        <v>43.5</v>
      </c>
      <c r="K14" s="15"/>
      <c r="L14" s="15"/>
      <c r="M14" s="15"/>
    </row>
    <row r="15" s="2" customFormat="1" ht="21" customHeight="1" spans="1:13">
      <c r="A15" s="12"/>
      <c r="B15" s="22"/>
      <c r="C15" s="23"/>
      <c r="D15" s="15" t="s">
        <v>349</v>
      </c>
      <c r="E15" s="15"/>
      <c r="F15" s="15">
        <v>43.5</v>
      </c>
      <c r="G15" s="15"/>
      <c r="H15" s="15"/>
      <c r="I15" s="15"/>
      <c r="J15" s="15">
        <v>43.5</v>
      </c>
      <c r="K15" s="15"/>
      <c r="L15" s="15"/>
      <c r="M15" s="15"/>
    </row>
    <row r="16" s="2" customFormat="1" ht="21" customHeight="1" spans="1:13">
      <c r="A16" s="12"/>
      <c r="B16" s="22"/>
      <c r="C16" s="23"/>
      <c r="D16" s="15" t="s">
        <v>350</v>
      </c>
      <c r="E16" s="15"/>
      <c r="F16" s="15"/>
      <c r="G16" s="15"/>
      <c r="H16" s="15"/>
      <c r="I16" s="15"/>
      <c r="J16" s="15"/>
      <c r="K16" s="15"/>
      <c r="L16" s="15"/>
      <c r="M16" s="15"/>
    </row>
    <row r="17" s="2" customFormat="1" ht="21" customHeight="1" spans="1:13">
      <c r="A17" s="12"/>
      <c r="B17" s="22"/>
      <c r="C17" s="23"/>
      <c r="D17" s="15" t="s">
        <v>351</v>
      </c>
      <c r="E17" s="15"/>
      <c r="F17" s="15"/>
      <c r="G17" s="15"/>
      <c r="H17" s="15"/>
      <c r="I17" s="15"/>
      <c r="J17" s="15"/>
      <c r="K17" s="15"/>
      <c r="L17" s="15"/>
      <c r="M17" s="15"/>
    </row>
    <row r="18" s="2" customFormat="1" ht="21" customHeight="1" spans="1:13">
      <c r="A18" s="12"/>
      <c r="B18" s="24"/>
      <c r="C18" s="25"/>
      <c r="D18" s="15" t="s">
        <v>352</v>
      </c>
      <c r="E18" s="15"/>
      <c r="F18" s="15"/>
      <c r="G18" s="15"/>
      <c r="H18" s="15"/>
      <c r="I18" s="15"/>
      <c r="J18" s="15"/>
      <c r="K18" s="15"/>
      <c r="L18" s="15"/>
      <c r="M18" s="15"/>
    </row>
    <row r="19" s="2" customFormat="1" ht="21" customHeight="1" spans="1:13">
      <c r="A19" s="12"/>
      <c r="B19" s="19" t="s">
        <v>353</v>
      </c>
      <c r="C19" s="20"/>
      <c r="D19" s="15" t="s">
        <v>345</v>
      </c>
      <c r="E19" s="15"/>
      <c r="F19" s="26" t="s">
        <v>354</v>
      </c>
      <c r="G19" s="26"/>
      <c r="H19" s="26"/>
      <c r="I19" s="26" t="s">
        <v>355</v>
      </c>
      <c r="J19" s="26"/>
      <c r="K19" s="26"/>
      <c r="L19" s="26" t="s">
        <v>356</v>
      </c>
      <c r="M19" s="26"/>
    </row>
    <row r="20" s="2" customFormat="1" ht="21" customHeight="1" spans="1:13">
      <c r="A20" s="12"/>
      <c r="B20" s="22"/>
      <c r="C20" s="23"/>
      <c r="D20" s="15" t="s">
        <v>348</v>
      </c>
      <c r="E20" s="15"/>
      <c r="F20" s="16"/>
      <c r="G20" s="16"/>
      <c r="H20" s="16"/>
      <c r="I20" s="16"/>
      <c r="J20" s="16"/>
      <c r="K20" s="16"/>
      <c r="L20" s="16"/>
      <c r="M20" s="16"/>
    </row>
    <row r="21" s="2" customFormat="1" ht="21" customHeight="1" spans="1:13">
      <c r="A21" s="12"/>
      <c r="B21" s="22"/>
      <c r="C21" s="23"/>
      <c r="D21" s="16">
        <v>1</v>
      </c>
      <c r="E21" s="16"/>
      <c r="F21" s="16"/>
      <c r="G21" s="16"/>
      <c r="H21" s="16"/>
      <c r="I21" s="16"/>
      <c r="J21" s="16"/>
      <c r="K21" s="16"/>
      <c r="L21" s="16"/>
      <c r="M21" s="16"/>
    </row>
    <row r="22" s="2" customFormat="1" ht="21" customHeight="1" spans="1:13">
      <c r="A22" s="12"/>
      <c r="B22" s="22"/>
      <c r="C22" s="23"/>
      <c r="D22" s="16">
        <v>2</v>
      </c>
      <c r="E22" s="16"/>
      <c r="F22" s="16"/>
      <c r="G22" s="16"/>
      <c r="H22" s="16"/>
      <c r="I22" s="16"/>
      <c r="J22" s="16"/>
      <c r="K22" s="16"/>
      <c r="L22" s="16"/>
      <c r="M22" s="16"/>
    </row>
    <row r="23" s="2" customFormat="1" ht="21" customHeight="1" spans="1:13">
      <c r="A23" s="12"/>
      <c r="B23" s="22"/>
      <c r="C23" s="23"/>
      <c r="D23" s="16">
        <v>3</v>
      </c>
      <c r="E23" s="16"/>
      <c r="F23" s="15"/>
      <c r="G23" s="15"/>
      <c r="H23" s="15"/>
      <c r="I23" s="15"/>
      <c r="J23" s="15"/>
      <c r="K23" s="15"/>
      <c r="L23" s="15"/>
      <c r="M23" s="15"/>
    </row>
    <row r="24" s="2" customFormat="1" ht="21" customHeight="1" spans="1:13">
      <c r="A24" s="12"/>
      <c r="B24" s="24"/>
      <c r="C24" s="25"/>
      <c r="D24" s="16" t="s">
        <v>357</v>
      </c>
      <c r="E24" s="16"/>
      <c r="F24" s="16"/>
      <c r="G24" s="16"/>
      <c r="H24" s="16"/>
      <c r="I24" s="16"/>
      <c r="J24" s="16"/>
      <c r="K24" s="16"/>
      <c r="L24" s="16"/>
      <c r="M24" s="16"/>
    </row>
    <row r="25" s="2" customFormat="1" ht="80.1" customHeight="1" spans="1:13">
      <c r="A25" s="27" t="s">
        <v>358</v>
      </c>
      <c r="B25" s="27"/>
      <c r="C25" s="27"/>
      <c r="D25" s="15" t="s">
        <v>359</v>
      </c>
      <c r="E25" s="15"/>
      <c r="F25" s="15"/>
      <c r="G25" s="15"/>
      <c r="H25" s="15"/>
      <c r="I25" s="15"/>
      <c r="J25" s="15"/>
      <c r="K25" s="15"/>
      <c r="L25" s="15"/>
      <c r="M25" s="15"/>
    </row>
    <row r="26" s="2" customFormat="1" ht="20.1" customHeight="1" spans="1:13">
      <c r="A26" s="28" t="s">
        <v>360</v>
      </c>
      <c r="B26" s="29"/>
      <c r="C26" s="30" t="s">
        <v>361</v>
      </c>
      <c r="D26" s="31"/>
      <c r="E26" s="31"/>
      <c r="F26" s="31"/>
      <c r="G26" s="32"/>
      <c r="H26" s="33" t="s">
        <v>362</v>
      </c>
      <c r="I26" s="53"/>
      <c r="J26" s="54"/>
      <c r="K26" s="33" t="s">
        <v>363</v>
      </c>
      <c r="L26" s="53"/>
      <c r="M26" s="54"/>
    </row>
    <row r="27" s="2" customFormat="1" ht="34.5" customHeight="1" spans="1:13">
      <c r="A27" s="34"/>
      <c r="B27" s="35"/>
      <c r="C27" s="36" t="s">
        <v>364</v>
      </c>
      <c r="D27" s="37"/>
      <c r="E27" s="37"/>
      <c r="F27" s="37"/>
      <c r="G27" s="38"/>
      <c r="H27" s="13">
        <v>5</v>
      </c>
      <c r="I27" s="49"/>
      <c r="J27" s="14"/>
      <c r="K27" s="13">
        <v>5</v>
      </c>
      <c r="L27" s="49"/>
      <c r="M27" s="14"/>
    </row>
    <row r="28" s="2" customFormat="1" ht="81.75" customHeight="1" spans="1:13">
      <c r="A28" s="34"/>
      <c r="B28" s="35"/>
      <c r="C28" s="36" t="s">
        <v>365</v>
      </c>
      <c r="D28" s="37"/>
      <c r="E28" s="37"/>
      <c r="F28" s="37"/>
      <c r="G28" s="38"/>
      <c r="H28" s="13" t="s">
        <v>366</v>
      </c>
      <c r="I28" s="49"/>
      <c r="J28" s="14"/>
      <c r="K28" s="13" t="s">
        <v>367</v>
      </c>
      <c r="L28" s="49"/>
      <c r="M28" s="14"/>
    </row>
    <row r="29" s="2" customFormat="1" ht="41.25" customHeight="1" spans="1:13">
      <c r="A29" s="34"/>
      <c r="B29" s="35"/>
      <c r="C29" s="36" t="s">
        <v>368</v>
      </c>
      <c r="D29" s="37"/>
      <c r="E29" s="37"/>
      <c r="F29" s="37"/>
      <c r="G29" s="38"/>
      <c r="H29" s="13" t="s">
        <v>369</v>
      </c>
      <c r="I29" s="49"/>
      <c r="J29" s="14"/>
      <c r="K29" s="13" t="s">
        <v>370</v>
      </c>
      <c r="L29" s="49"/>
      <c r="M29" s="14"/>
    </row>
    <row r="30" s="2" customFormat="1" ht="24" customHeight="1" spans="1:16">
      <c r="A30" s="34"/>
      <c r="B30" s="35"/>
      <c r="C30" s="39" t="s">
        <v>371</v>
      </c>
      <c r="D30" s="40"/>
      <c r="E30" s="40"/>
      <c r="F30" s="40"/>
      <c r="G30" s="41"/>
      <c r="H30" s="13" t="s">
        <v>372</v>
      </c>
      <c r="I30" s="49"/>
      <c r="J30" s="14"/>
      <c r="K30" s="13" t="s">
        <v>373</v>
      </c>
      <c r="L30" s="49"/>
      <c r="M30" s="14"/>
      <c r="P30" s="55"/>
    </row>
    <row r="31" s="2" customFormat="1" ht="24" customHeight="1" spans="1:13">
      <c r="A31" s="34"/>
      <c r="B31" s="35"/>
      <c r="C31" s="39" t="s">
        <v>374</v>
      </c>
      <c r="D31" s="40"/>
      <c r="E31" s="40"/>
      <c r="F31" s="40"/>
      <c r="G31" s="41"/>
      <c r="H31" s="13" t="s">
        <v>375</v>
      </c>
      <c r="I31" s="49"/>
      <c r="J31" s="14"/>
      <c r="K31" s="13" t="s">
        <v>376</v>
      </c>
      <c r="L31" s="49"/>
      <c r="M31" s="14"/>
    </row>
    <row r="32" s="2" customFormat="1" ht="24" customHeight="1" spans="1:13">
      <c r="A32" s="34"/>
      <c r="B32" s="35"/>
      <c r="C32" s="39" t="s">
        <v>377</v>
      </c>
      <c r="D32" s="40"/>
      <c r="E32" s="40"/>
      <c r="F32" s="40"/>
      <c r="G32" s="41"/>
      <c r="H32" s="13" t="s">
        <v>370</v>
      </c>
      <c r="I32" s="49"/>
      <c r="J32" s="14"/>
      <c r="K32" s="56" t="s">
        <v>367</v>
      </c>
      <c r="L32" s="57"/>
      <c r="M32" s="58"/>
    </row>
    <row r="33" s="2" customFormat="1" ht="24" customHeight="1" spans="1:13">
      <c r="A33" s="34"/>
      <c r="B33" s="35"/>
      <c r="C33" s="39" t="s">
        <v>378</v>
      </c>
      <c r="D33" s="40"/>
      <c r="E33" s="40"/>
      <c r="F33" s="40"/>
      <c r="G33" s="41"/>
      <c r="H33" s="13" t="s">
        <v>375</v>
      </c>
      <c r="I33" s="49"/>
      <c r="J33" s="14"/>
      <c r="K33" s="13" t="s">
        <v>376</v>
      </c>
      <c r="L33" s="49"/>
      <c r="M33" s="14"/>
    </row>
    <row r="34" s="2" customFormat="1" ht="24" customHeight="1" spans="1:13">
      <c r="A34" s="34"/>
      <c r="B34" s="35"/>
      <c r="C34" s="39" t="s">
        <v>379</v>
      </c>
      <c r="D34" s="40"/>
      <c r="E34" s="40"/>
      <c r="F34" s="40"/>
      <c r="G34" s="41"/>
      <c r="H34" s="13" t="s">
        <v>375</v>
      </c>
      <c r="I34" s="49"/>
      <c r="J34" s="14"/>
      <c r="K34" s="13" t="s">
        <v>376</v>
      </c>
      <c r="L34" s="49"/>
      <c r="M34" s="14"/>
    </row>
    <row r="35" s="2" customFormat="1" ht="24" customHeight="1" spans="1:13">
      <c r="A35" s="34"/>
      <c r="B35" s="35"/>
      <c r="C35" s="39" t="s">
        <v>380</v>
      </c>
      <c r="D35" s="40"/>
      <c r="E35" s="40"/>
      <c r="F35" s="40"/>
      <c r="G35" s="41"/>
      <c r="H35" s="13" t="s">
        <v>381</v>
      </c>
      <c r="I35" s="49"/>
      <c r="J35" s="14"/>
      <c r="K35" s="13" t="s">
        <v>376</v>
      </c>
      <c r="L35" s="49"/>
      <c r="M35" s="14"/>
    </row>
    <row r="36" s="2" customFormat="1" ht="24" customHeight="1" spans="1:13">
      <c r="A36" s="34"/>
      <c r="B36" s="35"/>
      <c r="C36" s="39" t="s">
        <v>382</v>
      </c>
      <c r="D36" s="40"/>
      <c r="E36" s="40"/>
      <c r="F36" s="40"/>
      <c r="G36" s="41"/>
      <c r="H36" s="13" t="s">
        <v>375</v>
      </c>
      <c r="I36" s="49"/>
      <c r="J36" s="14"/>
      <c r="K36" s="13" t="s">
        <v>376</v>
      </c>
      <c r="L36" s="49"/>
      <c r="M36" s="14"/>
    </row>
    <row r="37" s="2" customFormat="1" ht="24" customHeight="1" spans="1:13">
      <c r="A37" s="42"/>
      <c r="B37" s="43"/>
      <c r="C37" s="39" t="s">
        <v>383</v>
      </c>
      <c r="D37" s="40"/>
      <c r="E37" s="40"/>
      <c r="F37" s="40"/>
      <c r="G37" s="41"/>
      <c r="H37" s="13" t="s">
        <v>381</v>
      </c>
      <c r="I37" s="49"/>
      <c r="J37" s="14"/>
      <c r="K37" s="13" t="s">
        <v>376</v>
      </c>
      <c r="L37" s="49"/>
      <c r="M37" s="14"/>
    </row>
    <row r="38" s="2" customFormat="1" ht="80.25" customHeight="1" spans="1:13">
      <c r="A38" s="44" t="s">
        <v>384</v>
      </c>
      <c r="B38" s="45" t="s">
        <v>385</v>
      </c>
      <c r="C38" s="16" t="s">
        <v>386</v>
      </c>
      <c r="D38" s="16"/>
      <c r="E38" s="16"/>
      <c r="F38" s="16"/>
      <c r="G38" s="16"/>
      <c r="H38" s="16"/>
      <c r="I38" s="16"/>
      <c r="J38" s="16"/>
      <c r="K38" s="16"/>
      <c r="L38" s="16"/>
      <c r="M38" s="16"/>
    </row>
    <row r="39" s="2" customFormat="1" ht="110.25" customHeight="1" spans="1:13">
      <c r="A39" s="46"/>
      <c r="B39" s="45" t="s">
        <v>387</v>
      </c>
      <c r="C39" s="16" t="s">
        <v>388</v>
      </c>
      <c r="D39" s="16"/>
      <c r="E39" s="16"/>
      <c r="F39" s="16"/>
      <c r="G39" s="16"/>
      <c r="H39" s="16"/>
      <c r="I39" s="16"/>
      <c r="J39" s="16"/>
      <c r="K39" s="16"/>
      <c r="L39" s="16"/>
      <c r="M39" s="16"/>
    </row>
    <row r="40" s="2" customFormat="1" ht="30" customHeight="1" spans="1:13">
      <c r="A40" s="46"/>
      <c r="B40" s="47" t="s">
        <v>389</v>
      </c>
      <c r="C40" s="15" t="s">
        <v>298</v>
      </c>
      <c r="D40" s="15"/>
      <c r="E40" s="15" t="s">
        <v>299</v>
      </c>
      <c r="F40" s="15"/>
      <c r="G40" s="15"/>
      <c r="H40" s="15" t="s">
        <v>300</v>
      </c>
      <c r="I40" s="15"/>
      <c r="J40" s="15"/>
      <c r="K40" s="15"/>
      <c r="L40" s="15" t="s">
        <v>301</v>
      </c>
      <c r="M40" s="15"/>
    </row>
    <row r="41" s="2" customFormat="1" ht="30" customHeight="1" spans="1:13">
      <c r="A41" s="46"/>
      <c r="B41" s="48"/>
      <c r="C41" s="15" t="s">
        <v>390</v>
      </c>
      <c r="D41" s="15"/>
      <c r="E41" s="15" t="s">
        <v>303</v>
      </c>
      <c r="F41" s="15"/>
      <c r="G41" s="15"/>
      <c r="H41" s="16" t="s">
        <v>391</v>
      </c>
      <c r="I41" s="16"/>
      <c r="J41" s="16"/>
      <c r="K41" s="16"/>
      <c r="L41" s="59">
        <v>1</v>
      </c>
      <c r="M41" s="15"/>
    </row>
    <row r="42" s="2" customFormat="1" ht="30" customHeight="1" spans="1:13">
      <c r="A42" s="46"/>
      <c r="B42" s="48"/>
      <c r="C42" s="15"/>
      <c r="D42" s="15"/>
      <c r="E42" s="15" t="s">
        <v>305</v>
      </c>
      <c r="F42" s="15"/>
      <c r="G42" s="15"/>
      <c r="H42" s="16" t="s">
        <v>392</v>
      </c>
      <c r="I42" s="16"/>
      <c r="J42" s="16"/>
      <c r="K42" s="16"/>
      <c r="L42" s="59">
        <v>1</v>
      </c>
      <c r="M42" s="15"/>
    </row>
    <row r="43" s="2" customFormat="1" ht="30" customHeight="1" spans="1:13">
      <c r="A43" s="46"/>
      <c r="B43" s="48"/>
      <c r="C43" s="15"/>
      <c r="D43" s="15"/>
      <c r="E43" s="15" t="s">
        <v>307</v>
      </c>
      <c r="F43" s="15"/>
      <c r="G43" s="15"/>
      <c r="H43" s="16" t="s">
        <v>393</v>
      </c>
      <c r="I43" s="16"/>
      <c r="J43" s="16"/>
      <c r="K43" s="16"/>
      <c r="L43" s="59">
        <v>1</v>
      </c>
      <c r="M43" s="15"/>
    </row>
    <row r="44" s="2" customFormat="1" ht="30" customHeight="1" spans="1:13">
      <c r="A44" s="46"/>
      <c r="B44" s="48"/>
      <c r="C44" s="15"/>
      <c r="D44" s="15"/>
      <c r="E44" s="15" t="s">
        <v>309</v>
      </c>
      <c r="F44" s="15"/>
      <c r="G44" s="15"/>
      <c r="H44" s="16"/>
      <c r="I44" s="16"/>
      <c r="J44" s="16"/>
      <c r="K44" s="16"/>
      <c r="L44" s="15"/>
      <c r="M44" s="15"/>
    </row>
    <row r="45" s="2" customFormat="1" ht="60" customHeight="1" spans="1:13">
      <c r="A45" s="46"/>
      <c r="B45" s="48"/>
      <c r="C45" s="15"/>
      <c r="D45" s="15"/>
      <c r="E45" s="15" t="s">
        <v>357</v>
      </c>
      <c r="F45" s="15"/>
      <c r="G45" s="15"/>
      <c r="H45" s="16"/>
      <c r="I45" s="16"/>
      <c r="J45" s="16"/>
      <c r="K45" s="16"/>
      <c r="L45" s="15"/>
      <c r="M45" s="15"/>
    </row>
    <row r="46" ht="69.95" customHeight="1" spans="1:13">
      <c r="A46" s="46"/>
      <c r="B46" s="48"/>
      <c r="C46" s="15" t="s">
        <v>298</v>
      </c>
      <c r="D46" s="15"/>
      <c r="E46" s="15" t="s">
        <v>299</v>
      </c>
      <c r="F46" s="15"/>
      <c r="G46" s="15"/>
      <c r="H46" s="15" t="s">
        <v>300</v>
      </c>
      <c r="I46" s="15"/>
      <c r="J46" s="15"/>
      <c r="K46" s="15"/>
      <c r="L46" s="15" t="s">
        <v>301</v>
      </c>
      <c r="M46" s="15"/>
    </row>
    <row r="47" s="1" customFormat="1" ht="30" customHeight="1" spans="1:13">
      <c r="A47" s="46"/>
      <c r="B47" s="48"/>
      <c r="C47" s="15" t="s">
        <v>390</v>
      </c>
      <c r="D47" s="15"/>
      <c r="E47" s="15" t="s">
        <v>311</v>
      </c>
      <c r="F47" s="15"/>
      <c r="G47" s="15"/>
      <c r="H47" s="16"/>
      <c r="I47" s="16"/>
      <c r="J47" s="16"/>
      <c r="K47" s="16"/>
      <c r="L47" s="15"/>
      <c r="M47" s="15"/>
    </row>
    <row r="48" ht="81.75" customHeight="1" spans="1:13">
      <c r="A48" s="46"/>
      <c r="B48" s="48"/>
      <c r="C48" s="15"/>
      <c r="D48" s="15"/>
      <c r="E48" s="15" t="s">
        <v>312</v>
      </c>
      <c r="F48" s="15"/>
      <c r="G48" s="15"/>
      <c r="H48" s="16" t="s">
        <v>394</v>
      </c>
      <c r="I48" s="16"/>
      <c r="J48" s="16"/>
      <c r="K48" s="16"/>
      <c r="L48" s="59">
        <v>0.96</v>
      </c>
      <c r="M48" s="15"/>
    </row>
    <row r="49" ht="31.5" customHeight="1" spans="1:13">
      <c r="A49" s="46"/>
      <c r="B49" s="48"/>
      <c r="C49" s="15"/>
      <c r="D49" s="15"/>
      <c r="E49" s="15" t="s">
        <v>314</v>
      </c>
      <c r="F49" s="15"/>
      <c r="G49" s="15"/>
      <c r="H49" s="16" t="s">
        <v>395</v>
      </c>
      <c r="I49" s="16"/>
      <c r="J49" s="16"/>
      <c r="K49" s="16"/>
      <c r="L49" s="59">
        <v>1</v>
      </c>
      <c r="M49" s="15"/>
    </row>
    <row r="50" ht="31.5" customHeight="1" spans="1:13">
      <c r="A50" s="46"/>
      <c r="B50" s="48"/>
      <c r="C50" s="15"/>
      <c r="D50" s="15"/>
      <c r="E50" s="15" t="s">
        <v>316</v>
      </c>
      <c r="F50" s="15"/>
      <c r="G50" s="15"/>
      <c r="H50" s="16" t="s">
        <v>396</v>
      </c>
      <c r="I50" s="16"/>
      <c r="J50" s="16"/>
      <c r="K50" s="16"/>
      <c r="L50" s="59">
        <v>1</v>
      </c>
      <c r="M50" s="15"/>
    </row>
    <row r="51" ht="31.5" customHeight="1" spans="1:13">
      <c r="A51" s="46"/>
      <c r="B51" s="48"/>
      <c r="C51" s="15"/>
      <c r="D51" s="15"/>
      <c r="E51" s="15" t="s">
        <v>318</v>
      </c>
      <c r="F51" s="15"/>
      <c r="G51" s="15"/>
      <c r="H51" s="17" t="s">
        <v>397</v>
      </c>
      <c r="I51" s="18"/>
      <c r="J51" s="18"/>
      <c r="K51" s="52"/>
      <c r="L51" s="59">
        <v>0.95</v>
      </c>
      <c r="M51" s="15"/>
    </row>
    <row r="52" ht="31.5" customHeight="1" spans="1:13">
      <c r="A52" s="46"/>
      <c r="B52" s="48"/>
      <c r="C52" s="15"/>
      <c r="D52" s="15"/>
      <c r="E52" s="15" t="s">
        <v>357</v>
      </c>
      <c r="F52" s="15"/>
      <c r="G52" s="15"/>
      <c r="H52" s="16"/>
      <c r="I52" s="16"/>
      <c r="J52" s="16"/>
      <c r="K52" s="16"/>
      <c r="L52" s="15"/>
      <c r="M52" s="15"/>
    </row>
    <row r="53" ht="64.5" customHeight="1" spans="1:13">
      <c r="A53" s="27" t="s">
        <v>398</v>
      </c>
      <c r="B53" s="27"/>
      <c r="C53" s="27"/>
      <c r="D53" s="13"/>
      <c r="E53" s="49"/>
      <c r="F53" s="49"/>
      <c r="G53" s="49"/>
      <c r="H53" s="49"/>
      <c r="I53" s="49"/>
      <c r="J53" s="49"/>
      <c r="K53" s="49"/>
      <c r="L53" s="49"/>
      <c r="M53" s="14"/>
    </row>
    <row r="54" ht="64.5" customHeight="1" spans="1:13">
      <c r="A54" s="27" t="s">
        <v>399</v>
      </c>
      <c r="B54" s="27"/>
      <c r="C54" s="27"/>
      <c r="D54" s="50" t="s">
        <v>400</v>
      </c>
      <c r="E54" s="51"/>
      <c r="F54" s="51"/>
      <c r="G54" s="51"/>
      <c r="H54" s="51"/>
      <c r="I54" s="51"/>
      <c r="J54" s="51"/>
      <c r="K54" s="51"/>
      <c r="L54" s="51"/>
      <c r="M54" s="60"/>
    </row>
  </sheetData>
  <mergeCells count="162">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G30"/>
    <mergeCell ref="H30:J30"/>
    <mergeCell ref="K30:M30"/>
    <mergeCell ref="C31:G31"/>
    <mergeCell ref="H31:J31"/>
    <mergeCell ref="K31:M31"/>
    <mergeCell ref="C32:G32"/>
    <mergeCell ref="H32:J32"/>
    <mergeCell ref="K32:M32"/>
    <mergeCell ref="C33:G33"/>
    <mergeCell ref="H33:J33"/>
    <mergeCell ref="K33:M33"/>
    <mergeCell ref="C34:G34"/>
    <mergeCell ref="H34:J34"/>
    <mergeCell ref="K34:M34"/>
    <mergeCell ref="C35:G35"/>
    <mergeCell ref="H35:J35"/>
    <mergeCell ref="K35:M35"/>
    <mergeCell ref="C36:G36"/>
    <mergeCell ref="H36:J36"/>
    <mergeCell ref="K36:M36"/>
    <mergeCell ref="C37:G37"/>
    <mergeCell ref="H37:J37"/>
    <mergeCell ref="K37:M37"/>
    <mergeCell ref="C38:M38"/>
    <mergeCell ref="C39:M39"/>
    <mergeCell ref="C40:D40"/>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E45:G45"/>
    <mergeCell ref="H45:K45"/>
    <mergeCell ref="L45:M45"/>
    <mergeCell ref="C46:D46"/>
    <mergeCell ref="E46:G46"/>
    <mergeCell ref="H46:K46"/>
    <mergeCell ref="L46:M46"/>
    <mergeCell ref="E47:G47"/>
    <mergeCell ref="H47:K47"/>
    <mergeCell ref="L47:M47"/>
    <mergeCell ref="E48:G48"/>
    <mergeCell ref="H48:K48"/>
    <mergeCell ref="L48:M48"/>
    <mergeCell ref="E49:G49"/>
    <mergeCell ref="H49:K49"/>
    <mergeCell ref="L49:M49"/>
    <mergeCell ref="E50:G50"/>
    <mergeCell ref="H50:K50"/>
    <mergeCell ref="L50:M50"/>
    <mergeCell ref="E51:G51"/>
    <mergeCell ref="H51:K51"/>
    <mergeCell ref="L51:M51"/>
    <mergeCell ref="E52:G52"/>
    <mergeCell ref="H52:K52"/>
    <mergeCell ref="L52:M52"/>
    <mergeCell ref="A53:C53"/>
    <mergeCell ref="D53:M53"/>
    <mergeCell ref="A54:C54"/>
    <mergeCell ref="D54:M54"/>
    <mergeCell ref="A5:A12"/>
    <mergeCell ref="A13:A24"/>
    <mergeCell ref="A38:A52"/>
    <mergeCell ref="B40:B52"/>
    <mergeCell ref="B13:C18"/>
    <mergeCell ref="B19:C24"/>
    <mergeCell ref="A26:B37"/>
    <mergeCell ref="C47:D52"/>
    <mergeCell ref="C41:D45"/>
  </mergeCells>
  <pageMargins left="0.75" right="0.629861111111111" top="0.789583333333333" bottom="0.709722222222222" header="0.309722222222222" footer="0.309722222222222"/>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部门收支总表</vt:lpstr>
      <vt:lpstr>部门收入总表</vt:lpstr>
      <vt:lpstr>部门支出总表 </vt:lpstr>
      <vt:lpstr>部门支出总表（分类）</vt:lpstr>
      <vt:lpstr>支出分类(政府预算)</vt:lpstr>
      <vt:lpstr>基本-工资福利</vt:lpstr>
      <vt:lpstr>工资福利(政府预算)</vt:lpstr>
      <vt:lpstr>基本-一般商品服务</vt:lpstr>
      <vt:lpstr>商品服务(政府预算)</vt:lpstr>
      <vt:lpstr>基本-个人和家庭</vt:lpstr>
      <vt:lpstr>个人家庭(政府预算)</vt:lpstr>
      <vt:lpstr>财政拨款收支总表</vt:lpstr>
      <vt:lpstr>一般预算支出</vt:lpstr>
      <vt:lpstr>一般预算基本支出表</vt:lpstr>
      <vt:lpstr>一般-工资福利</vt:lpstr>
      <vt:lpstr>工资福利(政府预算)(2)</vt:lpstr>
      <vt:lpstr>一般-商品和服务</vt:lpstr>
      <vt:lpstr>商品服务(政府预算)(2)</vt:lpstr>
      <vt:lpstr>一般-个人和家庭</vt:lpstr>
      <vt:lpstr>个人家庭(政府预算)(2)</vt:lpstr>
      <vt:lpstr>项目明细表</vt:lpstr>
      <vt:lpstr>政府性基金</vt:lpstr>
      <vt:lpstr>政府性基金(政府预算)</vt:lpstr>
      <vt:lpstr>专户</vt:lpstr>
      <vt:lpstr>专户(政府预算)</vt:lpstr>
      <vt:lpstr>经费拔款</vt:lpstr>
      <vt:lpstr>经费拨款(政府预算)</vt:lpstr>
      <vt:lpstr>三公</vt:lpstr>
      <vt:lpstr>部门整体绩效目标申报表</vt:lpstr>
      <vt:lpstr>专项资金绩效目标申报表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1996-12-17T01:32:00Z</dcterms:created>
  <cp:lastPrinted>2018-09-15T02:50:00Z</cp:lastPrinted>
  <dcterms:modified xsi:type="dcterms:W3CDTF">2019-12-19T06:59:42Z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r8>53156752</vt:r8>
  </property>
  <property fmtid="{D5CDD505-2E9C-101B-9397-08002B2CF9AE}" pid="3" name="KSOProductBuildVer">
    <vt:lpwstr>2052-11.8.2.8053</vt:lpwstr>
  </property>
</Properties>
</file>