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8"/>
  </bookViews>
  <sheets>
    <sheet name="部门收支总表" sheetId="1" r:id="rId1"/>
    <sheet name="部门收入总表" sheetId="2" r:id="rId2"/>
    <sheet name="部门支出总表 " sheetId="3" r:id="rId3"/>
    <sheet name="部门支出总表（分类）" sheetId="4" r:id="rId4"/>
    <sheet name="支出分类(政府预算)" sheetId="5" r:id="rId5"/>
    <sheet name="基本-工资福利" sheetId="6" r:id="rId6"/>
    <sheet name="工资福利(政府预算)" sheetId="7" r:id="rId7"/>
    <sheet name="基本-一般商品服务" sheetId="8" r:id="rId8"/>
    <sheet name="商品服务(政府预算)" sheetId="9" r:id="rId9"/>
    <sheet name="基本-个人和家庭" sheetId="10" r:id="rId10"/>
    <sheet name="个人家庭(政府预算)" sheetId="11" r:id="rId11"/>
    <sheet name="财政拨款收支总表" sheetId="12" r:id="rId12"/>
    <sheet name="一般预算支出" sheetId="13" r:id="rId13"/>
    <sheet name="一般预算基本支出表" sheetId="14" r:id="rId14"/>
    <sheet name="一般-工资福利" sheetId="15" r:id="rId15"/>
    <sheet name="工资福利(政府预算)(2)" sheetId="16" r:id="rId16"/>
    <sheet name="一般-商品和服务" sheetId="17" r:id="rId17"/>
    <sheet name="商品服务(政府预算)(2)" sheetId="18" r:id="rId18"/>
    <sheet name="一般-个人和家庭" sheetId="19" r:id="rId19"/>
    <sheet name="个人家庭(政府预算)(2)" sheetId="20" r:id="rId20"/>
    <sheet name="项目明细表" sheetId="21" r:id="rId21"/>
    <sheet name="政府性基金" sheetId="22" r:id="rId22"/>
    <sheet name="政府性基金(政府预算)" sheetId="23" r:id="rId23"/>
    <sheet name="专户" sheetId="24" r:id="rId24"/>
    <sheet name="专户(政府预算)" sheetId="25" r:id="rId25"/>
    <sheet name="经费拔款" sheetId="26" r:id="rId26"/>
    <sheet name="经费拨款(政府预算)" sheetId="27" r:id="rId27"/>
    <sheet name="三公" sheetId="28" r:id="rId28"/>
    <sheet name="部门整体绩效目标申报表" sheetId="29" r:id="rId29"/>
    <sheet name="专项资金绩效目标申报表" sheetId="30" r:id="rId30"/>
  </sheets>
  <definedNames>
    <definedName name="_xlnm.Print_Area" localSheetId="1">部门收入总表!$A$1:$M$8</definedName>
    <definedName name="_xlnm.Print_Area" localSheetId="0">部门收支总表!$A$1:$H$28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'工资福利(政府预算)'!$A$1:$N$15</definedName>
    <definedName name="_xlnm.Print_Area" localSheetId="15">'工资福利(政府预算)(2)'!$A$1:$N$14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'经费拨款(政府预算)'!$A$1:$U$15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'支出分类(政府预算)'!$A$1:$U$15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<sst xmlns="http://schemas.openxmlformats.org/spreadsheetml/2006/main" count="1445" uniqueCount="421">
  <si>
    <t>表-01</t>
  </si>
  <si>
    <t>部门收支总表</t>
  </si>
  <si>
    <t>单位:元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</si>
  <si>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</si>
  <si>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</si>
  <si>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</si>
  <si>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</si>
  <si>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</si>
  <si>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</si>
  <si>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</si>
  <si>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</si>
  <si>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</si>
  <si>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</si>
  <si>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</si>
  <si>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</si>
  <si>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</si>
  <si>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</si>
  <si>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</si>
  <si>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</si>
  <si>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</si>
  <si>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</si>
  <si>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</si>
  <si>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</si>
  <si>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</si>
  <si>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</si>
  <si>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</si>
  <si>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</si>
  <si>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</si>
  <si>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</si>
  <si>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</si>
  <si>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</si>
  <si>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</si>
  <si>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</si>
  <si>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</si>
  <si>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</si>
  <si>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</si>
  <si>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</si>
  <si>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</si>
  <si>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</si>
  <si>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</si>
  <si>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</si>
  <si>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</si>
  <si>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</si>
  <si>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</si>
  <si>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</si>
  <si>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</si>
  <si>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</si>
  <si>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</si>
  <si>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</si>
  <si>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</si>
  <si>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</si>
  <si>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</si>
  <si>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</si>
  <si>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</si>
  <si>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</si>
  <si>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</si>
  <si>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</si>
  <si>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</si>
  <si>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</si>
  <si>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</si>
  <si>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</si>
  <si>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</si>
  <si>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</si>
  <si>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</si>
  <si>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</si>
  <si>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</si>
  <si>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</si>
  <si>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</si>
  <si>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</si>
  <si>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</si>
  <si>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</si>
  <si>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</si>
  <si>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</si>
  <si>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</si>
  <si>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</si>
  <si>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</si>
  <si>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</si>
  <si>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</si>
  <si>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</si>
  <si>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</si>
  <si>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</si>
  <si>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</si>
  <si>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</si>
  <si>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</si>
  <si>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</si>
  <si>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</si>
  <si>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</si>
  <si>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</si>
  <si>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</si>
  <si>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</si>
  <si>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</si>
  <si>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</si>
  <si>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</si>
  <si>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区河市镇</t>
  </si>
  <si>
    <t>602001</t>
  </si>
  <si>
    <t>河市镇人民政府</t>
  </si>
  <si>
    <t>602002</t>
  </si>
  <si>
    <t>河市镇农业综合服务中心</t>
  </si>
  <si>
    <t>602003</t>
  </si>
  <si>
    <t>河市镇社会事务和公共文化管理站</t>
  </si>
  <si>
    <t>602004</t>
  </si>
  <si>
    <t>河市镇经济发展站</t>
  </si>
  <si>
    <t>602005</t>
  </si>
  <si>
    <t>河市镇经营管理站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</si>
  <si>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</si>
  <si>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</si>
  <si>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</si>
  <si>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</si>
  <si>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</si>
  <si>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</si>
  <si>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</si>
  <si>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</si>
  <si>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201</t>
  </si>
  <si>
    <t>03</t>
  </si>
  <si>
    <t>01</t>
  </si>
  <si>
    <t>50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</si>
  <si>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</si>
  <si>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</si>
  <si>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</si>
  <si>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</si>
  <si>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</si>
  <si>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</si>
  <si>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</si>
  <si>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</si>
  <si>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</si>
  <si>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</si>
  <si>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</si>
  <si>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</si>
  <si>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</si>
  <si>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</si>
  <si>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</si>
  <si>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</si>
  <si>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</si>
  <si>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</si>
  <si>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</si>
  <si>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</si>
  <si>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</si>
  <si>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</si>
  <si>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</si>
  <si>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</si>
  <si>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</si>
  <si>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</si>
  <si>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</si>
  <si>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</si>
  <si>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</si>
  <si>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</si>
  <si>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</si>
  <si>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</si>
  <si>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</si>
  <si>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602</t>
  </si>
  <si>
    <t>表-06</t>
  </si>
  <si>
    <t>工资福利支出预算表</t>
  </si>
  <si>
    <t>工资性支出</t>
  </si>
  <si>
    <t>社会保障缴费</t>
  </si>
  <si>
    <t>住房公积金</t>
  </si>
  <si>
    <t>其他工资福利支出</t>
  </si>
  <si>
    <t>基本工资</t>
  </si>
  <si>
    <t>规范性公务员津补贴</t>
  </si>
  <si>
    <t>特殊岗位津贴</t>
  </si>
  <si>
    <t>津贴补贴提标</t>
  </si>
  <si>
    <t>绩效工资</t>
  </si>
  <si>
    <t>机关事业单位基本养老保险缴费</t>
  </si>
  <si>
    <t>职工基本医疗保险缴费</t>
  </si>
  <si>
    <t>公务员医疗补助缴费</t>
  </si>
  <si>
    <t>生育保险</t>
  </si>
  <si>
    <t>工伤保险</t>
  </si>
  <si>
    <t>残疾人保障金</t>
  </si>
  <si>
    <t>医疗费</t>
  </si>
  <si>
    <t>定额补助</t>
  </si>
  <si>
    <t>工勤人员经费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</si>
  <si>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</si>
  <si>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</si>
  <si>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</si>
  <si>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</si>
  <si>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</si>
  <si>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</si>
  <si>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</si>
  <si>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</si>
  <si>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</si>
  <si>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</si>
  <si>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水费</t>
  </si>
  <si>
    <t>电费</t>
  </si>
  <si>
    <t>邮电费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</si>
  <si>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</si>
  <si>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</si>
  <si>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</si>
  <si>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</si>
  <si>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</si>
  <si>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</si>
  <si>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</si>
  <si>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</si>
  <si>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工会经费</t>
  </si>
  <si>
    <t>福利费</t>
  </si>
  <si>
    <t>公务用车运行维护费</t>
  </si>
  <si>
    <t>公务交通补贴</t>
  </si>
  <si>
    <t>其他交通费用</t>
  </si>
  <si>
    <t>离退休公用支出</t>
  </si>
  <si>
    <t>离退休党建经费</t>
  </si>
  <si>
    <t>其他</t>
  </si>
  <si>
    <t>表-09</t>
  </si>
  <si>
    <t>一般商品和服务支出预算(按政府预算)</t>
  </si>
  <si>
    <t>单位显示编码</t>
  </si>
  <si>
    <t>办公经费</t>
  </si>
  <si>
    <t>专用材料购置费</t>
  </si>
  <si>
    <t>委托业务费</t>
  </si>
  <si>
    <t>因公出国(境费用</t>
  </si>
  <si>
    <t>维修(护费</t>
  </si>
  <si>
    <t>其他商品和服务支出</t>
  </si>
  <si>
    <t>商品和服务支出</t>
  </si>
  <si>
    <t>行政运行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</si>
  <si>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</si>
  <si>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</si>
  <si>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</si>
  <si>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</si>
  <si>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</si>
  <si>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</si>
  <si>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</si>
  <si>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</si>
  <si>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</si>
  <si>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</si>
  <si>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</si>
  <si>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</si>
  <si>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</si>
  <si>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 xml:space="preserve">  602001</t>
  </si>
  <si>
    <t xml:space="preserve">  行政运行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</si>
  <si>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</si>
  <si>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</si>
  <si>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</si>
  <si>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</si>
  <si>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</si>
  <si>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</si>
  <si>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</si>
  <si>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表-13</t>
  </si>
  <si>
    <t>一般预算拨款支出预算表</t>
  </si>
  <si>
    <t xml:space="preserve">
总计</t>
  </si>
  <si>
    <t xml:space="preserve">  602003</t>
  </si>
  <si>
    <t xml:space="preserve">  602002</t>
  </si>
  <si>
    <t xml:space="preserve">  602005</t>
  </si>
  <si>
    <t xml:space="preserve">  602004</t>
  </si>
  <si>
    <t>表-14</t>
  </si>
  <si>
    <t>一般预算拨款基本支出预算表</t>
  </si>
  <si>
    <t>表-15</t>
  </si>
  <si>
    <t>一般预算拨款——工资福利支出预算表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</si>
  <si>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</si>
  <si>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</si>
  <si>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</si>
  <si>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</si>
  <si>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</si>
  <si>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</si>
  <si>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</si>
  <si>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</si>
  <si>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</si>
  <si>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</si>
  <si>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</si>
  <si>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</si>
  <si>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</si>
  <si>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</si>
  <si>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 xml:space="preserve">  农村公益事业</t>
  </si>
  <si>
    <t xml:space="preserve">  农田水利</t>
  </si>
  <si>
    <t xml:space="preserve">  对村民委员会和村党支部的补助</t>
  </si>
  <si>
    <t xml:space="preserve">  其他支持中小企业发展和管理支出</t>
  </si>
  <si>
    <t>表-22</t>
  </si>
  <si>
    <t>政府性基金拨款支出预算表</t>
  </si>
  <si>
    <t>单位：万元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</si>
  <si>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</si>
  <si>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</si>
  <si>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</si>
  <si>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</si>
  <si>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</si>
  <si>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</si>
  <si>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</si>
  <si>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</si>
  <si>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</si>
  <si>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</si>
  <si>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</si>
  <si>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</si>
  <si>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213</t>
  </si>
  <si>
    <t>26</t>
  </si>
  <si>
    <t>16</t>
  </si>
  <si>
    <t>07</t>
  </si>
  <si>
    <t>05</t>
  </si>
  <si>
    <t>215</t>
  </si>
  <si>
    <t>08</t>
  </si>
  <si>
    <t>99</t>
  </si>
  <si>
    <t>区河市镇农业综合服务中心</t>
  </si>
  <si>
    <t xml:space="preserve">  事业运行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</si>
  <si>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</si>
  <si>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</si>
  <si>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</si>
  <si>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</si>
  <si>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</si>
  <si>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</si>
  <si>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</si>
  <si>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</si>
  <si>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</si>
  <si>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</si>
  <si>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 xml:space="preserve">  河市镇人民政府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</si>
  <si>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</si>
  <si>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</si>
  <si>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19 </t>
    </r>
    <r>
      <rPr>
        <b/>
        <sz val="16"/>
        <rFont val="仿宋_GB2312"/>
        <charset val="134"/>
      </rPr>
      <t>年度）</t>
    </r>
  </si>
  <si>
    <t>填报单位（盖章）：岳阳市屈原管理区河市镇人民政府</t>
  </si>
  <si>
    <t>单位负责人：</t>
  </si>
  <si>
    <t>李梅</t>
  </si>
  <si>
    <t>部门基本信息</t>
  </si>
  <si>
    <t>预算单位</t>
  </si>
  <si>
    <t>岳阳市屈原管理区河市镇人民政府</t>
  </si>
  <si>
    <t>绩效管理
联络员</t>
  </si>
  <si>
    <t>许静</t>
  </si>
  <si>
    <t xml:space="preserve"> 联系电话</t>
  </si>
  <si>
    <t>人员编制数</t>
  </si>
  <si>
    <t xml:space="preserve"> 实有人数</t>
  </si>
  <si>
    <t>部门职能
职责概述</t>
  </si>
  <si>
    <t>1、负责乡镇财政预决算编制、预算执行、预算调整和预算内外收支管理；2、负责乡镇政府预算单位的财务管理和核算；3、负责乡镇涉农及社会保障等专户资金的管理和核算；4、负责村级资金专户存储、核拨和监督管理；5、负责各项农民补贴的核定和兑付工作；6、负责耕地占用税、契税和非税收入的征收管理；7、负责人口与计划生育的保健医疗等各项服务。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</si>
  <si>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</si>
  <si>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</si>
  <si>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</si>
  <si>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</si>
  <si>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</si>
  <si>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</si>
  <si>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</si>
  <si>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</si>
  <si>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</si>
  <si>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</si>
  <si>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</si>
  <si>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>目标1：保证全镇工作人员的正常办公、生活秩序，维持全镇各项工作的正常运转；
目标2：围绕目标任务，突出规划引领，扎实推进规划编制工作；
目标3：立足服务民生，提高规划服务质量。一是完善工作制度；二是优化审批服务流程；三是注重管理质量，提升审批效能，切实做好各类建设项目；
目标4：加大管理力度，强化依法行政能力。一是加强日常规划执法监管。二是加强建设项目批后跟踪管理。三是严格审批，加强农村建设管理。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</si>
  <si>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</si>
  <si>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</si>
  <si>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</si>
  <si>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</si>
  <si>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</si>
  <si>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</si>
  <si>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</si>
  <si>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保证全镇工作人员55人的的正常办公环境、生活秩序。</t>
  </si>
  <si>
    <t>≥95%</t>
  </si>
  <si>
    <t>质量指标</t>
  </si>
  <si>
    <t>基本满足在职人员的正常办公条件、生活要求。</t>
  </si>
  <si>
    <t>时效指标</t>
  </si>
  <si>
    <t>在2019年度完成各项资金支出进度要求，全镇各项工作顺利开展、工资薪金按时发放。</t>
  </si>
  <si>
    <t>成本指标</t>
  </si>
  <si>
    <t>总成本控制在2081万元内,其中在职人员工资福利812万元，日常公用经费267万元，对个人和家庭的补助300万元，项目支出702万元。</t>
  </si>
  <si>
    <t>效益指标
（预期可能实现的效益，包括经济效益、社会效益、环境效益、可持续影响以及服务对象满意度等）</t>
  </si>
  <si>
    <t>经济效益</t>
  </si>
  <si>
    <t>以各项举措的落实提升党的执政水平和政府服务能力、推动地方经济发展、促进社会公平正义、增进人民福祉。</t>
  </si>
  <si>
    <t>≥90%</t>
  </si>
  <si>
    <t>社会效益</t>
  </si>
  <si>
    <t>通过项目的实施，确保资金使用效率，保障各项工作进展顺利。</t>
  </si>
  <si>
    <t>环境效益</t>
  </si>
  <si>
    <t>通过项目的实施，切实改善人居环境。</t>
  </si>
  <si>
    <t>可持续影响</t>
  </si>
  <si>
    <t>体现政策导向，长期保障工作平稳进行。</t>
  </si>
  <si>
    <t>服务对象满意度</t>
  </si>
  <si>
    <t>通过项目的实施，力争使群众对基础设施建设项目的满意度达到较高水平。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</si>
  <si>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</si>
  <si>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</si>
  <si>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</si>
  <si>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</si>
  <si>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t>（2019年度）</t>
  </si>
  <si>
    <t xml:space="preserve"> 填报单位（盖章）：河市镇人民政府</t>
  </si>
  <si>
    <t>单位负责人：李梅</t>
  </si>
  <si>
    <t>项目基本情况</t>
  </si>
  <si>
    <t>项目名称</t>
  </si>
  <si>
    <t xml:space="preserve"> 2019年度环境卫生整治、防汛抗旱、招商引资等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</si>
  <si>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</si>
  <si>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</si>
  <si>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</si>
  <si>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</si>
  <si>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2019年1月至12月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</si>
  <si>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</si>
  <si>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</si>
  <si>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</si>
  <si>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</si>
  <si>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开展2019年度环卫整治、扶贫抗旱、招商引资等工作</t>
  </si>
  <si>
    <t>项目立项
依据</t>
  </si>
  <si>
    <t>镇政府工作职能职责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</si>
  <si>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</si>
  <si>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</si>
  <si>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</si>
  <si>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</si>
  <si>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</si>
  <si>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</si>
  <si>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</si>
  <si>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</si>
  <si>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</si>
  <si>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</si>
  <si>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</si>
  <si>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</si>
  <si>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</si>
  <si>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</si>
  <si>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环境卫生整治、防汛抗旱、司法、水利等</t>
  </si>
  <si>
    <t>产业扶持</t>
  </si>
  <si>
    <t>上解经营田收益</t>
  </si>
  <si>
    <t>村级组织运转经费</t>
  </si>
  <si>
    <t>单位已有的（或拟订的）保障项目实施的制度、措施</t>
  </si>
  <si>
    <t>制定了《河市镇财务管理制度》、《河市镇村账乡代理管理制度》</t>
  </si>
  <si>
    <t>项目年度实施进度计划</t>
  </si>
  <si>
    <t>项目实施内容</t>
  </si>
  <si>
    <t>开始时间</t>
  </si>
  <si>
    <t>结束时间</t>
  </si>
  <si>
    <t>1、环境卫生整治</t>
  </si>
  <si>
    <t>2019.1.1</t>
  </si>
  <si>
    <t>2019.12.1</t>
  </si>
  <si>
    <t>2、产业扶持、上解经营田收益</t>
  </si>
  <si>
    <t>3、防汛抗旱、司法、水利、危改</t>
  </si>
  <si>
    <t>项目年度绩效目标情况</t>
  </si>
  <si>
    <t>长期绩效目标</t>
  </si>
  <si>
    <t xml:space="preserve">1.按要求做好年度预算与决算工作，乡镇经济指标顺利完成。
2.加强资金管理，财政资金管理环节畅通，内控制度完善，确保资金安全。
3.严格按照中央“八项”规定，执行好政府采购，控制“三公”经费支出。
</t>
  </si>
  <si>
    <t>本年度绩效目标</t>
  </si>
  <si>
    <t>1.确保辖区和谐稳定，积极开展法制宣传、法律服务活动，提高群众的法律意识，为辖区的经济发展保驾护航。
2.加强人居环境整治工作，改善辖区村容村貌。
3.做好安全生产工作，加强宣传和培训，提高业务水平和综合检查能力，加强安全隐患排查和监督，确保辖区安全。
4.加大产业扶持，招商引资，增加税收收入。</t>
  </si>
  <si>
    <t>项目年度绩效指标</t>
  </si>
  <si>
    <t>产出
指标</t>
  </si>
  <si>
    <t>保障乡镇工作人员的正常办公、生活秩序。</t>
  </si>
  <si>
    <t>&gt;=98%</t>
  </si>
  <si>
    <t>维护社会稳定，实现社会的长治久安，提高人民群众的生活水平。</t>
  </si>
  <si>
    <t>&gt;=95%</t>
  </si>
  <si>
    <t>2019年度完成各项目资金支付进度，保障乡镇各项工作的顺利开展。</t>
  </si>
  <si>
    <t>以各项举措的落实提升党的执政水平和政府的服务能力、推动地方经济发展、促进社会公平公正、提升人民的生活水平。</t>
  </si>
  <si>
    <t>体现政策向导，长期保障工作平稳进行。</t>
  </si>
  <si>
    <t>通过项目的实施，力争使群众满意度达到较高水平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</si>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</sst>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176" formatCode="\¥#,##0.00;[Red]\¥\-#,##0.00"/>
    <numFmt numFmtId="44" formatCode="_ &quot;￥&quot;* #,##0.00_ ;_ &quot;￥&quot;* \-#,##0.00_ ;_ &quot;￥&quot;* &quot;-&quot;??_ ;_ @_ "/>
    <numFmt numFmtId="177" formatCode="0.00_);[Red]\(0.00\)"/>
    <numFmt numFmtId="42" formatCode="_ &quot;￥&quot;* #,##0_ ;_ &quot;￥&quot;* \-#,##0_ ;_ &quot;￥&quot;* &quot;-&quot;_ ;_ @_ "/>
    <numFmt numFmtId="178" formatCode="#,##0.00_ "/>
    <numFmt numFmtId="179" formatCode="0000"/>
    <numFmt numFmtId="180" formatCode="#,##0.0000"/>
    <numFmt numFmtId="43" formatCode="_ * #,##0.00_ ;_ * \-#,##0.00_ ;_ * &quot;-&quot;??_ ;_ @_ "/>
    <numFmt numFmtId="181" formatCode="00"/>
    <numFmt numFmtId="41" formatCode="_ * #,##0_ ;_ * \-#,##0_ ;_ * &quot;-&quot;_ ;_ @_ "/>
    <numFmt numFmtId="182" formatCode="#,##0.00_);[Red]\(#,##0.00\)"/>
    <numFmt numFmtId="183" formatCode="* #,##0.00;* \-#,##0.00;* &quot;&quot;??;@"/>
    <numFmt numFmtId="184" formatCode="0.00_ "/>
  </numFmts>
  <fonts count="44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7">
    <xf numFmtId="0" fontId="0" fillId="0" borderId="0" applyBorder="0"/>
    <xf numFmtId="0" fontId="13" fillId="0" borderId="0" applyBorder="0"/>
    <xf numFmtId="42" fontId="22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14" borderId="1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3" fillId="0" borderId="0" applyBorder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9" borderId="23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9" fillId="0" borderId="2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18" borderId="22" applyNumberFormat="0" applyAlignment="0" applyProtection="0">
      <alignment vertical="center"/>
    </xf>
    <xf numFmtId="0" fontId="34" fillId="18" borderId="18" applyNumberFormat="0" applyAlignment="0" applyProtection="0">
      <alignment vertical="center"/>
    </xf>
    <xf numFmtId="0" fontId="13" fillId="0" borderId="0" applyBorder="0">
      <alignment vertical="center"/>
    </xf>
    <xf numFmtId="0" fontId="25" fillId="5" borderId="16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3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</cellStyleXfs>
  <cellXfs count="585">
    <xf numFmtId="0" fontId="0" fillId="0" borderId="0" xfId="0"/>
    <xf numFmtId="0" fontId="0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wrapText="1"/>
    </xf>
    <xf numFmtId="0" fontId="13" fillId="0" borderId="0" xfId="60" applyFill="1">
      <alignment vertical="center"/>
    </xf>
    <xf numFmtId="0" fontId="13" fillId="0" borderId="0" xfId="60">
      <alignment vertical="center"/>
    </xf>
    <xf numFmtId="0" fontId="14" fillId="0" borderId="0" xfId="60" applyNumberFormat="1" applyFont="1" applyFill="1" applyAlignment="1" applyProtection="1">
      <alignment horizontal="center" vertical="center"/>
    </xf>
    <xf numFmtId="0" fontId="13" fillId="0" borderId="0" xfId="60" applyAlignment="1">
      <alignment horizontal="center" vertical="center"/>
    </xf>
    <xf numFmtId="0" fontId="13" fillId="0" borderId="3" xfId="60" applyNumberFormat="1" applyFont="1" applyFill="1" applyBorder="1" applyAlignment="1" applyProtection="1">
      <alignment horizontal="center" vertical="center" wrapText="1"/>
    </xf>
    <xf numFmtId="0" fontId="13" fillId="0" borderId="2" xfId="60" applyNumberFormat="1" applyFont="1" applyFill="1" applyBorder="1" applyAlignment="1" applyProtection="1">
      <alignment horizontal="center" vertical="center" wrapText="1"/>
    </xf>
    <xf numFmtId="0" fontId="15" fillId="2" borderId="9" xfId="60" applyNumberFormat="1" applyFont="1" applyFill="1" applyBorder="1" applyAlignment="1" applyProtection="1">
      <alignment horizontal="center" vertical="center" wrapText="1"/>
    </xf>
    <xf numFmtId="0" fontId="15" fillId="2" borderId="14" xfId="60" applyNumberFormat="1" applyFont="1" applyFill="1" applyBorder="1" applyAlignment="1" applyProtection="1">
      <alignment horizontal="center" vertical="center" wrapText="1"/>
    </xf>
    <xf numFmtId="0" fontId="15" fillId="2" borderId="10" xfId="60" applyNumberFormat="1" applyFont="1" applyFill="1" applyBorder="1" applyAlignment="1" applyProtection="1">
      <alignment horizontal="center" vertical="center" wrapText="1"/>
    </xf>
    <xf numFmtId="0" fontId="15" fillId="2" borderId="1" xfId="60" applyNumberFormat="1" applyFont="1" applyFill="1" applyBorder="1" applyAlignment="1" applyProtection="1">
      <alignment horizontal="center" vertical="center" wrapText="1"/>
    </xf>
    <xf numFmtId="0" fontId="15" fillId="2" borderId="3" xfId="60" applyNumberFormat="1" applyFont="1" applyFill="1" applyBorder="1" applyAlignment="1" applyProtection="1">
      <alignment horizontal="center" vertical="center" wrapText="1"/>
    </xf>
    <xf numFmtId="0" fontId="15" fillId="2" borderId="2" xfId="60" applyNumberFormat="1" applyFont="1" applyFill="1" applyBorder="1" applyAlignment="1" applyProtection="1">
      <alignment horizontal="center" vertical="center" wrapText="1"/>
    </xf>
    <xf numFmtId="0" fontId="15" fillId="2" borderId="4" xfId="60" applyNumberFormat="1" applyFont="1" applyFill="1" applyBorder="1" applyAlignment="1" applyProtection="1">
      <alignment horizontal="center" vertical="center" wrapText="1"/>
    </xf>
    <xf numFmtId="0" fontId="15" fillId="2" borderId="13" xfId="60" applyNumberFormat="1" applyFont="1" applyFill="1" applyBorder="1" applyAlignment="1" applyProtection="1">
      <alignment horizontal="center" vertical="center" wrapText="1"/>
    </xf>
    <xf numFmtId="0" fontId="13" fillId="2" borderId="11" xfId="60" applyFill="1" applyBorder="1" applyAlignment="1">
      <alignment horizontal="center" vertical="center" wrapText="1"/>
    </xf>
    <xf numFmtId="0" fontId="13" fillId="2" borderId="12" xfId="60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 applyProtection="1">
      <alignment horizontal="left" vertical="center"/>
    </xf>
    <xf numFmtId="178" fontId="13" fillId="0" borderId="3" xfId="60" applyNumberFormat="1" applyFont="1" applyFill="1" applyBorder="1" applyAlignment="1" applyProtection="1">
      <alignment horizontal="right" vertical="center" wrapText="1"/>
    </xf>
    <xf numFmtId="178" fontId="13" fillId="0" borderId="2" xfId="60" applyNumberFormat="1" applyFont="1" applyFill="1" applyBorder="1" applyAlignment="1" applyProtection="1">
      <alignment horizontal="right" vertical="center" wrapText="1"/>
    </xf>
    <xf numFmtId="0" fontId="13" fillId="0" borderId="0" xfId="60" applyFont="1" applyAlignment="1">
      <alignment horizontal="right" vertical="center"/>
    </xf>
    <xf numFmtId="0" fontId="13" fillId="0" borderId="0" xfId="60" applyFont="1" applyAlignment="1">
      <alignment horizontal="center" vertical="center"/>
    </xf>
    <xf numFmtId="0" fontId="13" fillId="0" borderId="6" xfId="60" applyNumberFormat="1" applyFont="1" applyFill="1" applyBorder="1" applyAlignment="1" applyProtection="1">
      <alignment horizontal="center" vertical="center" wrapText="1"/>
    </xf>
    <xf numFmtId="0" fontId="13" fillId="0" borderId="11" xfId="60" applyNumberFormat="1" applyFont="1" applyFill="1" applyBorder="1" applyAlignment="1" applyProtection="1">
      <alignment horizontal="center" vertical="center" wrapText="1"/>
    </xf>
    <xf numFmtId="177" fontId="13" fillId="0" borderId="13" xfId="60" applyNumberFormat="1" applyFont="1" applyFill="1" applyBorder="1" applyAlignment="1" applyProtection="1">
      <alignment horizontal="right" vertical="center" wrapText="1"/>
    </xf>
    <xf numFmtId="177" fontId="13" fillId="0" borderId="3" xfId="60" applyNumberFormat="1" applyFont="1" applyFill="1" applyBorder="1" applyAlignment="1" applyProtection="1">
      <alignment horizontal="right" vertical="center" wrapText="1"/>
    </xf>
    <xf numFmtId="177" fontId="13" fillId="0" borderId="2" xfId="60" applyNumberFormat="1" applyFont="1" applyFill="1" applyBorder="1" applyAlignment="1" applyProtection="1">
      <alignment horizontal="right" vertical="center" wrapText="1"/>
    </xf>
    <xf numFmtId="4" fontId="13" fillId="0" borderId="0" xfId="60" applyNumberFormat="1" applyFont="1" applyFill="1" applyAlignment="1" applyProtection="1">
      <alignment vertical="center"/>
    </xf>
    <xf numFmtId="0" fontId="0" fillId="0" borderId="0" xfId="0" applyFill="1"/>
    <xf numFmtId="0" fontId="15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 applyProtection="1">
      <alignment horizontal="left" vertical="center" wrapText="1"/>
    </xf>
    <xf numFmtId="4" fontId="15" fillId="2" borderId="3" xfId="0" applyNumberFormat="1" applyFont="1" applyFill="1" applyBorder="1" applyAlignment="1" applyProtection="1">
      <alignment horizontal="right" vertical="center" wrapText="1"/>
    </xf>
    <xf numFmtId="176" fontId="15" fillId="2" borderId="3" xfId="0" applyNumberFormat="1" applyFont="1" applyFill="1" applyBorder="1" applyAlignment="1" applyProtection="1">
      <alignment horizontal="left" vertical="center" wrapText="1"/>
    </xf>
    <xf numFmtId="4" fontId="15" fillId="0" borderId="2" xfId="0" applyNumberFormat="1" applyFont="1" applyFill="1" applyBorder="1" applyAlignment="1">
      <alignment horizontal="right" wrapText="1"/>
    </xf>
    <xf numFmtId="4" fontId="15" fillId="0" borderId="2" xfId="0" applyNumberFormat="1" applyFont="1" applyFill="1" applyBorder="1" applyAlignment="1">
      <alignment wrapText="1"/>
    </xf>
    <xf numFmtId="4" fontId="15" fillId="2" borderId="2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2" borderId="0" xfId="6" applyFont="1" applyFill="1" applyAlignment="1">
      <alignment vertical="center"/>
    </xf>
    <xf numFmtId="0" fontId="15" fillId="0" borderId="0" xfId="6" applyFont="1" applyFill="1" applyAlignment="1">
      <alignment vertical="center"/>
    </xf>
    <xf numFmtId="0" fontId="15" fillId="0" borderId="0" xfId="6" applyFont="1">
      <alignment vertical="center"/>
    </xf>
    <xf numFmtId="0" fontId="13" fillId="0" borderId="0" xfId="6" applyAlignment="1">
      <alignment horizontal="center" vertical="center" wrapText="1"/>
    </xf>
    <xf numFmtId="0" fontId="13" fillId="0" borderId="0" xfId="6">
      <alignment vertical="center"/>
    </xf>
    <xf numFmtId="0" fontId="16" fillId="0" borderId="0" xfId="6" applyNumberFormat="1" applyFont="1" applyFill="1" applyAlignment="1" applyProtection="1">
      <alignment horizontal="center" vertical="center" wrapText="1"/>
    </xf>
    <xf numFmtId="0" fontId="13" fillId="0" borderId="0" xfId="6" applyNumberFormat="1" applyFont="1" applyFill="1" applyAlignment="1" applyProtection="1">
      <alignment vertical="center"/>
    </xf>
    <xf numFmtId="0" fontId="15" fillId="2" borderId="2" xfId="6" applyFont="1" applyFill="1" applyBorder="1" applyAlignment="1">
      <alignment horizontal="centerContinuous" vertical="center"/>
    </xf>
    <xf numFmtId="0" fontId="15" fillId="2" borderId="2" xfId="6" applyNumberFormat="1" applyFont="1" applyFill="1" applyBorder="1" applyAlignment="1" applyProtection="1">
      <alignment horizontal="center" vertical="center" wrapText="1"/>
    </xf>
    <xf numFmtId="0" fontId="15" fillId="0" borderId="2" xfId="6" applyNumberFormat="1" applyFont="1" applyFill="1" applyBorder="1" applyAlignment="1" applyProtection="1">
      <alignment horizontal="center" vertical="center" wrapText="1"/>
    </xf>
    <xf numFmtId="0" fontId="15" fillId="2" borderId="2" xfId="6" applyNumberFormat="1" applyFont="1" applyFill="1" applyBorder="1" applyAlignment="1" applyProtection="1">
      <alignment horizontal="centerContinuous" vertical="center"/>
    </xf>
    <xf numFmtId="0" fontId="15" fillId="2" borderId="2" xfId="6" applyNumberFormat="1" applyFont="1" applyFill="1" applyBorder="1" applyAlignment="1" applyProtection="1">
      <alignment horizontal="center" vertical="center"/>
    </xf>
    <xf numFmtId="0" fontId="15" fillId="2" borderId="2" xfId="6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 applyProtection="1">
      <alignment horizontal="left" vertical="center" wrapText="1"/>
    </xf>
    <xf numFmtId="4" fontId="15" fillId="2" borderId="13" xfId="0" applyNumberFormat="1" applyFont="1" applyFill="1" applyBorder="1" applyAlignment="1" applyProtection="1">
      <alignment horizontal="right" vertical="center" wrapText="1"/>
    </xf>
    <xf numFmtId="0" fontId="15" fillId="0" borderId="0" xfId="6" applyFont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182" fontId="15" fillId="0" borderId="2" xfId="6" applyNumberFormat="1" applyFont="1" applyFill="1" applyBorder="1" applyAlignment="1" applyProtection="1">
      <alignment horizontal="right" vertical="center" wrapText="1"/>
    </xf>
    <xf numFmtId="0" fontId="13" fillId="0" borderId="0" xfId="6" applyNumberFormat="1" applyFont="1" applyFill="1" applyAlignment="1" applyProtection="1">
      <alignment horizontal="center" vertical="center" wrapText="1"/>
    </xf>
    <xf numFmtId="0" fontId="13" fillId="0" borderId="1" xfId="6" applyBorder="1" applyAlignment="1">
      <alignment horizontal="right" vertical="center"/>
    </xf>
    <xf numFmtId="0" fontId="13" fillId="0" borderId="1" xfId="6" applyFont="1" applyBorder="1" applyAlignment="1">
      <alignment horizontal="right" vertical="center"/>
    </xf>
    <xf numFmtId="0" fontId="15" fillId="2" borderId="0" xfId="6" applyFont="1" applyFill="1" applyAlignment="1">
      <alignment horizontal="center" vertical="center"/>
    </xf>
    <xf numFmtId="182" fontId="15" fillId="0" borderId="2" xfId="6" applyNumberFormat="1" applyFont="1" applyFill="1" applyBorder="1" applyAlignment="1">
      <alignment horizontal="right" vertical="center" wrapText="1"/>
    </xf>
    <xf numFmtId="0" fontId="15" fillId="0" borderId="0" xfId="6" applyFont="1" applyFill="1" applyAlignment="1">
      <alignment horizontal="center" vertical="center" wrapText="1"/>
    </xf>
    <xf numFmtId="0" fontId="13" fillId="0" borderId="0" xfId="13" applyFill="1">
      <alignment vertical="center"/>
    </xf>
    <xf numFmtId="0" fontId="13" fillId="0" borderId="0" xfId="13">
      <alignment vertical="center"/>
    </xf>
    <xf numFmtId="0" fontId="15" fillId="0" borderId="0" xfId="13" applyFont="1" applyAlignment="1">
      <alignment horizontal="center" vertical="center" wrapText="1"/>
    </xf>
    <xf numFmtId="0" fontId="14" fillId="0" borderId="0" xfId="13" applyNumberFormat="1" applyFont="1" applyFill="1" applyAlignment="1" applyProtection="1">
      <alignment horizontal="center" vertical="center"/>
    </xf>
    <xf numFmtId="49" fontId="15" fillId="2" borderId="0" xfId="13" applyNumberFormat="1" applyFont="1" applyFill="1" applyAlignment="1">
      <alignment vertical="center"/>
    </xf>
    <xf numFmtId="0" fontId="15" fillId="0" borderId="0" xfId="13" applyFont="1" applyFill="1" applyAlignment="1">
      <alignment horizontal="centerContinuous" vertical="center"/>
    </xf>
    <xf numFmtId="0" fontId="15" fillId="0" borderId="0" xfId="13" applyFont="1" applyAlignment="1">
      <alignment horizontal="centerContinuous" vertical="center"/>
    </xf>
    <xf numFmtId="0" fontId="15" fillId="2" borderId="2" xfId="13" applyNumberFormat="1" applyFont="1" applyFill="1" applyBorder="1" applyAlignment="1" applyProtection="1">
      <alignment horizontal="center" vertical="center" wrapText="1"/>
    </xf>
    <xf numFmtId="0" fontId="15" fillId="2" borderId="13" xfId="13" applyNumberFormat="1" applyFont="1" applyFill="1" applyBorder="1" applyAlignment="1" applyProtection="1">
      <alignment horizontal="center" vertical="center" wrapText="1"/>
    </xf>
    <xf numFmtId="0" fontId="15" fillId="2" borderId="3" xfId="13" applyNumberFormat="1" applyFont="1" applyFill="1" applyBorder="1" applyAlignment="1" applyProtection="1">
      <alignment horizontal="center" vertical="center" wrapText="1"/>
    </xf>
    <xf numFmtId="0" fontId="15" fillId="2" borderId="9" xfId="13" applyNumberFormat="1" applyFont="1" applyFill="1" applyBorder="1" applyAlignment="1" applyProtection="1">
      <alignment horizontal="center" vertical="center" wrapText="1"/>
    </xf>
    <xf numFmtId="0" fontId="15" fillId="2" borderId="1" xfId="13" applyFont="1" applyFill="1" applyBorder="1" applyAlignment="1">
      <alignment horizontal="center" vertical="center" wrapText="1"/>
    </xf>
    <xf numFmtId="0" fontId="15" fillId="2" borderId="12" xfId="13" applyFont="1" applyFill="1" applyBorder="1" applyAlignment="1">
      <alignment horizontal="center" vertical="center" wrapText="1"/>
    </xf>
    <xf numFmtId="0" fontId="15" fillId="2" borderId="11" xfId="13" applyFont="1" applyFill="1" applyBorder="1" applyAlignment="1">
      <alignment horizontal="center" vertical="center" wrapText="1"/>
    </xf>
    <xf numFmtId="49" fontId="15" fillId="0" borderId="3" xfId="13" applyNumberFormat="1" applyFont="1" applyFill="1" applyBorder="1" applyAlignment="1" applyProtection="1">
      <alignment horizontal="center" vertical="center" wrapText="1"/>
    </xf>
    <xf numFmtId="49" fontId="15" fillId="0" borderId="2" xfId="13" applyNumberFormat="1" applyFont="1" applyFill="1" applyBorder="1" applyAlignment="1" applyProtection="1">
      <alignment horizontal="center" vertical="center" wrapText="1"/>
    </xf>
    <xf numFmtId="49" fontId="15" fillId="0" borderId="13" xfId="13" applyNumberFormat="1" applyFont="1" applyFill="1" applyBorder="1" applyAlignment="1" applyProtection="1">
      <alignment horizontal="left" vertical="center" wrapText="1"/>
    </xf>
    <xf numFmtId="0" fontId="15" fillId="0" borderId="3" xfId="13" applyNumberFormat="1" applyFont="1" applyFill="1" applyBorder="1" applyAlignment="1" applyProtection="1">
      <alignment horizontal="left" vertical="center" wrapText="1"/>
    </xf>
    <xf numFmtId="178" fontId="15" fillId="0" borderId="2" xfId="13" applyNumberFormat="1" applyFont="1" applyFill="1" applyBorder="1" applyAlignment="1" applyProtection="1">
      <alignment horizontal="right" vertical="center" wrapText="1"/>
    </xf>
    <xf numFmtId="178" fontId="15" fillId="0" borderId="13" xfId="13" applyNumberFormat="1" applyFont="1" applyFill="1" applyBorder="1" applyAlignment="1" applyProtection="1">
      <alignment horizontal="right" vertical="center" wrapText="1"/>
    </xf>
    <xf numFmtId="178" fontId="15" fillId="0" borderId="3" xfId="13" applyNumberFormat="1" applyFont="1" applyFill="1" applyBorder="1" applyAlignment="1" applyProtection="1">
      <alignment horizontal="right" vertical="center" wrapText="1"/>
    </xf>
    <xf numFmtId="49" fontId="15" fillId="0" borderId="0" xfId="13" applyNumberFormat="1" applyFont="1" applyFill="1" applyAlignment="1">
      <alignment horizontal="center" vertical="center"/>
    </xf>
    <xf numFmtId="0" fontId="15" fillId="0" borderId="0" xfId="13" applyFont="1" applyFill="1" applyAlignment="1">
      <alignment horizontal="left" vertical="center"/>
    </xf>
    <xf numFmtId="183" fontId="15" fillId="0" borderId="0" xfId="13" applyNumberFormat="1" applyFont="1" applyFill="1" applyAlignment="1">
      <alignment horizontal="center" vertical="center"/>
    </xf>
    <xf numFmtId="49" fontId="15" fillId="2" borderId="0" xfId="13" applyNumberFormat="1" applyFont="1" applyFill="1" applyAlignment="1">
      <alignment horizontal="center" vertical="center"/>
    </xf>
    <xf numFmtId="183" fontId="15" fillId="2" borderId="0" xfId="13" applyNumberFormat="1" applyFont="1" applyFill="1" applyAlignment="1">
      <alignment horizontal="center" vertical="center"/>
    </xf>
    <xf numFmtId="0" fontId="15" fillId="2" borderId="0" xfId="13" applyFont="1" applyFill="1" applyAlignment="1">
      <alignment horizontal="left" vertical="center"/>
    </xf>
    <xf numFmtId="0" fontId="15" fillId="2" borderId="14" xfId="13" applyNumberFormat="1" applyFont="1" applyFill="1" applyBorder="1" applyAlignment="1" applyProtection="1">
      <alignment horizontal="center" vertical="center" wrapText="1"/>
    </xf>
    <xf numFmtId="0" fontId="15" fillId="2" borderId="1" xfId="13" applyNumberFormat="1" applyFont="1" applyFill="1" applyBorder="1" applyAlignment="1" applyProtection="1">
      <alignment horizontal="center" vertical="center" wrapText="1"/>
    </xf>
    <xf numFmtId="0" fontId="15" fillId="2" borderId="2" xfId="65" applyNumberFormat="1" applyFont="1" applyFill="1" applyBorder="1" applyAlignment="1" applyProtection="1">
      <alignment horizontal="center" vertical="center" wrapText="1"/>
    </xf>
    <xf numFmtId="0" fontId="13" fillId="0" borderId="0" xfId="13" applyFont="1" applyAlignment="1">
      <alignment horizontal="right" vertical="center" wrapText="1"/>
    </xf>
    <xf numFmtId="183" fontId="15" fillId="2" borderId="0" xfId="13" applyNumberFormat="1" applyFont="1" applyFill="1" applyAlignment="1">
      <alignment vertical="center"/>
    </xf>
    <xf numFmtId="0" fontId="13" fillId="0" borderId="1" xfId="13" applyFont="1" applyBorder="1" applyAlignment="1">
      <alignment horizontal="left" vertical="center" wrapText="1"/>
    </xf>
    <xf numFmtId="0" fontId="15" fillId="0" borderId="1" xfId="13" applyNumberFormat="1" applyFont="1" applyFill="1" applyBorder="1" applyAlignment="1" applyProtection="1">
      <alignment horizontal="right" vertical="center"/>
    </xf>
    <xf numFmtId="0" fontId="15" fillId="2" borderId="0" xfId="13" applyFont="1" applyFill="1" applyAlignment="1">
      <alignment vertical="center"/>
    </xf>
    <xf numFmtId="0" fontId="15" fillId="2" borderId="4" xfId="13" applyNumberFormat="1" applyFont="1" applyFill="1" applyBorder="1" applyAlignment="1" applyProtection="1">
      <alignment horizontal="center" vertical="center" wrapText="1"/>
    </xf>
    <xf numFmtId="0" fontId="13" fillId="2" borderId="4" xfId="13" applyFont="1" applyFill="1" applyBorder="1" applyAlignment="1">
      <alignment horizontal="center" vertical="center" wrapText="1"/>
    </xf>
    <xf numFmtId="0" fontId="13" fillId="2" borderId="2" xfId="13" applyFont="1" applyFill="1" applyBorder="1" applyAlignment="1">
      <alignment horizontal="center" vertical="center" wrapText="1"/>
    </xf>
    <xf numFmtId="178" fontId="13" fillId="0" borderId="3" xfId="13" applyNumberFormat="1" applyFont="1" applyFill="1" applyBorder="1" applyAlignment="1" applyProtection="1">
      <alignment horizontal="right" vertical="center" wrapText="1"/>
    </xf>
    <xf numFmtId="178" fontId="13" fillId="0" borderId="2" xfId="13" applyNumberFormat="1" applyFont="1" applyFill="1" applyBorder="1" applyAlignment="1" applyProtection="1">
      <alignment horizontal="right" vertical="center" wrapText="1"/>
    </xf>
    <xf numFmtId="0" fontId="13" fillId="0" borderId="0" xfId="13" applyFont="1" applyFill="1" applyAlignment="1">
      <alignment horizontal="centerContinuous" vertical="center"/>
    </xf>
    <xf numFmtId="0" fontId="13" fillId="0" borderId="0" xfId="13" applyFont="1" applyAlignment="1">
      <alignment horizontal="centerContinuous" vertical="center"/>
    </xf>
    <xf numFmtId="0" fontId="13" fillId="0" borderId="0" xfId="48" applyFill="1">
      <alignment vertical="center"/>
    </xf>
    <xf numFmtId="0" fontId="13" fillId="0" borderId="0" xfId="48">
      <alignment vertical="center"/>
    </xf>
    <xf numFmtId="0" fontId="15" fillId="0" borderId="0" xfId="48" applyFont="1" applyAlignment="1">
      <alignment horizontal="center" vertical="center" wrapText="1"/>
    </xf>
    <xf numFmtId="0" fontId="14" fillId="0" borderId="0" xfId="48" applyNumberFormat="1" applyFont="1" applyFill="1" applyAlignment="1" applyProtection="1">
      <alignment horizontal="center" vertical="center"/>
    </xf>
    <xf numFmtId="49" fontId="15" fillId="2" borderId="0" xfId="48" applyNumberFormat="1" applyFont="1" applyFill="1" applyAlignment="1">
      <alignment vertical="center"/>
    </xf>
    <xf numFmtId="0" fontId="15" fillId="0" borderId="0" xfId="48" applyFont="1" applyFill="1" applyAlignment="1">
      <alignment horizontal="centerContinuous" vertical="center"/>
    </xf>
    <xf numFmtId="0" fontId="15" fillId="0" borderId="0" xfId="48" applyFont="1" applyAlignment="1">
      <alignment horizontal="centerContinuous" vertical="center"/>
    </xf>
    <xf numFmtId="0" fontId="15" fillId="2" borderId="11" xfId="48" applyFont="1" applyFill="1" applyBorder="1" applyAlignment="1">
      <alignment horizontal="centerContinuous" vertical="center"/>
    </xf>
    <xf numFmtId="0" fontId="15" fillId="2" borderId="5" xfId="48" applyFont="1" applyFill="1" applyBorder="1" applyAlignment="1">
      <alignment horizontal="centerContinuous" vertical="center"/>
    </xf>
    <xf numFmtId="0" fontId="15" fillId="2" borderId="3" xfId="48" applyNumberFormat="1" applyFont="1" applyFill="1" applyBorder="1" applyAlignment="1" applyProtection="1">
      <alignment horizontal="center" vertical="center" wrapText="1"/>
    </xf>
    <xf numFmtId="0" fontId="15" fillId="2" borderId="2" xfId="48" applyNumberFormat="1" applyFont="1" applyFill="1" applyBorder="1" applyAlignment="1" applyProtection="1">
      <alignment horizontal="center" vertical="center" wrapText="1"/>
    </xf>
    <xf numFmtId="0" fontId="15" fillId="2" borderId="6" xfId="48" applyFont="1" applyFill="1" applyBorder="1" applyAlignment="1">
      <alignment horizontal="centerContinuous" vertical="center"/>
    </xf>
    <xf numFmtId="0" fontId="15" fillId="2" borderId="3" xfId="48" applyNumberFormat="1" applyFont="1" applyFill="1" applyBorder="1" applyAlignment="1" applyProtection="1">
      <alignment horizontal="center" vertical="center"/>
    </xf>
    <xf numFmtId="0" fontId="15" fillId="2" borderId="1" xfId="48" applyFont="1" applyFill="1" applyBorder="1" applyAlignment="1">
      <alignment horizontal="center" vertical="center" wrapText="1"/>
    </xf>
    <xf numFmtId="0" fontId="15" fillId="2" borderId="12" xfId="48" applyFont="1" applyFill="1" applyBorder="1" applyAlignment="1">
      <alignment horizontal="center" vertical="center" wrapText="1"/>
    </xf>
    <xf numFmtId="0" fontId="15" fillId="2" borderId="11" xfId="48" applyFont="1" applyFill="1" applyBorder="1" applyAlignment="1">
      <alignment horizontal="center" vertical="center" wrapText="1"/>
    </xf>
    <xf numFmtId="49" fontId="15" fillId="0" borderId="3" xfId="48" applyNumberFormat="1" applyFont="1" applyFill="1" applyBorder="1" applyAlignment="1" applyProtection="1">
      <alignment horizontal="center" vertical="center" wrapText="1"/>
    </xf>
    <xf numFmtId="49" fontId="15" fillId="0" borderId="2" xfId="48" applyNumberFormat="1" applyFont="1" applyFill="1" applyBorder="1" applyAlignment="1" applyProtection="1">
      <alignment horizontal="center" vertical="center" wrapText="1"/>
    </xf>
    <xf numFmtId="49" fontId="15" fillId="0" borderId="13" xfId="48" applyNumberFormat="1" applyFont="1" applyFill="1" applyBorder="1" applyAlignment="1" applyProtection="1">
      <alignment horizontal="left" vertical="center" wrapText="1"/>
    </xf>
    <xf numFmtId="0" fontId="15" fillId="0" borderId="2" xfId="48" applyNumberFormat="1" applyFont="1" applyFill="1" applyBorder="1" applyAlignment="1" applyProtection="1">
      <alignment horizontal="left" vertical="center" wrapText="1"/>
    </xf>
    <xf numFmtId="178" fontId="15" fillId="0" borderId="13" xfId="48" applyNumberFormat="1" applyFont="1" applyFill="1" applyBorder="1" applyAlignment="1" applyProtection="1">
      <alignment horizontal="right" vertical="center" wrapText="1"/>
    </xf>
    <xf numFmtId="178" fontId="15" fillId="0" borderId="3" xfId="48" applyNumberFormat="1" applyFont="1" applyFill="1" applyBorder="1" applyAlignment="1" applyProtection="1">
      <alignment horizontal="right" vertical="center" wrapText="1"/>
    </xf>
    <xf numFmtId="49" fontId="15" fillId="0" borderId="0" xfId="48" applyNumberFormat="1" applyFont="1" applyFill="1" applyAlignment="1">
      <alignment horizontal="center" vertical="center"/>
    </xf>
    <xf numFmtId="0" fontId="15" fillId="0" borderId="0" xfId="48" applyFont="1" applyFill="1" applyAlignment="1">
      <alignment horizontal="left" vertical="center"/>
    </xf>
    <xf numFmtId="183" fontId="15" fillId="0" borderId="0" xfId="48" applyNumberFormat="1" applyFont="1" applyFill="1" applyAlignment="1">
      <alignment horizontal="center" vertical="center"/>
    </xf>
    <xf numFmtId="183" fontId="15" fillId="2" borderId="0" xfId="48" applyNumberFormat="1" applyFont="1" applyFill="1" applyAlignment="1">
      <alignment horizontal="center" vertical="center"/>
    </xf>
    <xf numFmtId="49" fontId="15" fillId="2" borderId="0" xfId="48" applyNumberFormat="1" applyFont="1" applyFill="1" applyAlignment="1">
      <alignment horizontal="center" vertical="center"/>
    </xf>
    <xf numFmtId="0" fontId="15" fillId="2" borderId="0" xfId="48" applyFont="1" applyFill="1" applyAlignment="1">
      <alignment horizontal="left" vertical="center"/>
    </xf>
    <xf numFmtId="0" fontId="15" fillId="2" borderId="13" xfId="48" applyNumberFormat="1" applyFont="1" applyFill="1" applyBorder="1" applyAlignment="1" applyProtection="1">
      <alignment horizontal="center" vertical="center"/>
    </xf>
    <xf numFmtId="0" fontId="15" fillId="2" borderId="1" xfId="48" applyNumberFormat="1" applyFont="1" applyFill="1" applyBorder="1" applyAlignment="1" applyProtection="1">
      <alignment horizontal="center" vertical="center" wrapText="1"/>
    </xf>
    <xf numFmtId="0" fontId="15" fillId="2" borderId="13" xfId="48" applyNumberFormat="1" applyFont="1" applyFill="1" applyBorder="1" applyAlignment="1" applyProtection="1">
      <alignment horizontal="center" vertical="center" wrapText="1"/>
    </xf>
    <xf numFmtId="178" fontId="15" fillId="0" borderId="2" xfId="48" applyNumberFormat="1" applyFont="1" applyFill="1" applyBorder="1" applyAlignment="1" applyProtection="1">
      <alignment horizontal="right" vertical="center" wrapText="1"/>
    </xf>
    <xf numFmtId="0" fontId="13" fillId="0" borderId="0" xfId="48" applyFont="1" applyAlignment="1">
      <alignment horizontal="right" vertical="center" wrapText="1"/>
    </xf>
    <xf numFmtId="183" fontId="15" fillId="2" borderId="0" xfId="48" applyNumberFormat="1" applyFont="1" applyFill="1" applyAlignment="1">
      <alignment vertical="center"/>
    </xf>
    <xf numFmtId="0" fontId="13" fillId="0" borderId="1" xfId="48" applyFont="1" applyBorder="1" applyAlignment="1">
      <alignment horizontal="left" vertical="center" wrapText="1"/>
    </xf>
    <xf numFmtId="0" fontId="15" fillId="0" borderId="1" xfId="48" applyNumberFormat="1" applyFont="1" applyFill="1" applyBorder="1" applyAlignment="1" applyProtection="1">
      <alignment horizontal="right" vertical="center"/>
    </xf>
    <xf numFmtId="0" fontId="15" fillId="2" borderId="0" xfId="48" applyFont="1" applyFill="1" applyAlignment="1">
      <alignment vertical="center"/>
    </xf>
    <xf numFmtId="0" fontId="15" fillId="2" borderId="4" xfId="48" applyNumberFormat="1" applyFont="1" applyFill="1" applyBorder="1" applyAlignment="1" applyProtection="1">
      <alignment horizontal="center" vertical="center"/>
    </xf>
    <xf numFmtId="0" fontId="13" fillId="2" borderId="6" xfId="48" applyFont="1" applyFill="1" applyBorder="1" applyAlignment="1">
      <alignment horizontal="center" vertical="center" wrapText="1"/>
    </xf>
    <xf numFmtId="0" fontId="13" fillId="2" borderId="2" xfId="48" applyFont="1" applyFill="1" applyBorder="1" applyAlignment="1">
      <alignment horizontal="center" vertical="center" wrapText="1"/>
    </xf>
    <xf numFmtId="0" fontId="13" fillId="2" borderId="8" xfId="48" applyFont="1" applyFill="1" applyBorder="1" applyAlignment="1" applyProtection="1">
      <alignment horizontal="center" vertical="center" wrapText="1"/>
      <protection locked="0"/>
    </xf>
    <xf numFmtId="0" fontId="13" fillId="2" borderId="10" xfId="48" applyFont="1" applyFill="1" applyBorder="1" applyAlignment="1">
      <alignment horizontal="center" vertical="center" wrapText="1"/>
    </xf>
    <xf numFmtId="178" fontId="13" fillId="0" borderId="3" xfId="48" applyNumberFormat="1" applyFont="1" applyFill="1" applyBorder="1" applyAlignment="1" applyProtection="1">
      <alignment horizontal="right" vertical="center" wrapText="1"/>
    </xf>
    <xf numFmtId="178" fontId="13" fillId="0" borderId="2" xfId="48" applyNumberFormat="1" applyFont="1" applyFill="1" applyBorder="1" applyAlignment="1" applyProtection="1">
      <alignment horizontal="right" vertical="center" wrapText="1"/>
    </xf>
    <xf numFmtId="0" fontId="13" fillId="0" borderId="0" xfId="48" applyFont="1" applyFill="1" applyAlignment="1">
      <alignment horizontal="centerContinuous" vertical="center"/>
    </xf>
    <xf numFmtId="0" fontId="13" fillId="0" borderId="0" xfId="48" applyFont="1" applyAlignment="1">
      <alignment horizontal="centerContinuous" vertical="center"/>
    </xf>
    <xf numFmtId="0" fontId="13" fillId="0" borderId="0" xfId="62" applyFill="1">
      <alignment vertical="center"/>
    </xf>
    <xf numFmtId="0" fontId="13" fillId="0" borderId="0" xfId="62">
      <alignment vertical="center"/>
    </xf>
    <xf numFmtId="0" fontId="15" fillId="0" borderId="0" xfId="62" applyFont="1" applyAlignment="1">
      <alignment horizontal="right" vertical="center" wrapText="1"/>
    </xf>
    <xf numFmtId="0" fontId="14" fillId="0" borderId="0" xfId="62" applyNumberFormat="1" applyFont="1" applyFill="1" applyAlignment="1" applyProtection="1">
      <alignment horizontal="center" vertical="center" wrapText="1"/>
    </xf>
    <xf numFmtId="0" fontId="15" fillId="0" borderId="1" xfId="62" applyFont="1" applyBorder="1" applyAlignment="1">
      <alignment horizontal="left" vertical="center" wrapText="1"/>
    </xf>
    <xf numFmtId="0" fontId="15" fillId="0" borderId="0" xfId="62" applyFont="1" applyAlignment="1">
      <alignment horizontal="left" vertical="center" wrapText="1"/>
    </xf>
    <xf numFmtId="0" fontId="15" fillId="2" borderId="2" xfId="62" applyFont="1" applyFill="1" applyBorder="1" applyAlignment="1">
      <alignment horizontal="center" vertical="center" wrapText="1"/>
    </xf>
    <xf numFmtId="49" fontId="15" fillId="2" borderId="2" xfId="62" applyNumberFormat="1" applyFont="1" applyFill="1" applyBorder="1" applyAlignment="1" applyProtection="1">
      <alignment horizontal="center" vertical="center" wrapText="1"/>
    </xf>
    <xf numFmtId="0" fontId="15" fillId="2" borderId="3" xfId="62" applyFont="1" applyFill="1" applyBorder="1" applyAlignment="1">
      <alignment horizontal="center" vertical="center" wrapText="1"/>
    </xf>
    <xf numFmtId="0" fontId="15" fillId="2" borderId="2" xfId="62" applyNumberFormat="1" applyFont="1" applyFill="1" applyBorder="1" applyAlignment="1" applyProtection="1">
      <alignment horizontal="center" vertical="center" wrapText="1"/>
    </xf>
    <xf numFmtId="0" fontId="15" fillId="2" borderId="4" xfId="62" applyFont="1" applyFill="1" applyBorder="1" applyAlignment="1">
      <alignment horizontal="center" vertical="center" wrapText="1"/>
    </xf>
    <xf numFmtId="0" fontId="15" fillId="2" borderId="14" xfId="62" applyFont="1" applyFill="1" applyBorder="1" applyAlignment="1">
      <alignment horizontal="center" vertical="center" wrapText="1"/>
    </xf>
    <xf numFmtId="0" fontId="15" fillId="2" borderId="11" xfId="62" applyFont="1" applyFill="1" applyBorder="1" applyAlignment="1">
      <alignment horizontal="center" vertical="center" wrapText="1"/>
    </xf>
    <xf numFmtId="0" fontId="15" fillId="2" borderId="5" xfId="62" applyFont="1" applyFill="1" applyBorder="1" applyAlignment="1">
      <alignment horizontal="center" vertical="center" wrapText="1"/>
    </xf>
    <xf numFmtId="178" fontId="15" fillId="2" borderId="15" xfId="62" applyNumberFormat="1" applyFont="1" applyFill="1" applyBorder="1" applyAlignment="1">
      <alignment horizontal="center" vertical="center" wrapText="1"/>
    </xf>
    <xf numFmtId="178" fontId="15" fillId="2" borderId="2" xfId="62" applyNumberFormat="1" applyFont="1" applyFill="1" applyBorder="1" applyAlignment="1">
      <alignment horizontal="center" vertical="center" wrapText="1"/>
    </xf>
    <xf numFmtId="0" fontId="15" fillId="0" borderId="3" xfId="62" applyNumberFormat="1" applyFont="1" applyFill="1" applyBorder="1" applyAlignment="1" applyProtection="1">
      <alignment horizontal="left" vertical="center" wrapText="1"/>
    </xf>
    <xf numFmtId="0" fontId="13" fillId="0" borderId="2" xfId="62" applyFont="1" applyFill="1" applyBorder="1">
      <alignment vertical="center"/>
    </xf>
    <xf numFmtId="178" fontId="15" fillId="0" borderId="13" xfId="62" applyNumberFormat="1" applyFont="1" applyFill="1" applyBorder="1" applyAlignment="1" applyProtection="1">
      <alignment horizontal="right" vertical="center" wrapText="1"/>
    </xf>
    <xf numFmtId="178" fontId="15" fillId="0" borderId="2" xfId="62" applyNumberFormat="1" applyFont="1" applyFill="1" applyBorder="1" applyAlignment="1" applyProtection="1">
      <alignment horizontal="right" vertical="center" wrapText="1"/>
    </xf>
    <xf numFmtId="0" fontId="15" fillId="0" borderId="3" xfId="62" applyNumberFormat="1" applyFont="1" applyFill="1" applyBorder="1" applyAlignment="1" applyProtection="1">
      <alignment horizontal="left" vertical="center"/>
    </xf>
    <xf numFmtId="49" fontId="15" fillId="0" borderId="2" xfId="62" applyNumberFormat="1" applyFont="1" applyFill="1" applyBorder="1" applyAlignment="1" applyProtection="1">
      <alignment horizontal="left" vertical="center"/>
    </xf>
    <xf numFmtId="178" fontId="15" fillId="0" borderId="3" xfId="62" applyNumberFormat="1" applyFont="1" applyFill="1" applyBorder="1" applyAlignment="1" applyProtection="1">
      <alignment horizontal="right" vertical="center" wrapText="1"/>
    </xf>
    <xf numFmtId="0" fontId="15" fillId="0" borderId="0" xfId="62" applyFont="1" applyAlignment="1">
      <alignment horizontal="centerContinuous" vertical="center"/>
    </xf>
    <xf numFmtId="0" fontId="15" fillId="0" borderId="0" xfId="62" applyFont="1" applyFill="1" applyAlignment="1">
      <alignment horizontal="centerContinuous" vertical="center"/>
    </xf>
    <xf numFmtId="0" fontId="15" fillId="0" borderId="0" xfId="62" applyNumberFormat="1" applyFont="1" applyFill="1" applyAlignment="1" applyProtection="1">
      <alignment vertical="center" wrapText="1"/>
    </xf>
    <xf numFmtId="0" fontId="15" fillId="0" borderId="0" xfId="62" applyNumberFormat="1" applyFont="1" applyFill="1" applyAlignment="1" applyProtection="1">
      <alignment horizontal="right" vertical="center"/>
    </xf>
    <xf numFmtId="0" fontId="15" fillId="0" borderId="1" xfId="62" applyNumberFormat="1" applyFont="1" applyFill="1" applyBorder="1" applyAlignment="1" applyProtection="1">
      <alignment wrapText="1"/>
    </xf>
    <xf numFmtId="0" fontId="15" fillId="0" borderId="1" xfId="62" applyNumberFormat="1" applyFont="1" applyFill="1" applyBorder="1" applyAlignment="1" applyProtection="1">
      <alignment horizontal="right" vertical="center" wrapText="1"/>
    </xf>
    <xf numFmtId="0" fontId="15" fillId="2" borderId="9" xfId="62" applyFont="1" applyFill="1" applyBorder="1" applyAlignment="1">
      <alignment horizontal="center" vertical="center" wrapText="1"/>
    </xf>
    <xf numFmtId="0" fontId="15" fillId="2" borderId="3" xfId="62" applyNumberFormat="1" applyFont="1" applyFill="1" applyBorder="1" applyAlignment="1" applyProtection="1">
      <alignment horizontal="center" vertical="center" wrapText="1"/>
    </xf>
    <xf numFmtId="0" fontId="15" fillId="2" borderId="2" xfId="62" applyNumberFormat="1" applyFont="1" applyFill="1" applyBorder="1" applyAlignment="1" applyProtection="1">
      <alignment horizontal="center" vertical="center"/>
    </xf>
    <xf numFmtId="0" fontId="13" fillId="2" borderId="11" xfId="62" applyFill="1" applyBorder="1" applyAlignment="1">
      <alignment horizontal="center" vertical="center"/>
    </xf>
    <xf numFmtId="0" fontId="15" fillId="2" borderId="2" xfId="62" applyFont="1" applyFill="1" applyBorder="1" applyAlignment="1">
      <alignment horizontal="center" vertical="center"/>
    </xf>
    <xf numFmtId="178" fontId="13" fillId="0" borderId="13" xfId="62" applyNumberFormat="1" applyFont="1" applyFill="1" applyBorder="1" applyAlignment="1" applyProtection="1">
      <alignment horizontal="right" vertical="center" wrapText="1"/>
    </xf>
    <xf numFmtId="0" fontId="15" fillId="0" borderId="2" xfId="0" applyFont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40" applyFill="1">
      <alignment vertical="center"/>
    </xf>
    <xf numFmtId="0" fontId="15" fillId="0" borderId="0" xfId="40" applyFont="1" applyAlignment="1">
      <alignment horizontal="center" vertical="center"/>
    </xf>
    <xf numFmtId="0" fontId="15" fillId="0" borderId="0" xfId="40" applyFont="1" applyAlignment="1">
      <alignment horizontal="centerContinuous" vertical="center"/>
    </xf>
    <xf numFmtId="0" fontId="13" fillId="0" borderId="0" xfId="40">
      <alignment vertical="center"/>
    </xf>
    <xf numFmtId="0" fontId="14" fillId="0" borderId="0" xfId="40" applyNumberFormat="1" applyFont="1" applyFill="1" applyAlignment="1" applyProtection="1">
      <alignment horizontal="center" vertical="center"/>
    </xf>
    <xf numFmtId="0" fontId="15" fillId="0" borderId="0" xfId="40" applyFont="1" applyFill="1" applyAlignment="1">
      <alignment horizontal="center" vertical="center"/>
    </xf>
    <xf numFmtId="0" fontId="15" fillId="2" borderId="2" xfId="40" applyFont="1" applyFill="1" applyBorder="1" applyAlignment="1">
      <alignment horizontal="center" vertical="center" wrapText="1"/>
    </xf>
    <xf numFmtId="0" fontId="15" fillId="2" borderId="2" xfId="40" applyNumberFormat="1" applyFont="1" applyFill="1" applyBorder="1" applyAlignment="1" applyProtection="1">
      <alignment horizontal="center" vertical="center" wrapText="1"/>
    </xf>
    <xf numFmtId="0" fontId="15" fillId="2" borderId="2" xfId="40" applyNumberFormat="1" applyFont="1" applyFill="1" applyBorder="1" applyAlignment="1" applyProtection="1">
      <alignment horizontal="center" vertical="center"/>
    </xf>
    <xf numFmtId="0" fontId="15" fillId="2" borderId="11" xfId="4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 applyProtection="1">
      <alignment horizontal="left" vertical="center" wrapText="1"/>
    </xf>
    <xf numFmtId="178" fontId="13" fillId="0" borderId="2" xfId="40" applyNumberFormat="1" applyFill="1" applyBorder="1" applyAlignment="1">
      <alignment horizontal="right" vertical="center" wrapText="1"/>
    </xf>
    <xf numFmtId="0" fontId="15" fillId="0" borderId="1" xfId="40" applyNumberFormat="1" applyFont="1" applyFill="1" applyBorder="1" applyAlignment="1" applyProtection="1">
      <alignment horizontal="right" vertical="center"/>
    </xf>
    <xf numFmtId="180" fontId="15" fillId="0" borderId="0" xfId="40" applyNumberFormat="1" applyFont="1" applyFill="1" applyAlignment="1" applyProtection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5" fillId="0" borderId="2" xfId="59" applyNumberFormat="1" applyFont="1" applyFill="1" applyBorder="1" applyAlignment="1" applyProtection="1">
      <alignment horizontal="center" vertical="center" wrapText="1"/>
    </xf>
    <xf numFmtId="49" fontId="15" fillId="2" borderId="4" xfId="0" applyNumberFormat="1" applyFont="1" applyFill="1" applyBorder="1" applyAlignment="1" applyProtection="1">
      <alignment horizontal="left" vertical="center" wrapText="1"/>
    </xf>
    <xf numFmtId="176" fontId="15" fillId="2" borderId="13" xfId="0" applyNumberFormat="1" applyFont="1" applyFill="1" applyBorder="1" applyAlignment="1" applyProtection="1">
      <alignment horizontal="left" vertical="center" wrapText="1"/>
    </xf>
    <xf numFmtId="0" fontId="15" fillId="0" borderId="0" xfId="59" applyFont="1" applyFill="1" applyAlignment="1">
      <alignment horizontal="centerContinuous" vertical="center"/>
    </xf>
    <xf numFmtId="0" fontId="15" fillId="0" borderId="0" xfId="59" applyFont="1" applyAlignment="1">
      <alignment horizontal="centerContinuous" vertical="center"/>
    </xf>
    <xf numFmtId="0" fontId="15" fillId="0" borderId="0" xfId="59" applyFont="1" applyAlignment="1">
      <alignment horizontal="right" vertical="center" wrapText="1"/>
    </xf>
    <xf numFmtId="0" fontId="14" fillId="0" borderId="0" xfId="59" applyNumberFormat="1" applyFont="1" applyFill="1" applyAlignment="1" applyProtection="1">
      <alignment horizontal="center" vertical="center"/>
    </xf>
    <xf numFmtId="0" fontId="15" fillId="0" borderId="1" xfId="59" applyFont="1" applyBorder="1" applyAlignment="1">
      <alignment horizontal="centerContinuous" vertical="center" wrapText="1"/>
    </xf>
    <xf numFmtId="0" fontId="15" fillId="0" borderId="0" xfId="59" applyFont="1" applyAlignment="1">
      <alignment horizontal="left" vertical="center" wrapText="1"/>
    </xf>
    <xf numFmtId="0" fontId="15" fillId="2" borderId="2" xfId="59" applyFont="1" applyFill="1" applyBorder="1" applyAlignment="1">
      <alignment horizontal="center" vertical="center" wrapText="1"/>
    </xf>
    <xf numFmtId="0" fontId="15" fillId="2" borderId="2" xfId="59" applyNumberFormat="1" applyFont="1" applyFill="1" applyBorder="1" applyAlignment="1" applyProtection="1">
      <alignment horizontal="center" vertical="center" wrapText="1"/>
    </xf>
    <xf numFmtId="43" fontId="15" fillId="0" borderId="2" xfId="10" applyFont="1" applyFill="1" applyBorder="1" applyAlignment="1" applyProtection="1">
      <alignment horizontal="right" vertical="center" wrapText="1"/>
    </xf>
    <xf numFmtId="4" fontId="15" fillId="2" borderId="4" xfId="0" applyNumberFormat="1" applyFont="1" applyFill="1" applyBorder="1" applyAlignment="1" applyProtection="1">
      <alignment horizontal="right" vertical="center" wrapText="1"/>
    </xf>
    <xf numFmtId="49" fontId="15" fillId="0" borderId="2" xfId="59" applyNumberFormat="1" applyFont="1" applyFill="1" applyBorder="1" applyAlignment="1" applyProtection="1">
      <alignment horizontal="left" vertical="center" wrapText="1"/>
    </xf>
    <xf numFmtId="0" fontId="15" fillId="0" borderId="2" xfId="59" applyNumberFormat="1" applyFont="1" applyFill="1" applyBorder="1" applyAlignment="1" applyProtection="1">
      <alignment horizontal="left" vertical="center" wrapText="1"/>
    </xf>
    <xf numFmtId="184" fontId="15" fillId="0" borderId="2" xfId="59" applyNumberFormat="1" applyFont="1" applyFill="1" applyBorder="1" applyAlignment="1" applyProtection="1">
      <alignment horizontal="right" vertical="center" wrapText="1"/>
    </xf>
    <xf numFmtId="0" fontId="15" fillId="2" borderId="11" xfId="59" applyNumberFormat="1" applyFont="1" applyFill="1" applyBorder="1" applyAlignment="1" applyProtection="1">
      <alignment horizontal="center" vertical="center" wrapText="1"/>
    </xf>
    <xf numFmtId="0" fontId="15" fillId="2" borderId="12" xfId="59" applyNumberFormat="1" applyFont="1" applyFill="1" applyBorder="1" applyAlignment="1" applyProtection="1">
      <alignment horizontal="center" vertical="center" wrapText="1"/>
    </xf>
    <xf numFmtId="0" fontId="15" fillId="2" borderId="14" xfId="59" applyNumberFormat="1" applyFont="1" applyFill="1" applyBorder="1" applyAlignment="1" applyProtection="1">
      <alignment horizontal="center" vertical="center" wrapText="1"/>
    </xf>
    <xf numFmtId="0" fontId="15" fillId="0" borderId="0" xfId="59" applyNumberFormat="1" applyFont="1" applyFill="1" applyAlignment="1" applyProtection="1">
      <alignment horizontal="right" vertical="center" wrapText="1"/>
    </xf>
    <xf numFmtId="0" fontId="15" fillId="0" borderId="1" xfId="59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5" fillId="2" borderId="2" xfId="25" applyFont="1" applyFill="1" applyBorder="1" applyAlignment="1">
      <alignment horizontal="center" vertical="center" wrapText="1"/>
    </xf>
    <xf numFmtId="49" fontId="15" fillId="0" borderId="2" xfId="25" applyNumberFormat="1" applyFont="1" applyFill="1" applyBorder="1" applyAlignment="1" applyProtection="1">
      <alignment horizontal="left" vertical="center" wrapText="1"/>
    </xf>
    <xf numFmtId="0" fontId="15" fillId="0" borderId="2" xfId="25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49" fontId="15" fillId="0" borderId="2" xfId="0" applyNumberFormat="1" applyFont="1" applyFill="1" applyBorder="1" applyAlignment="1">
      <alignment wrapText="1"/>
    </xf>
    <xf numFmtId="182" fontId="13" fillId="0" borderId="0" xfId="25" applyNumberFormat="1" applyFill="1" applyAlignment="1">
      <alignment horizontal="right" vertical="center"/>
    </xf>
    <xf numFmtId="0" fontId="15" fillId="0" borderId="0" xfId="25" applyFont="1" applyAlignment="1">
      <alignment horizontal="centerContinuous" vertical="center"/>
    </xf>
    <xf numFmtId="0" fontId="13" fillId="0" borderId="0" xfId="25">
      <alignment vertical="center"/>
    </xf>
    <xf numFmtId="0" fontId="15" fillId="0" borderId="0" xfId="25" applyFont="1" applyAlignment="1">
      <alignment horizontal="right" vertical="center" wrapText="1"/>
    </xf>
    <xf numFmtId="0" fontId="14" fillId="0" borderId="0" xfId="25" applyNumberFormat="1" applyFont="1" applyFill="1" applyAlignment="1" applyProtection="1">
      <alignment horizontal="center" vertical="center" wrapText="1"/>
    </xf>
    <xf numFmtId="0" fontId="15" fillId="0" borderId="1" xfId="25" applyFont="1" applyBorder="1" applyAlignment="1">
      <alignment horizontal="centerContinuous" vertical="center" wrapText="1"/>
    </xf>
    <xf numFmtId="0" fontId="15" fillId="0" borderId="0" xfId="25" applyFont="1" applyAlignment="1">
      <alignment horizontal="left" vertical="center" wrapText="1"/>
    </xf>
    <xf numFmtId="0" fontId="15" fillId="2" borderId="2" xfId="25" applyNumberFormat="1" applyFont="1" applyFill="1" applyBorder="1" applyAlignment="1" applyProtection="1">
      <alignment horizontal="center" vertical="center" wrapText="1"/>
    </xf>
    <xf numFmtId="0" fontId="15" fillId="2" borderId="3" xfId="25" applyNumberFormat="1" applyFont="1" applyFill="1" applyBorder="1" applyAlignment="1" applyProtection="1">
      <alignment horizontal="center" vertical="center"/>
    </xf>
    <xf numFmtId="0" fontId="15" fillId="2" borderId="13" xfId="25" applyNumberFormat="1" applyFont="1" applyFill="1" applyBorder="1" applyAlignment="1" applyProtection="1">
      <alignment horizontal="center" vertical="center"/>
    </xf>
    <xf numFmtId="182" fontId="15" fillId="2" borderId="2" xfId="25" applyNumberFormat="1" applyFont="1" applyFill="1" applyBorder="1" applyAlignment="1">
      <alignment horizontal="center" vertical="center" wrapText="1"/>
    </xf>
    <xf numFmtId="182" fontId="15" fillId="0" borderId="2" xfId="25" applyNumberFormat="1" applyFont="1" applyFill="1" applyBorder="1" applyAlignment="1" applyProtection="1">
      <alignment horizontal="right" vertical="center" wrapText="1"/>
    </xf>
    <xf numFmtId="178" fontId="15" fillId="0" borderId="2" xfId="25" applyNumberFormat="1" applyFont="1" applyFill="1" applyBorder="1" applyAlignment="1" applyProtection="1">
      <alignment horizontal="right" vertical="center" wrapText="1"/>
    </xf>
    <xf numFmtId="0" fontId="15" fillId="2" borderId="4" xfId="25" applyNumberFormat="1" applyFont="1" applyFill="1" applyBorder="1" applyAlignment="1" applyProtection="1">
      <alignment horizontal="center" vertical="center"/>
    </xf>
    <xf numFmtId="0" fontId="15" fillId="2" borderId="2" xfId="25" applyNumberFormat="1" applyFont="1" applyFill="1" applyBorder="1" applyAlignment="1" applyProtection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5" fillId="0" borderId="2" xfId="25" applyFont="1" applyBorder="1" applyAlignment="1">
      <alignment horizontal="centerContinuous" vertical="center"/>
    </xf>
    <xf numFmtId="0" fontId="15" fillId="0" borderId="2" xfId="25" applyFont="1" applyFill="1" applyBorder="1" applyAlignment="1">
      <alignment horizontal="centerContinuous" vertical="center"/>
    </xf>
    <xf numFmtId="182" fontId="13" fillId="0" borderId="2" xfId="25" applyNumberFormat="1" applyFont="1" applyFill="1" applyBorder="1" applyAlignment="1" applyProtection="1">
      <alignment horizontal="right" vertical="center" wrapText="1"/>
    </xf>
    <xf numFmtId="0" fontId="15" fillId="0" borderId="0" xfId="25" applyFont="1" applyFill="1" applyAlignment="1">
      <alignment horizontal="centerContinuous" vertical="center"/>
    </xf>
    <xf numFmtId="0" fontId="15" fillId="0" borderId="1" xfId="25" applyNumberFormat="1" applyFont="1" applyFill="1" applyBorder="1" applyAlignment="1" applyProtection="1">
      <alignment horizontal="right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182" fontId="15" fillId="0" borderId="2" xfId="25" applyNumberFormat="1" applyFont="1" applyFill="1" applyBorder="1" applyAlignment="1">
      <alignment horizontal="right" vertical="center"/>
    </xf>
    <xf numFmtId="0" fontId="15" fillId="0" borderId="0" xfId="25" applyNumberFormat="1" applyFont="1" applyFill="1" applyAlignment="1" applyProtection="1">
      <alignment horizontal="right" vertical="center" wrapText="1"/>
    </xf>
    <xf numFmtId="0" fontId="15" fillId="0" borderId="0" xfId="25" applyNumberFormat="1" applyFont="1" applyFill="1" applyAlignment="1" applyProtection="1">
      <alignment vertical="center" wrapText="1"/>
    </xf>
    <xf numFmtId="0" fontId="15" fillId="0" borderId="0" xfId="25" applyNumberFormat="1" applyFont="1" applyFill="1" applyAlignment="1" applyProtection="1">
      <alignment horizontal="center" wrapText="1"/>
    </xf>
    <xf numFmtId="182" fontId="15" fillId="0" borderId="0" xfId="25" applyNumberFormat="1" applyFont="1" applyFill="1" applyAlignment="1">
      <alignment horizontal="right" vertical="center"/>
    </xf>
    <xf numFmtId="0" fontId="15" fillId="2" borderId="0" xfId="65" applyFont="1" applyFill="1" applyAlignment="1">
      <alignment vertical="center"/>
    </xf>
    <xf numFmtId="0" fontId="13" fillId="0" borderId="0" xfId="65" applyFill="1" applyAlignment="1">
      <alignment vertical="center"/>
    </xf>
    <xf numFmtId="181" fontId="15" fillId="2" borderId="0" xfId="65" applyNumberFormat="1" applyFont="1" applyFill="1" applyAlignment="1">
      <alignment horizontal="center" vertical="center"/>
    </xf>
    <xf numFmtId="179" fontId="15" fillId="2" borderId="0" xfId="65" applyNumberFormat="1" applyFont="1" applyFill="1" applyAlignment="1">
      <alignment horizontal="center" vertical="center"/>
    </xf>
    <xf numFmtId="49" fontId="15" fillId="2" borderId="0" xfId="65" applyNumberFormat="1" applyFont="1" applyFill="1" applyAlignment="1">
      <alignment horizontal="center" vertical="center"/>
    </xf>
    <xf numFmtId="0" fontId="15" fillId="2" borderId="0" xfId="65" applyFont="1" applyFill="1" applyAlignment="1">
      <alignment horizontal="left" vertical="center"/>
    </xf>
    <xf numFmtId="183" fontId="15" fillId="2" borderId="0" xfId="65" applyNumberFormat="1" applyFont="1" applyFill="1" applyAlignment="1">
      <alignment horizontal="center" vertical="center"/>
    </xf>
    <xf numFmtId="0" fontId="15" fillId="2" borderId="0" xfId="65" applyFont="1" applyFill="1" applyAlignment="1">
      <alignment horizontal="center" vertical="center"/>
    </xf>
    <xf numFmtId="0" fontId="13" fillId="0" borderId="0" xfId="65">
      <alignment vertical="center"/>
    </xf>
    <xf numFmtId="0" fontId="15" fillId="0" borderId="0" xfId="65" applyFont="1" applyAlignment="1">
      <alignment horizontal="center" vertical="center" wrapText="1"/>
    </xf>
    <xf numFmtId="0" fontId="14" fillId="0" borderId="0" xfId="65" applyNumberFormat="1" applyFont="1" applyFill="1" applyAlignment="1" applyProtection="1">
      <alignment horizontal="center" vertical="center"/>
    </xf>
    <xf numFmtId="181" fontId="15" fillId="2" borderId="0" xfId="65" applyNumberFormat="1" applyFont="1" applyFill="1" applyAlignment="1">
      <alignment vertical="center"/>
    </xf>
    <xf numFmtId="0" fontId="15" fillId="0" borderId="0" xfId="65" applyFont="1" applyFill="1" applyAlignment="1">
      <alignment horizontal="centerContinuous" vertical="center"/>
    </xf>
    <xf numFmtId="0" fontId="15" fillId="2" borderId="2" xfId="65" applyFont="1" applyFill="1" applyBorder="1" applyAlignment="1">
      <alignment horizontal="centerContinuous" vertical="center"/>
    </xf>
    <xf numFmtId="0" fontId="15" fillId="2" borderId="2" xfId="65" applyNumberFormat="1" applyFont="1" applyFill="1" applyBorder="1" applyAlignment="1" applyProtection="1">
      <alignment horizontal="centerContinuous" vertical="center"/>
    </xf>
    <xf numFmtId="0" fontId="15" fillId="0" borderId="11" xfId="65" applyFont="1" applyFill="1" applyBorder="1" applyAlignment="1">
      <alignment horizontal="center" vertical="center" wrapText="1"/>
    </xf>
    <xf numFmtId="0" fontId="15" fillId="2" borderId="11" xfId="65" applyFont="1" applyFill="1" applyBorder="1" applyAlignment="1">
      <alignment horizontal="center" vertical="center" wrapText="1"/>
    </xf>
    <xf numFmtId="0" fontId="15" fillId="0" borderId="2" xfId="65" applyFont="1" applyFill="1" applyBorder="1" applyAlignment="1">
      <alignment horizontal="center" vertical="center" wrapText="1"/>
    </xf>
    <xf numFmtId="49" fontId="15" fillId="0" borderId="2" xfId="65" applyNumberFormat="1" applyFont="1" applyFill="1" applyBorder="1" applyAlignment="1" applyProtection="1">
      <alignment horizontal="center" vertical="center" wrapText="1"/>
    </xf>
    <xf numFmtId="49" fontId="15" fillId="0" borderId="13" xfId="65" applyNumberFormat="1" applyFont="1" applyFill="1" applyBorder="1" applyAlignment="1" applyProtection="1">
      <alignment horizontal="center" vertical="center" wrapText="1"/>
    </xf>
    <xf numFmtId="49" fontId="15" fillId="2" borderId="3" xfId="0" applyNumberFormat="1" applyFont="1" applyFill="1" applyBorder="1" applyAlignment="1" applyProtection="1">
      <alignment horizontal="center" vertical="center" wrapText="1"/>
    </xf>
    <xf numFmtId="49" fontId="15" fillId="0" borderId="3" xfId="65" applyNumberFormat="1" applyFont="1" applyFill="1" applyBorder="1" applyAlignment="1" applyProtection="1">
      <alignment horizontal="left" vertical="center" wrapText="1"/>
    </xf>
    <xf numFmtId="0" fontId="15" fillId="0" borderId="3" xfId="65" applyNumberFormat="1" applyFont="1" applyFill="1" applyBorder="1" applyAlignment="1" applyProtection="1">
      <alignment horizontal="left" vertical="center" wrapText="1"/>
    </xf>
    <xf numFmtId="182" fontId="15" fillId="0" borderId="3" xfId="65" applyNumberFormat="1" applyFont="1" applyFill="1" applyBorder="1" applyAlignment="1" applyProtection="1">
      <alignment horizontal="right" vertical="center" wrapText="1"/>
    </xf>
    <xf numFmtId="182" fontId="15" fillId="0" borderId="2" xfId="65" applyNumberFormat="1" applyFont="1" applyFill="1" applyBorder="1" applyAlignment="1" applyProtection="1">
      <alignment horizontal="right" vertical="center" wrapText="1"/>
    </xf>
    <xf numFmtId="0" fontId="15" fillId="0" borderId="0" xfId="65" applyFont="1" applyFill="1" applyAlignment="1">
      <alignment horizontal="center" vertical="center"/>
    </xf>
    <xf numFmtId="0" fontId="15" fillId="0" borderId="0" xfId="65" applyFont="1" applyFill="1" applyAlignment="1">
      <alignment vertical="center"/>
    </xf>
    <xf numFmtId="0" fontId="15" fillId="0" borderId="0" xfId="65" applyFont="1">
      <alignment vertical="center"/>
    </xf>
    <xf numFmtId="0" fontId="15" fillId="2" borderId="11" xfId="65" applyNumberFormat="1" applyFont="1" applyFill="1" applyBorder="1" applyAlignment="1" applyProtection="1">
      <alignment horizontal="center" vertical="center" wrapText="1"/>
    </xf>
    <xf numFmtId="0" fontId="15" fillId="2" borderId="12" xfId="65" applyNumberFormat="1" applyFont="1" applyFill="1" applyBorder="1" applyAlignment="1" applyProtection="1">
      <alignment horizontal="center" vertical="center" wrapText="1"/>
    </xf>
    <xf numFmtId="0" fontId="15" fillId="2" borderId="14" xfId="65" applyNumberFormat="1" applyFont="1" applyFill="1" applyBorder="1" applyAlignment="1" applyProtection="1">
      <alignment horizontal="center" vertical="center" wrapText="1"/>
    </xf>
    <xf numFmtId="0" fontId="15" fillId="2" borderId="2" xfId="65" applyFont="1" applyFill="1" applyBorder="1" applyAlignment="1">
      <alignment horizontal="center" vertical="center" wrapText="1"/>
    </xf>
    <xf numFmtId="0" fontId="15" fillId="0" borderId="1" xfId="65" applyNumberFormat="1" applyFont="1" applyFill="1" applyBorder="1" applyAlignment="1" applyProtection="1">
      <alignment vertical="center"/>
    </xf>
    <xf numFmtId="0" fontId="15" fillId="2" borderId="2" xfId="65" applyFont="1" applyFill="1" applyBorder="1" applyAlignment="1">
      <alignment horizontal="center" vertical="center"/>
    </xf>
    <xf numFmtId="178" fontId="15" fillId="0" borderId="2" xfId="65" applyNumberFormat="1" applyFont="1" applyFill="1" applyBorder="1" applyAlignment="1" applyProtection="1">
      <alignment horizontal="right" vertical="center" wrapText="1"/>
    </xf>
    <xf numFmtId="178" fontId="13" fillId="0" borderId="2" xfId="65" applyNumberFormat="1" applyFont="1" applyFill="1" applyBorder="1" applyAlignment="1" applyProtection="1">
      <alignment horizontal="right" vertical="center" wrapText="1"/>
    </xf>
    <xf numFmtId="0" fontId="17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right" vertical="top"/>
    </xf>
    <xf numFmtId="0" fontId="19" fillId="0" borderId="0" xfId="0" applyNumberFormat="1" applyFont="1" applyFill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right" vertical="center"/>
    </xf>
    <xf numFmtId="0" fontId="20" fillId="2" borderId="2" xfId="0" applyNumberFormat="1" applyFont="1" applyFill="1" applyBorder="1" applyAlignment="1" applyProtection="1">
      <alignment horizontal="centerContinuous" vertical="center"/>
    </xf>
    <xf numFmtId="0" fontId="20" fillId="2" borderId="2" xfId="0" applyNumberFormat="1" applyFont="1" applyFill="1" applyBorder="1" applyAlignment="1" applyProtection="1">
      <alignment horizontal="center" vertical="center" wrapText="1"/>
    </xf>
    <xf numFmtId="0" fontId="20" fillId="2" borderId="2" xfId="0" applyNumberFormat="1" applyFont="1" applyFill="1" applyBorder="1" applyAlignment="1" applyProtection="1">
      <alignment horizontal="center" vertical="center"/>
    </xf>
    <xf numFmtId="0" fontId="15" fillId="0" borderId="2" xfId="57" applyNumberFormat="1" applyFont="1" applyFill="1" applyBorder="1" applyAlignment="1" applyProtection="1">
      <alignment vertical="center"/>
    </xf>
    <xf numFmtId="43" fontId="15" fillId="0" borderId="2" xfId="10" applyFont="1" applyFill="1" applyBorder="1" applyAlignment="1">
      <alignment horizontal="right" vertical="center" wrapText="1"/>
    </xf>
    <xf numFmtId="4" fontId="15" fillId="0" borderId="2" xfId="57" applyNumberFormat="1" applyFont="1" applyFill="1" applyBorder="1" applyAlignment="1" applyProtection="1">
      <alignment horizontal="right" vertical="center" wrapText="1"/>
    </xf>
    <xf numFmtId="0" fontId="15" fillId="0" borderId="2" xfId="57" applyFont="1" applyFill="1" applyBorder="1" applyAlignment="1">
      <alignment vertical="center"/>
    </xf>
    <xf numFmtId="177" fontId="15" fillId="0" borderId="2" xfId="0" applyNumberFormat="1" applyFont="1" applyFill="1" applyBorder="1" applyAlignment="1" applyProtection="1">
      <alignment horizontal="right" vertical="center" wrapText="1"/>
    </xf>
    <xf numFmtId="177" fontId="15" fillId="0" borderId="2" xfId="57" applyNumberFormat="1" applyFont="1" applyFill="1" applyBorder="1" applyAlignment="1" applyProtection="1">
      <alignment horizontal="right" vertical="center" wrapText="1"/>
    </xf>
    <xf numFmtId="0" fontId="0" fillId="0" borderId="2" xfId="57" applyFill="1" applyBorder="1"/>
    <xf numFmtId="0" fontId="15" fillId="0" borderId="2" xfId="57" applyNumberFormat="1" applyFont="1" applyFill="1" applyBorder="1" applyAlignment="1" applyProtection="1">
      <alignment horizontal="left" vertical="center" wrapText="1"/>
    </xf>
    <xf numFmtId="0" fontId="15" fillId="0" borderId="2" xfId="57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/>
    </xf>
    <xf numFmtId="0" fontId="13" fillId="0" borderId="0" xfId="63" applyFill="1" applyAlignment="1">
      <alignment vertical="center"/>
    </xf>
    <xf numFmtId="0" fontId="15" fillId="0" borderId="0" xfId="63" applyFont="1" applyAlignment="1">
      <alignment horizontal="center" vertical="center"/>
    </xf>
    <xf numFmtId="0" fontId="15" fillId="0" borderId="0" xfId="63" applyFont="1" applyAlignment="1">
      <alignment horizontal="centerContinuous" vertical="center"/>
    </xf>
    <xf numFmtId="0" fontId="13" fillId="0" borderId="0" xfId="63">
      <alignment vertical="center"/>
    </xf>
    <xf numFmtId="0" fontId="14" fillId="0" borderId="0" xfId="63" applyNumberFormat="1" applyFont="1" applyFill="1" applyAlignment="1" applyProtection="1">
      <alignment horizontal="center" vertical="center"/>
    </xf>
    <xf numFmtId="0" fontId="15" fillId="2" borderId="11" xfId="63" applyFont="1" applyFill="1" applyBorder="1" applyAlignment="1">
      <alignment horizontal="center" vertical="center" wrapText="1"/>
    </xf>
    <xf numFmtId="0" fontId="15" fillId="2" borderId="5" xfId="63" applyFont="1" applyFill="1" applyBorder="1" applyAlignment="1">
      <alignment horizontal="center" vertical="center" wrapText="1"/>
    </xf>
    <xf numFmtId="0" fontId="15" fillId="2" borderId="2" xfId="63" applyNumberFormat="1" applyFont="1" applyFill="1" applyBorder="1" applyAlignment="1" applyProtection="1">
      <alignment horizontal="center" vertical="center" wrapText="1"/>
    </xf>
    <xf numFmtId="0" fontId="15" fillId="2" borderId="13" xfId="63" applyNumberFormat="1" applyFont="1" applyFill="1" applyBorder="1" applyAlignment="1" applyProtection="1">
      <alignment horizontal="center" vertical="center" wrapText="1"/>
    </xf>
    <xf numFmtId="0" fontId="15" fillId="2" borderId="2" xfId="63" applyNumberFormat="1" applyFont="1" applyFill="1" applyBorder="1" applyAlignment="1" applyProtection="1">
      <alignment horizontal="center" vertical="center"/>
    </xf>
    <xf numFmtId="0" fontId="15" fillId="2" borderId="4" xfId="63" applyNumberFormat="1" applyFont="1" applyFill="1" applyBorder="1" applyAlignment="1" applyProtection="1">
      <alignment horizontal="center" vertical="center" wrapText="1"/>
    </xf>
    <xf numFmtId="0" fontId="15" fillId="2" borderId="12" xfId="63" applyFont="1" applyFill="1" applyBorder="1" applyAlignment="1">
      <alignment horizontal="center" vertical="center" wrapText="1"/>
    </xf>
    <xf numFmtId="49" fontId="15" fillId="0" borderId="2" xfId="61" applyNumberFormat="1" applyFont="1" applyFill="1" applyBorder="1" applyAlignment="1" applyProtection="1">
      <alignment horizontal="left" vertical="center" wrapText="1"/>
    </xf>
    <xf numFmtId="178" fontId="15" fillId="0" borderId="2" xfId="63" applyNumberFormat="1" applyFont="1" applyFill="1" applyBorder="1" applyAlignment="1" applyProtection="1">
      <alignment horizontal="right" vertical="center" wrapText="1"/>
    </xf>
    <xf numFmtId="0" fontId="15" fillId="0" borderId="0" xfId="63" applyFont="1" applyFill="1" applyAlignment="1">
      <alignment horizontal="center" vertical="center"/>
    </xf>
    <xf numFmtId="0" fontId="15" fillId="0" borderId="1" xfId="63" applyNumberFormat="1" applyFont="1" applyFill="1" applyBorder="1" applyAlignment="1" applyProtection="1">
      <alignment horizontal="right" vertical="center"/>
    </xf>
    <xf numFmtId="178" fontId="15" fillId="0" borderId="3" xfId="63" applyNumberFormat="1" applyFont="1" applyFill="1" applyBorder="1" applyAlignment="1" applyProtection="1">
      <alignment horizontal="right" vertical="center" wrapText="1"/>
    </xf>
    <xf numFmtId="0" fontId="15" fillId="0" borderId="0" xfId="63" applyFont="1" applyFill="1" applyAlignment="1">
      <alignment horizontal="centerContinuous" vertical="center"/>
    </xf>
    <xf numFmtId="184" fontId="15" fillId="0" borderId="2" xfId="0" applyNumberFormat="1" applyFont="1" applyFill="1" applyBorder="1" applyAlignment="1">
      <alignment horizontal="center" vertical="center" wrapText="1"/>
    </xf>
    <xf numFmtId="184" fontId="15" fillId="0" borderId="2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5" fillId="0" borderId="0" xfId="61" applyFont="1" applyFill="1" applyAlignment="1">
      <alignment horizontal="centerContinuous" vertical="center"/>
    </xf>
    <xf numFmtId="0" fontId="15" fillId="0" borderId="0" xfId="61" applyFont="1" applyAlignment="1">
      <alignment horizontal="centerContinuous" vertical="center"/>
    </xf>
    <xf numFmtId="0" fontId="15" fillId="0" borderId="0" xfId="61" applyFont="1" applyAlignment="1">
      <alignment horizontal="right" vertical="center" wrapText="1"/>
    </xf>
    <xf numFmtId="0" fontId="14" fillId="0" borderId="0" xfId="61" applyNumberFormat="1" applyFont="1" applyFill="1" applyAlignment="1" applyProtection="1">
      <alignment horizontal="center" vertical="center" wrapText="1"/>
    </xf>
    <xf numFmtId="0" fontId="15" fillId="0" borderId="1" xfId="61" applyFont="1" applyBorder="1" applyAlignment="1">
      <alignment horizontal="centerContinuous" vertical="center" wrapText="1"/>
    </xf>
    <xf numFmtId="0" fontId="15" fillId="0" borderId="0" xfId="61" applyFont="1" applyAlignment="1">
      <alignment horizontal="left" vertical="center" wrapText="1"/>
    </xf>
    <xf numFmtId="0" fontId="15" fillId="2" borderId="2" xfId="61" applyFont="1" applyFill="1" applyBorder="1" applyAlignment="1">
      <alignment horizontal="center" vertical="center" wrapText="1"/>
    </xf>
    <xf numFmtId="0" fontId="15" fillId="2" borderId="2" xfId="61" applyNumberFormat="1" applyFont="1" applyFill="1" applyBorder="1" applyAlignment="1" applyProtection="1">
      <alignment horizontal="center" vertical="center" wrapText="1"/>
    </xf>
    <xf numFmtId="184" fontId="15" fillId="0" borderId="2" xfId="61" applyNumberFormat="1" applyFont="1" applyFill="1" applyBorder="1" applyAlignment="1" applyProtection="1">
      <alignment horizontal="right" vertical="center" wrapText="1"/>
    </xf>
    <xf numFmtId="0" fontId="15" fillId="0" borderId="2" xfId="61" applyNumberFormat="1" applyFont="1" applyFill="1" applyBorder="1" applyAlignment="1" applyProtection="1">
      <alignment horizontal="left" vertical="center" wrapText="1"/>
    </xf>
    <xf numFmtId="0" fontId="15" fillId="2" borderId="11" xfId="61" applyNumberFormat="1" applyFont="1" applyFill="1" applyBorder="1" applyAlignment="1" applyProtection="1">
      <alignment horizontal="center" vertical="center" wrapText="1"/>
    </xf>
    <xf numFmtId="0" fontId="15" fillId="2" borderId="12" xfId="61" applyNumberFormat="1" applyFont="1" applyFill="1" applyBorder="1" applyAlignment="1" applyProtection="1">
      <alignment horizontal="center" vertical="center" wrapText="1"/>
    </xf>
    <xf numFmtId="0" fontId="15" fillId="2" borderId="14" xfId="61" applyNumberFormat="1" applyFont="1" applyFill="1" applyBorder="1" applyAlignment="1" applyProtection="1">
      <alignment horizontal="center" vertical="center" wrapText="1"/>
    </xf>
    <xf numFmtId="0" fontId="15" fillId="0" borderId="0" xfId="61" applyNumberFormat="1" applyFont="1" applyFill="1" applyAlignment="1" applyProtection="1">
      <alignment vertical="center" wrapText="1"/>
    </xf>
    <xf numFmtId="0" fontId="13" fillId="0" borderId="1" xfId="61" applyNumberFormat="1" applyFont="1" applyFill="1" applyBorder="1" applyAlignment="1" applyProtection="1">
      <alignment vertical="center"/>
    </xf>
    <xf numFmtId="184" fontId="13" fillId="0" borderId="2" xfId="61" applyNumberFormat="1" applyFill="1" applyBorder="1" applyAlignment="1" applyProtection="1">
      <alignment horizontal="right" vertical="center" wrapText="1"/>
    </xf>
    <xf numFmtId="184" fontId="13" fillId="0" borderId="2" xfId="61" applyNumberFormat="1" applyFont="1" applyFill="1" applyBorder="1" applyAlignment="1" applyProtection="1">
      <alignment horizontal="right" vertical="center" wrapText="1"/>
    </xf>
    <xf numFmtId="0" fontId="15" fillId="0" borderId="0" xfId="61" applyNumberFormat="1" applyFont="1" applyFill="1" applyAlignment="1" applyProtection="1">
      <alignment horizontal="center" vertical="center" wrapText="1"/>
    </xf>
    <xf numFmtId="0" fontId="13" fillId="0" borderId="1" xfId="61" applyNumberFormat="1" applyFont="1" applyFill="1" applyBorder="1" applyAlignment="1" applyProtection="1">
      <alignment horizontal="center" vertical="center"/>
    </xf>
    <xf numFmtId="0" fontId="13" fillId="2" borderId="2" xfId="61" applyNumberFormat="1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49" fontId="15" fillId="0" borderId="3" xfId="58" applyNumberFormat="1" applyFont="1" applyFill="1" applyBorder="1" applyAlignment="1" applyProtection="1">
      <alignment horizontal="center" vertical="center" wrapText="1"/>
    </xf>
    <xf numFmtId="49" fontId="15" fillId="2" borderId="2" xfId="0" applyNumberFormat="1" applyFont="1" applyFill="1" applyBorder="1" applyAlignment="1" applyProtection="1">
      <alignment horizontal="center" vertical="center" wrapText="1"/>
    </xf>
    <xf numFmtId="0" fontId="15" fillId="0" borderId="0" xfId="64" applyFont="1" applyAlignment="1">
      <alignment horizontal="center" vertical="center" wrapText="1"/>
    </xf>
    <xf numFmtId="178" fontId="15" fillId="0" borderId="2" xfId="47" applyNumberFormat="1" applyFont="1" applyFill="1" applyBorder="1" applyAlignment="1" applyProtection="1">
      <alignment horizontal="right" vertical="center" wrapText="1"/>
    </xf>
    <xf numFmtId="0" fontId="15" fillId="0" borderId="0" xfId="47" applyFont="1" applyAlignment="1">
      <alignment horizontal="centerContinuous" vertical="center"/>
    </xf>
    <xf numFmtId="0" fontId="13" fillId="0" borderId="0" xfId="47">
      <alignment vertical="center"/>
    </xf>
    <xf numFmtId="0" fontId="15" fillId="0" borderId="0" xfId="47" applyFont="1" applyAlignment="1">
      <alignment horizontal="right" vertical="center" wrapText="1"/>
    </xf>
    <xf numFmtId="0" fontId="14" fillId="0" borderId="0" xfId="47" applyNumberFormat="1" applyFont="1" applyFill="1" applyAlignment="1" applyProtection="1">
      <alignment horizontal="center" vertical="center" wrapText="1"/>
    </xf>
    <xf numFmtId="0" fontId="15" fillId="0" borderId="1" xfId="47" applyFont="1" applyBorder="1" applyAlignment="1">
      <alignment horizontal="centerContinuous" vertical="center" wrapText="1"/>
    </xf>
    <xf numFmtId="0" fontId="15" fillId="0" borderId="0" xfId="47" applyFont="1" applyAlignment="1">
      <alignment horizontal="left" vertical="center" wrapText="1"/>
    </xf>
    <xf numFmtId="0" fontId="15" fillId="2" borderId="2" xfId="47" applyFont="1" applyFill="1" applyBorder="1" applyAlignment="1">
      <alignment horizontal="center" vertical="center" wrapText="1"/>
    </xf>
    <xf numFmtId="0" fontId="15" fillId="2" borderId="2" xfId="47" applyNumberFormat="1" applyFont="1" applyFill="1" applyBorder="1" applyAlignment="1" applyProtection="1">
      <alignment horizontal="center" vertical="center" wrapText="1"/>
    </xf>
    <xf numFmtId="0" fontId="15" fillId="2" borderId="3" xfId="47" applyNumberFormat="1" applyFont="1" applyFill="1" applyBorder="1" applyAlignment="1" applyProtection="1">
      <alignment horizontal="center" vertical="center"/>
    </xf>
    <xf numFmtId="0" fontId="15" fillId="2" borderId="13" xfId="47" applyNumberFormat="1" applyFont="1" applyFill="1" applyBorder="1" applyAlignment="1" applyProtection="1">
      <alignment horizontal="center" vertical="center"/>
    </xf>
    <xf numFmtId="0" fontId="15" fillId="2" borderId="3" xfId="47" applyFont="1" applyFill="1" applyBorder="1" applyAlignment="1">
      <alignment horizontal="center" vertical="center" wrapText="1"/>
    </xf>
    <xf numFmtId="178" fontId="15" fillId="2" borderId="2" xfId="47" applyNumberFormat="1" applyFont="1" applyFill="1" applyBorder="1" applyAlignment="1">
      <alignment horizontal="center" vertical="center" wrapText="1"/>
    </xf>
    <xf numFmtId="49" fontId="15" fillId="0" borderId="2" xfId="47" applyNumberFormat="1" applyFont="1" applyFill="1" applyBorder="1" applyAlignment="1" applyProtection="1">
      <alignment horizontal="left" vertical="center" wrapText="1"/>
    </xf>
    <xf numFmtId="0" fontId="15" fillId="0" borderId="2" xfId="47" applyNumberFormat="1" applyFont="1" applyFill="1" applyBorder="1" applyAlignment="1" applyProtection="1">
      <alignment horizontal="left" vertical="center" wrapText="1"/>
    </xf>
    <xf numFmtId="0" fontId="15" fillId="2" borderId="4" xfId="47" applyNumberFormat="1" applyFont="1" applyFill="1" applyBorder="1" applyAlignment="1" applyProtection="1">
      <alignment horizontal="center" vertical="center"/>
    </xf>
    <xf numFmtId="0" fontId="15" fillId="2" borderId="2" xfId="47" applyNumberFormat="1" applyFont="1" applyFill="1" applyBorder="1" applyAlignment="1" applyProtection="1">
      <alignment horizontal="center" vertical="center"/>
    </xf>
    <xf numFmtId="0" fontId="15" fillId="0" borderId="0" xfId="47" applyFont="1">
      <alignment vertical="center"/>
    </xf>
    <xf numFmtId="178" fontId="13" fillId="0" borderId="2" xfId="47" applyNumberFormat="1" applyFont="1" applyFill="1" applyBorder="1" applyAlignment="1" applyProtection="1">
      <alignment horizontal="right" vertical="center" wrapText="1"/>
    </xf>
    <xf numFmtId="0" fontId="15" fillId="0" borderId="0" xfId="47" applyFont="1" applyFill="1" applyAlignment="1">
      <alignment horizontal="centerContinuous" vertical="center"/>
    </xf>
    <xf numFmtId="0" fontId="15" fillId="0" borderId="1" xfId="47" applyNumberFormat="1" applyFont="1" applyFill="1" applyBorder="1" applyAlignment="1" applyProtection="1">
      <alignment horizontal="right" vertical="center" wrapText="1"/>
    </xf>
    <xf numFmtId="0" fontId="15" fillId="0" borderId="2" xfId="47" applyFont="1" applyBorder="1" applyAlignment="1">
      <alignment horizontal="centerContinuous" vertical="center"/>
    </xf>
    <xf numFmtId="0" fontId="15" fillId="0" borderId="0" xfId="47" applyNumberFormat="1" applyFont="1" applyFill="1" applyAlignment="1" applyProtection="1">
      <alignment horizontal="right" vertical="center" wrapText="1"/>
    </xf>
    <xf numFmtId="0" fontId="15" fillId="0" borderId="0" xfId="47" applyNumberFormat="1" applyFont="1" applyFill="1" applyAlignment="1" applyProtection="1">
      <alignment vertical="center" wrapText="1"/>
    </xf>
    <xf numFmtId="0" fontId="15" fillId="0" borderId="0" xfId="47" applyNumberFormat="1" applyFont="1" applyFill="1" applyAlignment="1" applyProtection="1">
      <alignment horizontal="center" wrapText="1"/>
    </xf>
    <xf numFmtId="43" fontId="15" fillId="0" borderId="2" xfId="10" applyFont="1" applyFill="1" applyBorder="1" applyAlignment="1">
      <alignment horizontal="center" vertical="center" wrapText="1"/>
    </xf>
    <xf numFmtId="43" fontId="15" fillId="2" borderId="3" xfId="10" applyFont="1" applyFill="1" applyBorder="1" applyAlignment="1" applyProtection="1">
      <alignment horizontal="right" vertical="center" wrapText="1"/>
    </xf>
    <xf numFmtId="43" fontId="15" fillId="0" borderId="2" xfId="10" applyFont="1" applyFill="1" applyBorder="1" applyAlignment="1">
      <alignment horizontal="right" wrapText="1"/>
    </xf>
    <xf numFmtId="0" fontId="15" fillId="0" borderId="1" xfId="0" applyFont="1" applyBorder="1" applyAlignment="1">
      <alignment horizontal="right" vertical="center"/>
    </xf>
    <xf numFmtId="43" fontId="15" fillId="2" borderId="2" xfId="10" applyFont="1" applyFill="1" applyBorder="1" applyAlignment="1" applyProtection="1">
      <alignment horizontal="right" vertical="center" wrapText="1"/>
    </xf>
    <xf numFmtId="0" fontId="15" fillId="2" borderId="0" xfId="64" applyFont="1" applyFill="1" applyAlignment="1">
      <alignment vertical="center"/>
    </xf>
    <xf numFmtId="0" fontId="15" fillId="0" borderId="0" xfId="64" applyFont="1" applyFill="1" applyAlignment="1">
      <alignment vertical="center"/>
    </xf>
    <xf numFmtId="0" fontId="15" fillId="0" borderId="0" xfId="64" applyFont="1">
      <alignment vertical="center"/>
    </xf>
    <xf numFmtId="49" fontId="15" fillId="2" borderId="0" xfId="64" applyNumberFormat="1" applyFont="1" applyFill="1" applyAlignment="1">
      <alignment horizontal="center" vertical="center"/>
    </xf>
    <xf numFmtId="0" fontId="15" fillId="2" borderId="0" xfId="64" applyFont="1" applyFill="1" applyAlignment="1">
      <alignment horizontal="left" vertical="center"/>
    </xf>
    <xf numFmtId="183" fontId="15" fillId="2" borderId="0" xfId="64" applyNumberFormat="1" applyFont="1" applyFill="1" applyAlignment="1">
      <alignment horizontal="center" vertical="center"/>
    </xf>
    <xf numFmtId="0" fontId="13" fillId="0" borderId="0" xfId="64">
      <alignment vertical="center"/>
    </xf>
    <xf numFmtId="0" fontId="13" fillId="0" borderId="0" xfId="64" applyFont="1" applyAlignment="1">
      <alignment horizontal="centerContinuous" vertical="center"/>
    </xf>
    <xf numFmtId="0" fontId="14" fillId="0" borderId="0" xfId="64" applyNumberFormat="1" applyFont="1" applyFill="1" applyAlignment="1" applyProtection="1">
      <alignment horizontal="center" vertical="center"/>
    </xf>
    <xf numFmtId="49" fontId="15" fillId="2" borderId="0" xfId="64" applyNumberFormat="1" applyFont="1" applyFill="1" applyAlignment="1">
      <alignment vertical="center"/>
    </xf>
    <xf numFmtId="0" fontId="15" fillId="0" borderId="0" xfId="64" applyFont="1" applyFill="1" applyAlignment="1">
      <alignment horizontal="centerContinuous" vertical="center"/>
    </xf>
    <xf numFmtId="0" fontId="15" fillId="0" borderId="0" xfId="64" applyFont="1" applyAlignment="1">
      <alignment horizontal="centerContinuous" vertical="center"/>
    </xf>
    <xf numFmtId="0" fontId="15" fillId="2" borderId="11" xfId="64" applyFont="1" applyFill="1" applyBorder="1" applyAlignment="1">
      <alignment horizontal="centerContinuous" vertical="center"/>
    </xf>
    <xf numFmtId="0" fontId="15" fillId="2" borderId="5" xfId="64" applyFont="1" applyFill="1" applyBorder="1" applyAlignment="1">
      <alignment horizontal="centerContinuous" vertical="center"/>
    </xf>
    <xf numFmtId="0" fontId="15" fillId="2" borderId="3" xfId="64" applyNumberFormat="1" applyFont="1" applyFill="1" applyBorder="1" applyAlignment="1" applyProtection="1">
      <alignment horizontal="center" vertical="center" wrapText="1"/>
    </xf>
    <xf numFmtId="0" fontId="15" fillId="0" borderId="3" xfId="64" applyNumberFormat="1" applyFont="1" applyFill="1" applyBorder="1" applyAlignment="1" applyProtection="1">
      <alignment horizontal="center" vertical="center" wrapText="1"/>
    </xf>
    <xf numFmtId="0" fontId="15" fillId="2" borderId="2" xfId="64" applyNumberFormat="1" applyFont="1" applyFill="1" applyBorder="1" applyAlignment="1" applyProtection="1">
      <alignment horizontal="center" vertical="center" wrapText="1"/>
    </xf>
    <xf numFmtId="0" fontId="15" fillId="2" borderId="6" xfId="64" applyFont="1" applyFill="1" applyBorder="1" applyAlignment="1">
      <alignment horizontal="centerContinuous" vertical="center"/>
    </xf>
    <xf numFmtId="0" fontId="15" fillId="2" borderId="3" xfId="64" applyNumberFormat="1" applyFont="1" applyFill="1" applyBorder="1" applyAlignment="1" applyProtection="1">
      <alignment horizontal="center" vertical="center"/>
    </xf>
    <xf numFmtId="0" fontId="15" fillId="0" borderId="2" xfId="64" applyNumberFormat="1" applyFont="1" applyFill="1" applyBorder="1" applyAlignment="1" applyProtection="1">
      <alignment horizontal="center" vertical="center" wrapText="1"/>
    </xf>
    <xf numFmtId="0" fontId="15" fillId="2" borderId="1" xfId="64" applyFont="1" applyFill="1" applyBorder="1" applyAlignment="1">
      <alignment horizontal="center" vertical="center" wrapText="1"/>
    </xf>
    <xf numFmtId="0" fontId="15" fillId="2" borderId="12" xfId="64" applyFont="1" applyFill="1" applyBorder="1" applyAlignment="1">
      <alignment horizontal="center" vertical="center" wrapText="1"/>
    </xf>
    <xf numFmtId="0" fontId="15" fillId="2" borderId="11" xfId="64" applyFont="1" applyFill="1" applyBorder="1" applyAlignment="1">
      <alignment horizontal="center" vertical="center" wrapText="1"/>
    </xf>
    <xf numFmtId="0" fontId="15" fillId="2" borderId="2" xfId="64" applyFont="1" applyFill="1" applyBorder="1" applyAlignment="1">
      <alignment horizontal="center" vertical="center" wrapText="1"/>
    </xf>
    <xf numFmtId="182" fontId="15" fillId="2" borderId="2" xfId="64" applyNumberFormat="1" applyFont="1" applyFill="1" applyBorder="1" applyAlignment="1">
      <alignment horizontal="center" vertical="center" wrapText="1"/>
    </xf>
    <xf numFmtId="49" fontId="15" fillId="0" borderId="2" xfId="58" applyNumberFormat="1" applyFont="1" applyFill="1" applyBorder="1" applyAlignment="1" applyProtection="1">
      <alignment horizontal="center" vertical="center" wrapText="1"/>
    </xf>
    <xf numFmtId="182" fontId="15" fillId="0" borderId="2" xfId="64" applyNumberFormat="1" applyFont="1" applyFill="1" applyBorder="1" applyAlignment="1" applyProtection="1">
      <alignment horizontal="right" vertical="center" wrapText="1"/>
    </xf>
    <xf numFmtId="49" fontId="13" fillId="0" borderId="3" xfId="64" applyNumberFormat="1" applyFont="1" applyFill="1" applyBorder="1" applyAlignment="1" applyProtection="1">
      <alignment horizontal="left" vertical="center" wrapText="1"/>
    </xf>
    <xf numFmtId="49" fontId="15" fillId="0" borderId="2" xfId="64" applyNumberFormat="1" applyFont="1" applyFill="1" applyBorder="1" applyAlignment="1" applyProtection="1">
      <alignment horizontal="left" vertical="center" wrapText="1"/>
    </xf>
    <xf numFmtId="0" fontId="15" fillId="0" borderId="13" xfId="64" applyNumberFormat="1" applyFont="1" applyFill="1" applyBorder="1" applyAlignment="1" applyProtection="1">
      <alignment horizontal="left" vertical="center" wrapText="1"/>
    </xf>
    <xf numFmtId="182" fontId="15" fillId="0" borderId="13" xfId="64" applyNumberFormat="1" applyFont="1" applyFill="1" applyBorder="1" applyAlignment="1" applyProtection="1">
      <alignment horizontal="right" vertical="center" wrapText="1"/>
    </xf>
    <xf numFmtId="4" fontId="13" fillId="2" borderId="3" xfId="0" applyNumberFormat="1" applyFont="1" applyFill="1" applyBorder="1" applyAlignment="1" applyProtection="1">
      <alignment horizontal="right" vertical="center" wrapText="1"/>
    </xf>
    <xf numFmtId="182" fontId="15" fillId="0" borderId="3" xfId="64" applyNumberFormat="1" applyFont="1" applyFill="1" applyBorder="1" applyAlignment="1" applyProtection="1">
      <alignment horizontal="right" vertical="center" wrapText="1"/>
    </xf>
    <xf numFmtId="183" fontId="15" fillId="0" borderId="0" xfId="64" applyNumberFormat="1" applyFont="1" applyFill="1" applyAlignment="1">
      <alignment horizontal="center" vertical="center"/>
    </xf>
    <xf numFmtId="183" fontId="15" fillId="2" borderId="0" xfId="64" applyNumberFormat="1" applyFont="1" applyFill="1" applyAlignment="1">
      <alignment vertical="center"/>
    </xf>
    <xf numFmtId="0" fontId="15" fillId="2" borderId="2" xfId="64" applyNumberFormat="1" applyFont="1" applyFill="1" applyBorder="1" applyAlignment="1" applyProtection="1">
      <alignment horizontal="center" vertical="center"/>
    </xf>
    <xf numFmtId="0" fontId="15" fillId="2" borderId="14" xfId="64" applyNumberFormat="1" applyFont="1" applyFill="1" applyBorder="1" applyAlignment="1" applyProtection="1">
      <alignment horizontal="center" vertical="center" wrapText="1"/>
    </xf>
    <xf numFmtId="183" fontId="15" fillId="2" borderId="14" xfId="64" applyNumberFormat="1" applyFont="1" applyFill="1" applyBorder="1" applyAlignment="1" applyProtection="1">
      <alignment horizontal="center" vertical="center" wrapText="1"/>
    </xf>
    <xf numFmtId="0" fontId="15" fillId="2" borderId="11" xfId="64" applyNumberFormat="1" applyFont="1" applyFill="1" applyBorder="1" applyAlignment="1" applyProtection="1">
      <alignment horizontal="center" vertical="center" wrapText="1"/>
    </xf>
    <xf numFmtId="183" fontId="15" fillId="2" borderId="2" xfId="64" applyNumberFormat="1" applyFont="1" applyFill="1" applyBorder="1" applyAlignment="1" applyProtection="1">
      <alignment horizontal="center" vertical="center" wrapText="1"/>
    </xf>
    <xf numFmtId="4" fontId="13" fillId="2" borderId="2" xfId="0" applyNumberFormat="1" applyFont="1" applyFill="1" applyBorder="1" applyAlignment="1" applyProtection="1">
      <alignment horizontal="right" vertical="center" wrapText="1"/>
    </xf>
    <xf numFmtId="0" fontId="13" fillId="0" borderId="0" xfId="64" applyFont="1" applyAlignment="1">
      <alignment horizontal="right" vertical="center" wrapText="1"/>
    </xf>
    <xf numFmtId="0" fontId="13" fillId="0" borderId="1" xfId="64" applyFont="1" applyBorder="1" applyAlignment="1">
      <alignment horizontal="left" vertical="center" wrapText="1"/>
    </xf>
    <xf numFmtId="0" fontId="15" fillId="2" borderId="1" xfId="64" applyNumberFormat="1" applyFont="1" applyFill="1" applyBorder="1" applyAlignment="1" applyProtection="1">
      <alignment horizontal="right" vertical="center"/>
    </xf>
    <xf numFmtId="0" fontId="13" fillId="2" borderId="4" xfId="64" applyFont="1" applyFill="1" applyBorder="1" applyAlignment="1">
      <alignment horizontal="center" vertical="center" wrapText="1"/>
    </xf>
    <xf numFmtId="0" fontId="13" fillId="2" borderId="14" xfId="64" applyFont="1" applyFill="1" applyBorder="1" applyAlignment="1">
      <alignment horizontal="center" vertical="center" wrapText="1"/>
    </xf>
    <xf numFmtId="0" fontId="13" fillId="2" borderId="4" xfId="64" applyFont="1" applyFill="1" applyBorder="1" applyAlignment="1" applyProtection="1">
      <alignment horizontal="center" vertical="center" wrapText="1"/>
      <protection locked="0"/>
    </xf>
    <xf numFmtId="0" fontId="13" fillId="2" borderId="2" xfId="64" applyFont="1" applyFill="1" applyBorder="1" applyAlignment="1">
      <alignment horizontal="center" vertical="center" wrapText="1"/>
    </xf>
    <xf numFmtId="182" fontId="13" fillId="0" borderId="2" xfId="64" applyNumberFormat="1" applyFont="1" applyFill="1" applyBorder="1" applyAlignment="1" applyProtection="1">
      <alignment horizontal="right" vertical="center" wrapText="1"/>
    </xf>
    <xf numFmtId="182" fontId="13" fillId="0" borderId="13" xfId="64" applyNumberFormat="1" applyFont="1" applyFill="1" applyBorder="1" applyAlignment="1" applyProtection="1">
      <alignment horizontal="right" vertical="center" wrapText="1"/>
    </xf>
    <xf numFmtId="182" fontId="13" fillId="0" borderId="3" xfId="64" applyNumberFormat="1" applyFont="1" applyFill="1" applyBorder="1" applyAlignment="1" applyProtection="1">
      <alignment horizontal="right" vertical="center" wrapText="1"/>
    </xf>
    <xf numFmtId="0" fontId="15" fillId="0" borderId="0" xfId="58" applyFont="1">
      <alignment vertical="center"/>
    </xf>
    <xf numFmtId="0" fontId="15" fillId="0" borderId="0" xfId="58" applyFont="1" applyFill="1">
      <alignment vertical="center"/>
    </xf>
    <xf numFmtId="0" fontId="15" fillId="0" borderId="0" xfId="58" applyFont="1" applyAlignment="1">
      <alignment horizontal="centerContinuous" vertical="center"/>
    </xf>
    <xf numFmtId="0" fontId="13" fillId="0" borderId="0" xfId="58">
      <alignment vertical="center"/>
    </xf>
    <xf numFmtId="0" fontId="15" fillId="0" borderId="0" xfId="58" applyFont="1" applyAlignment="1">
      <alignment horizontal="right" vertical="center" wrapText="1"/>
    </xf>
    <xf numFmtId="0" fontId="14" fillId="0" borderId="0" xfId="58" applyNumberFormat="1" applyFont="1" applyFill="1" applyAlignment="1" applyProtection="1">
      <alignment horizontal="center" vertical="center"/>
    </xf>
    <xf numFmtId="0" fontId="15" fillId="0" borderId="1" xfId="58" applyFont="1" applyBorder="1" applyAlignment="1">
      <alignment horizontal="centerContinuous" vertical="center" wrapText="1"/>
    </xf>
    <xf numFmtId="0" fontId="15" fillId="0" borderId="1" xfId="58" applyFont="1" applyBorder="1" applyAlignment="1">
      <alignment horizontal="left" vertical="center" wrapText="1"/>
    </xf>
    <xf numFmtId="0" fontId="15" fillId="0" borderId="0" xfId="58" applyFont="1" applyFill="1" applyAlignment="1">
      <alignment horizontal="left" vertical="center" wrapText="1"/>
    </xf>
    <xf numFmtId="0" fontId="15" fillId="0" borderId="0" xfId="58" applyFont="1" applyAlignment="1">
      <alignment horizontal="left" vertical="center" wrapText="1"/>
    </xf>
    <xf numFmtId="0" fontId="15" fillId="0" borderId="2" xfId="58" applyFont="1" applyFill="1" applyBorder="1" applyAlignment="1">
      <alignment horizontal="center" vertical="center" wrapText="1"/>
    </xf>
    <xf numFmtId="0" fontId="15" fillId="2" borderId="2" xfId="58" applyFont="1" applyFill="1" applyBorder="1" applyAlignment="1">
      <alignment horizontal="center" vertical="center" wrapText="1"/>
    </xf>
    <xf numFmtId="49" fontId="15" fillId="2" borderId="2" xfId="58" applyNumberFormat="1" applyFont="1" applyFill="1" applyBorder="1" applyAlignment="1" applyProtection="1">
      <alignment horizontal="center" vertical="center" wrapText="1"/>
    </xf>
    <xf numFmtId="0" fontId="15" fillId="2" borderId="3" xfId="58" applyFont="1" applyFill="1" applyBorder="1" applyAlignment="1">
      <alignment horizontal="center" vertical="center" wrapText="1"/>
    </xf>
    <xf numFmtId="0" fontId="15" fillId="2" borderId="2" xfId="58" applyNumberFormat="1" applyFont="1" applyFill="1" applyBorder="1" applyAlignment="1" applyProtection="1">
      <alignment horizontal="center" vertical="center" wrapText="1"/>
    </xf>
    <xf numFmtId="0" fontId="15" fillId="2" borderId="11" xfId="58" applyFont="1" applyFill="1" applyBorder="1" applyAlignment="1">
      <alignment horizontal="center" vertical="center" wrapText="1"/>
    </xf>
    <xf numFmtId="0" fontId="15" fillId="2" borderId="5" xfId="58" applyFont="1" applyFill="1" applyBorder="1" applyAlignment="1">
      <alignment horizontal="center" vertical="center" wrapText="1"/>
    </xf>
    <xf numFmtId="0" fontId="15" fillId="0" borderId="13" xfId="58" applyNumberFormat="1" applyFont="1" applyFill="1" applyBorder="1" applyAlignment="1" applyProtection="1">
      <alignment horizontal="left" vertical="center" wrapText="1"/>
    </xf>
    <xf numFmtId="178" fontId="15" fillId="0" borderId="3" xfId="58" applyNumberFormat="1" applyFont="1" applyFill="1" applyBorder="1" applyAlignment="1" applyProtection="1">
      <alignment horizontal="right" vertical="center" wrapText="1"/>
    </xf>
    <xf numFmtId="178" fontId="15" fillId="0" borderId="2" xfId="58" applyNumberFormat="1" applyFont="1" applyFill="1" applyBorder="1" applyAlignment="1" applyProtection="1">
      <alignment horizontal="right" vertical="center" wrapText="1"/>
    </xf>
    <xf numFmtId="178" fontId="15" fillId="0" borderId="13" xfId="58" applyNumberFormat="1" applyFont="1" applyFill="1" applyBorder="1" applyAlignment="1" applyProtection="1">
      <alignment horizontal="right" vertical="center" wrapText="1"/>
    </xf>
    <xf numFmtId="0" fontId="15" fillId="0" borderId="0" xfId="58" applyFont="1" applyAlignment="1">
      <alignment horizontal="right" vertical="top"/>
    </xf>
    <xf numFmtId="0" fontId="15" fillId="0" borderId="1" xfId="58" applyNumberFormat="1" applyFont="1" applyFill="1" applyBorder="1" applyAlignment="1" applyProtection="1">
      <alignment horizontal="right" vertical="center"/>
    </xf>
    <xf numFmtId="0" fontId="15" fillId="2" borderId="9" xfId="58" applyNumberFormat="1" applyFont="1" applyFill="1" applyBorder="1" applyAlignment="1" applyProtection="1">
      <alignment horizontal="center" vertical="center"/>
    </xf>
    <xf numFmtId="0" fontId="15" fillId="2" borderId="14" xfId="58" applyNumberFormat="1" applyFont="1" applyFill="1" applyBorder="1" applyAlignment="1" applyProtection="1">
      <alignment horizontal="center" vertical="center"/>
    </xf>
    <xf numFmtId="0" fontId="15" fillId="2" borderId="3" xfId="58" applyNumberFormat="1" applyFont="1" applyFill="1" applyBorder="1" applyAlignment="1" applyProtection="1">
      <alignment horizontal="center" vertical="center"/>
    </xf>
    <xf numFmtId="0" fontId="15" fillId="2" borderId="2" xfId="58" applyNumberFormat="1" applyFont="1" applyFill="1" applyBorder="1" applyAlignment="1" applyProtection="1">
      <alignment horizontal="center" vertical="center"/>
    </xf>
    <xf numFmtId="0" fontId="13" fillId="2" borderId="11" xfId="58" applyFill="1" applyBorder="1" applyAlignment="1">
      <alignment horizontal="center" vertical="center"/>
    </xf>
    <xf numFmtId="0" fontId="15" fillId="2" borderId="12" xfId="58" applyFont="1" applyFill="1" applyBorder="1" applyAlignment="1">
      <alignment horizontal="center" vertical="center"/>
    </xf>
    <xf numFmtId="0" fontId="15" fillId="2" borderId="5" xfId="58" applyFont="1" applyFill="1" applyBorder="1" applyAlignment="1">
      <alignment horizontal="center" vertical="center"/>
    </xf>
    <xf numFmtId="0" fontId="15" fillId="0" borderId="0" xfId="58" applyFont="1" applyAlignment="1">
      <alignment horizontal="center" vertical="center" wrapText="1"/>
    </xf>
    <xf numFmtId="0" fontId="15" fillId="0" borderId="0" xfId="58" applyFont="1" applyFill="1" applyAlignment="1">
      <alignment horizontal="centerContinuous" vertical="center"/>
    </xf>
    <xf numFmtId="0" fontId="15" fillId="0" borderId="0" xfId="30" applyFont="1">
      <alignment vertical="center"/>
    </xf>
    <xf numFmtId="0" fontId="15" fillId="0" borderId="0" xfId="30" applyFont="1" applyAlignment="1">
      <alignment horizontal="centerContinuous" vertical="center"/>
    </xf>
    <xf numFmtId="0" fontId="13" fillId="0" borderId="0" xfId="30">
      <alignment vertical="center"/>
    </xf>
    <xf numFmtId="0" fontId="15" fillId="0" borderId="0" xfId="30" applyFont="1" applyAlignment="1">
      <alignment horizontal="right" vertical="center"/>
    </xf>
    <xf numFmtId="0" fontId="14" fillId="0" borderId="0" xfId="30" applyNumberFormat="1" applyFont="1" applyFill="1" applyAlignment="1" applyProtection="1">
      <alignment horizontal="center" vertical="center"/>
    </xf>
    <xf numFmtId="0" fontId="15" fillId="0" borderId="1" xfId="30" applyFont="1" applyBorder="1" applyAlignment="1">
      <alignment horizontal="left" vertical="center" wrapText="1"/>
    </xf>
    <xf numFmtId="0" fontId="15" fillId="0" borderId="0" xfId="30" applyFont="1" applyAlignment="1">
      <alignment horizontal="left" vertical="center" wrapText="1"/>
    </xf>
    <xf numFmtId="0" fontId="15" fillId="2" borderId="2" xfId="30" applyFont="1" applyFill="1" applyBorder="1" applyAlignment="1">
      <alignment horizontal="center" vertical="center" wrapText="1"/>
    </xf>
    <xf numFmtId="0" fontId="15" fillId="2" borderId="3" xfId="30" applyFont="1" applyFill="1" applyBorder="1" applyAlignment="1">
      <alignment horizontal="center" vertical="center" wrapText="1"/>
    </xf>
    <xf numFmtId="0" fontId="15" fillId="2" borderId="2" xfId="30" applyNumberFormat="1" applyFont="1" applyFill="1" applyBorder="1" applyAlignment="1" applyProtection="1">
      <alignment horizontal="center" vertical="center" wrapText="1"/>
    </xf>
    <xf numFmtId="0" fontId="15" fillId="2" borderId="11" xfId="30" applyFont="1" applyFill="1" applyBorder="1" applyAlignment="1">
      <alignment horizontal="center" vertical="center" wrapText="1"/>
    </xf>
    <xf numFmtId="0" fontId="15" fillId="2" borderId="5" xfId="30" applyFont="1" applyFill="1" applyBorder="1" applyAlignment="1">
      <alignment horizontal="center" vertical="center" wrapText="1"/>
    </xf>
    <xf numFmtId="0" fontId="15" fillId="2" borderId="6" xfId="30" applyFont="1" applyFill="1" applyBorder="1" applyAlignment="1">
      <alignment horizontal="center" vertical="center" wrapText="1"/>
    </xf>
    <xf numFmtId="4" fontId="21" fillId="2" borderId="4" xfId="0" applyNumberFormat="1" applyFont="1" applyFill="1" applyBorder="1" applyAlignment="1" applyProtection="1">
      <alignment horizontal="right" vertical="center" wrapText="1"/>
    </xf>
    <xf numFmtId="184" fontId="21" fillId="0" borderId="2" xfId="30" applyNumberFormat="1" applyFont="1" applyFill="1" applyBorder="1" applyAlignment="1" applyProtection="1">
      <alignment horizontal="right" vertical="center" wrapText="1"/>
    </xf>
    <xf numFmtId="0" fontId="21" fillId="0" borderId="2" xfId="30" applyFont="1" applyFill="1" applyBorder="1" applyAlignment="1">
      <alignment horizontal="centerContinuous" vertical="center"/>
    </xf>
    <xf numFmtId="0" fontId="15" fillId="0" borderId="0" xfId="30" applyFont="1" applyFill="1" applyAlignment="1">
      <alignment horizontal="centerContinuous" vertical="center"/>
    </xf>
    <xf numFmtId="49" fontId="13" fillId="0" borderId="0" xfId="0" applyNumberFormat="1" applyFont="1" applyFill="1" applyAlignment="1" applyProtection="1">
      <alignment horizontal="right" vertical="top"/>
    </xf>
    <xf numFmtId="0" fontId="15" fillId="0" borderId="1" xfId="30" applyNumberFormat="1" applyFont="1" applyFill="1" applyBorder="1" applyAlignment="1" applyProtection="1">
      <alignment horizontal="right" vertical="center" wrapText="1"/>
    </xf>
    <xf numFmtId="0" fontId="15" fillId="2" borderId="14" xfId="30" applyFont="1" applyFill="1" applyBorder="1" applyAlignment="1">
      <alignment horizontal="center" vertical="center" wrapText="1"/>
    </xf>
    <xf numFmtId="0" fontId="13" fillId="0" borderId="14" xfId="30" applyNumberFormat="1" applyFont="1" applyFill="1" applyBorder="1" applyAlignment="1" applyProtection="1">
      <alignment vertical="center"/>
    </xf>
    <xf numFmtId="0" fontId="13" fillId="0" borderId="2" xfId="30" applyNumberFormat="1" applyFont="1" applyFill="1" applyBorder="1" applyAlignment="1" applyProtection="1">
      <alignment vertical="center"/>
    </xf>
    <xf numFmtId="0" fontId="15" fillId="2" borderId="11" xfId="30" applyFont="1" applyFill="1" applyBorder="1" applyAlignment="1">
      <alignment horizontal="center" vertical="center"/>
    </xf>
    <xf numFmtId="0" fontId="21" fillId="0" borderId="2" xfId="30" applyFont="1" applyBorder="1" applyAlignment="1">
      <alignment horizontal="centerContinuous" vertical="center"/>
    </xf>
    <xf numFmtId="43" fontId="0" fillId="0" borderId="0" xfId="10" applyFont="1" applyAlignment="1"/>
    <xf numFmtId="43" fontId="18" fillId="0" borderId="0" xfId="10" applyFont="1" applyFill="1" applyAlignment="1" applyProtection="1"/>
    <xf numFmtId="43" fontId="13" fillId="0" borderId="0" xfId="10" applyFont="1" applyFill="1" applyAlignment="1" applyProtection="1">
      <alignment horizontal="right" vertical="top"/>
    </xf>
    <xf numFmtId="43" fontId="20" fillId="0" borderId="0" xfId="10" applyFont="1" applyFill="1" applyAlignment="1" applyProtection="1">
      <alignment vertical="center"/>
    </xf>
    <xf numFmtId="43" fontId="15" fillId="0" borderId="0" xfId="10" applyFont="1" applyFill="1" applyAlignment="1" applyProtection="1">
      <alignment horizontal="right" vertical="center"/>
    </xf>
    <xf numFmtId="43" fontId="20" fillId="2" borderId="2" xfId="10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4" fontId="15" fillId="2" borderId="14" xfId="0" applyNumberFormat="1" applyFont="1" applyFill="1" applyBorder="1" applyAlignment="1" applyProtection="1">
      <alignment horizontal="right" vertical="center" wrapText="1"/>
    </xf>
    <xf numFmtId="4" fontId="15" fillId="2" borderId="11" xfId="0" applyNumberFormat="1" applyFont="1" applyFill="1" applyBorder="1" applyAlignment="1" applyProtection="1">
      <alignment horizontal="right" vertical="center" wrapText="1"/>
    </xf>
    <xf numFmtId="40" fontId="15" fillId="2" borderId="2" xfId="0" applyNumberFormat="1" applyFont="1" applyFill="1" applyBorder="1" applyAlignment="1" applyProtection="1">
      <alignment horizontal="right" vertical="center" wrapText="1"/>
    </xf>
    <xf numFmtId="0" fontId="15" fillId="0" borderId="2" xfId="66" applyFont="1" applyFill="1" applyBorder="1">
      <alignment vertical="center"/>
    </xf>
    <xf numFmtId="0" fontId="0" fillId="0" borderId="2" xfId="0" applyFill="1" applyBorder="1"/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 vertical="center"/>
    </xf>
  </cellXfs>
  <cellStyles count="67">
    <cellStyle name="常规" xfId="0" builtinId="0"/>
    <cellStyle name="常规_工资福利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234CAB730E9A49B381A8B2597D07D69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_385200E607F04804B5C7988757B03D6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常规_E8AF75BCA17C4A7BA79F29CA83B6F5A7" xfId="25"/>
    <cellStyle name="标题 3" xfId="26" builtinId="18"/>
    <cellStyle name="60% - 强调文字颜色 4" xfId="27" builtinId="44"/>
    <cellStyle name="输出" xfId="28" builtinId="21"/>
    <cellStyle name="计算" xfId="29" builtinId="22"/>
    <cellStyle name="常规_F2C9F44EAE6D41698431DB70DDBCF964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01024199FB0E4AA990B5AE7002822FBB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FA85956AF29D46888C80C611E9FB4855" xfId="47"/>
    <cellStyle name="常规_5E9FB8AE66E14E3CBF0A58F4E691094F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_EA9ADEE351EC4FBE8D6B10FECBD78F3B" xfId="58"/>
    <cellStyle name="常规_0B6CD2B80CC44853A61EA0F3C70718A7" xfId="59"/>
    <cellStyle name="常规_16D242D3E8CA48A39E7BABAD4C2ADF34" xfId="60"/>
    <cellStyle name="常规_39487248717147F198562F069F2ADD01" xfId="61"/>
    <cellStyle name="常规_9BD24174709145A1A19E8F64762D88B5" xfId="62"/>
    <cellStyle name="常规_895BA4DC252E44F38DB6B1093505760C" xfId="63"/>
    <cellStyle name="常规_AB1B1E38243A4EE5BA45BBBA49A942B7" xfId="64"/>
    <cellStyle name="常规_76F45534EFC8460DA0F4824A8C8A34BC" xfId="65"/>
    <cellStyle name="常规_部门收支总表" xfId="66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tabSelected="1" workbookViewId="0">
      <selection activeCell="C22" sqref="C22"/>
    </sheetView>
  </sheetViews>
  <sheetFormatPr defaultColWidth="8.925" defaultRowHeight="14.25" outlineLevelCol="7"/>
  <cols>
    <col min="1" max="1" width="33.875" customWidth="1"/>
    <col min="2" max="2" width="13.375" customWidth="1"/>
    <col min="3" max="3" width="23.375" customWidth="1"/>
    <col min="4" max="4" width="15.25" style="568" customWidth="1"/>
    <col min="5" max="5" width="22.625" customWidth="1"/>
    <col min="6" max="6" width="15.125" customWidth="1"/>
    <col min="7" max="7" width="21.75" customWidth="1"/>
    <col min="8" max="8" width="12.875" style="568" customWidth="1"/>
  </cols>
  <sheetData>
    <row r="1" ht="20.25" customHeight="1" spans="1:8">
      <c r="A1" s="364"/>
      <c r="B1" s="365"/>
      <c r="C1" s="365"/>
      <c r="D1" s="569"/>
      <c r="E1" s="365"/>
      <c r="H1" s="570" t="s">
        <v>0</v>
      </c>
    </row>
    <row r="2" ht="20.25" customHeight="1" spans="1:8">
      <c r="A2" s="367" t="s">
        <v>1</v>
      </c>
      <c r="B2" s="367"/>
      <c r="C2" s="367"/>
      <c r="D2" s="367"/>
      <c r="E2" s="367"/>
      <c r="F2" s="367"/>
      <c r="G2" s="367"/>
      <c r="H2" s="367"/>
    </row>
    <row r="3" ht="16.5" customHeight="1" spans="1:8">
      <c r="A3" s="368"/>
      <c r="B3" s="368"/>
      <c r="C3" s="368"/>
      <c r="D3" s="571"/>
      <c r="E3" s="369"/>
      <c r="H3" s="572" t="s">
        <v>2</v>
      </c>
    </row>
    <row r="4" ht="16.5" customHeight="1" spans="1:8">
      <c r="A4" s="371" t="s">
        <v>3</v>
      </c>
      <c r="B4" s="371"/>
      <c r="C4" s="373" t="s">
        <v>4</v>
      </c>
      <c r="D4" s="373"/>
      <c r="E4" s="373"/>
      <c r="F4" s="373"/>
      <c r="G4" s="373"/>
      <c r="H4" s="373"/>
    </row>
    <row r="5" ht="15" customHeight="1" spans="1:8">
      <c r="A5" s="372" t="s">
        <v>5</v>
      </c>
      <c r="B5" s="372" t="s">
        <v>6</v>
      </c>
      <c r="C5" s="373" t="s">
        <v>7</v>
      </c>
      <c r="D5" s="573" t="s">
        <v>6</v>
      </c>
      <c r="E5" s="373" t="s">
        <v>8</v>
      </c>
      <c r="F5" s="372" t="s">
        <v>6</v>
      </c>
      <c r="G5" s="373" t="s">
        <v>9</v>
      </c>
      <c r="H5" s="573" t="s">
        <v>6</v>
      </c>
    </row>
    <row r="6" s="84" customFormat="1" ht="15" customHeight="1" spans="1:8">
      <c r="A6" s="574" t="s">
        <v>10</v>
      </c>
      <c r="B6" s="103">
        <v>22516467.35</v>
      </c>
      <c r="C6" s="574" t="s">
        <v>11</v>
      </c>
      <c r="D6" s="375">
        <v>13396467.35</v>
      </c>
      <c r="E6" s="574" t="s">
        <v>12</v>
      </c>
      <c r="F6" s="103">
        <v>13396467.35</v>
      </c>
      <c r="G6" s="575" t="s">
        <v>13</v>
      </c>
      <c r="H6" s="375">
        <v>5460879.67</v>
      </c>
    </row>
    <row r="7" s="84" customFormat="1" ht="15" customHeight="1" spans="1:8">
      <c r="A7" s="574" t="s">
        <v>14</v>
      </c>
      <c r="B7" s="103">
        <v>22516467.35</v>
      </c>
      <c r="C7" s="575" t="s">
        <v>15</v>
      </c>
      <c r="D7" s="283"/>
      <c r="E7" s="574" t="s">
        <v>16</v>
      </c>
      <c r="F7" s="576">
        <v>5460879.67</v>
      </c>
      <c r="G7" s="575" t="s">
        <v>17</v>
      </c>
      <c r="H7" s="375">
        <v>2568726.24</v>
      </c>
    </row>
    <row r="8" s="84" customFormat="1" ht="15" customHeight="1" spans="1:8">
      <c r="A8" s="574" t="s">
        <v>18</v>
      </c>
      <c r="B8" s="378"/>
      <c r="C8" s="574" t="s">
        <v>19</v>
      </c>
      <c r="D8" s="283">
        <v>200000</v>
      </c>
      <c r="E8" s="574" t="s">
        <v>20</v>
      </c>
      <c r="F8" s="103">
        <v>2568726.24</v>
      </c>
      <c r="G8" s="575" t="s">
        <v>21</v>
      </c>
      <c r="H8" s="375">
        <v>2900000</v>
      </c>
    </row>
    <row r="9" s="84" customFormat="1" ht="15" customHeight="1" spans="1:8">
      <c r="A9" s="574" t="s">
        <v>22</v>
      </c>
      <c r="B9" s="378"/>
      <c r="C9" s="574" t="s">
        <v>23</v>
      </c>
      <c r="D9" s="283">
        <v>300000</v>
      </c>
      <c r="E9" s="574" t="s">
        <v>24</v>
      </c>
      <c r="F9" s="577">
        <v>5366861.44</v>
      </c>
      <c r="G9" s="575" t="s">
        <v>25</v>
      </c>
      <c r="H9" s="375"/>
    </row>
    <row r="10" s="84" customFormat="1" ht="15" customHeight="1" spans="1:8">
      <c r="A10" s="574" t="s">
        <v>26</v>
      </c>
      <c r="B10" s="378"/>
      <c r="C10" s="574" t="s">
        <v>27</v>
      </c>
      <c r="D10" s="283"/>
      <c r="E10" s="574" t="s">
        <v>28</v>
      </c>
      <c r="F10" s="578">
        <v>7190000</v>
      </c>
      <c r="G10" s="575" t="s">
        <v>29</v>
      </c>
      <c r="H10" s="375"/>
    </row>
    <row r="11" s="84" customFormat="1" ht="15" customHeight="1" spans="1:8">
      <c r="A11" s="574" t="s">
        <v>30</v>
      </c>
      <c r="B11" s="378"/>
      <c r="C11" s="574" t="s">
        <v>31</v>
      </c>
      <c r="D11" s="283">
        <v>100000</v>
      </c>
      <c r="E11" s="579" t="s">
        <v>32</v>
      </c>
      <c r="F11" s="576">
        <v>2900000</v>
      </c>
      <c r="G11" s="575" t="s">
        <v>33</v>
      </c>
      <c r="H11" s="375"/>
    </row>
    <row r="12" s="84" customFormat="1" ht="15" customHeight="1" spans="1:8">
      <c r="A12" s="574" t="s">
        <v>34</v>
      </c>
      <c r="B12" s="378"/>
      <c r="C12" s="574" t="s">
        <v>35</v>
      </c>
      <c r="D12" s="283">
        <v>500000</v>
      </c>
      <c r="E12" s="579" t="s">
        <v>36</v>
      </c>
      <c r="F12" s="378"/>
      <c r="G12" s="575" t="s">
        <v>37</v>
      </c>
      <c r="H12" s="375"/>
    </row>
    <row r="13" s="84" customFormat="1" ht="15" customHeight="1" spans="1:8">
      <c r="A13" s="574" t="s">
        <v>38</v>
      </c>
      <c r="B13" s="378"/>
      <c r="C13" s="574" t="s">
        <v>39</v>
      </c>
      <c r="D13" s="283">
        <v>260000</v>
      </c>
      <c r="E13" s="579" t="s">
        <v>40</v>
      </c>
      <c r="F13" s="378"/>
      <c r="G13" s="575" t="s">
        <v>41</v>
      </c>
      <c r="H13" s="375"/>
    </row>
    <row r="14" s="84" customFormat="1" ht="15" customHeight="1" spans="1:8">
      <c r="A14" s="574" t="s">
        <v>42</v>
      </c>
      <c r="B14" s="378"/>
      <c r="C14" s="574" t="s">
        <v>43</v>
      </c>
      <c r="D14" s="283">
        <v>200000</v>
      </c>
      <c r="E14" s="579" t="s">
        <v>44</v>
      </c>
      <c r="F14" s="378"/>
      <c r="G14" s="575" t="s">
        <v>45</v>
      </c>
      <c r="H14" s="375">
        <v>5366861.44</v>
      </c>
    </row>
    <row r="15" s="84" customFormat="1" ht="15" customHeight="1" spans="1:8">
      <c r="A15" s="574"/>
      <c r="B15" s="378"/>
      <c r="C15" s="574" t="s">
        <v>46</v>
      </c>
      <c r="D15" s="283">
        <v>1270000</v>
      </c>
      <c r="E15" s="579" t="s">
        <v>47</v>
      </c>
      <c r="F15" s="378"/>
      <c r="G15" s="575" t="s">
        <v>48</v>
      </c>
      <c r="H15" s="375"/>
    </row>
    <row r="16" s="84" customFormat="1" ht="15" customHeight="1" spans="1:8">
      <c r="A16" s="580"/>
      <c r="B16" s="378"/>
      <c r="C16" s="574" t="s">
        <v>49</v>
      </c>
      <c r="D16" s="283">
        <v>2000000</v>
      </c>
      <c r="E16" s="579" t="s">
        <v>50</v>
      </c>
      <c r="F16" s="378"/>
      <c r="G16" s="575" t="s">
        <v>51</v>
      </c>
      <c r="H16" s="375"/>
    </row>
    <row r="17" s="84" customFormat="1" ht="15" customHeight="1" spans="1:8">
      <c r="A17" s="574"/>
      <c r="B17" s="378"/>
      <c r="C17" s="574" t="s">
        <v>52</v>
      </c>
      <c r="D17" s="283"/>
      <c r="E17" s="579" t="s">
        <v>53</v>
      </c>
      <c r="F17" s="103">
        <v>4290000</v>
      </c>
      <c r="G17" s="575" t="s">
        <v>54</v>
      </c>
      <c r="H17" s="375"/>
    </row>
    <row r="18" s="84" customFormat="1" ht="15" customHeight="1" spans="1:8">
      <c r="A18" s="574"/>
      <c r="B18" s="378"/>
      <c r="C18" s="581" t="s">
        <v>55</v>
      </c>
      <c r="D18" s="283"/>
      <c r="E18" s="574" t="s">
        <v>56</v>
      </c>
      <c r="F18" s="378"/>
      <c r="G18" s="575" t="s">
        <v>57</v>
      </c>
      <c r="H18" s="375">
        <v>1930000</v>
      </c>
    </row>
    <row r="19" s="84" customFormat="1" ht="15" customHeight="1" spans="1:8">
      <c r="A19" s="580"/>
      <c r="B19" s="378"/>
      <c r="C19" s="581" t="s">
        <v>58</v>
      </c>
      <c r="D19" s="283"/>
      <c r="E19" s="574" t="s">
        <v>59</v>
      </c>
      <c r="F19" s="378"/>
      <c r="G19" s="575" t="s">
        <v>60</v>
      </c>
      <c r="H19" s="375"/>
    </row>
    <row r="20" s="84" customFormat="1" ht="15.75" customHeight="1" spans="1:8">
      <c r="A20" s="580"/>
      <c r="B20" s="378"/>
      <c r="C20" s="581" t="s">
        <v>61</v>
      </c>
      <c r="D20" s="283"/>
      <c r="E20" s="574" t="s">
        <v>62</v>
      </c>
      <c r="F20" s="577">
        <v>1930000</v>
      </c>
      <c r="G20" s="575" t="s">
        <v>63</v>
      </c>
      <c r="H20" s="375">
        <v>4290000</v>
      </c>
    </row>
    <row r="21" s="84" customFormat="1" ht="15" customHeight="1" spans="1:8">
      <c r="A21" s="574"/>
      <c r="B21" s="378"/>
      <c r="C21" s="581" t="s">
        <v>64</v>
      </c>
      <c r="D21" s="283"/>
      <c r="E21" s="574"/>
      <c r="F21" s="378"/>
      <c r="G21" s="575"/>
      <c r="H21" s="375"/>
    </row>
    <row r="22" s="84" customFormat="1" ht="15" customHeight="1" spans="1:8">
      <c r="A22" s="574"/>
      <c r="B22" s="378"/>
      <c r="C22" s="581" t="s">
        <v>65</v>
      </c>
      <c r="D22" s="283"/>
      <c r="E22" s="574"/>
      <c r="F22" s="378"/>
      <c r="G22" s="575"/>
      <c r="H22" s="375"/>
    </row>
    <row r="23" s="84" customFormat="1" ht="15" customHeight="1" spans="1:8">
      <c r="A23" s="574"/>
      <c r="B23" s="378"/>
      <c r="C23" s="581" t="s">
        <v>66</v>
      </c>
      <c r="D23" s="283"/>
      <c r="E23" s="574"/>
      <c r="F23" s="378"/>
      <c r="G23" s="575"/>
      <c r="H23" s="375"/>
    </row>
    <row r="24" s="84" customFormat="1" ht="15" customHeight="1" spans="1:8">
      <c r="A24" s="574"/>
      <c r="B24" s="378"/>
      <c r="C24" s="581" t="s">
        <v>67</v>
      </c>
      <c r="D24" s="283">
        <v>4290000</v>
      </c>
      <c r="E24" s="574"/>
      <c r="F24" s="378"/>
      <c r="G24" s="575"/>
      <c r="H24" s="375"/>
    </row>
    <row r="25" s="84" customFormat="1" ht="15" customHeight="1" spans="1:8">
      <c r="A25" s="574"/>
      <c r="B25" s="378"/>
      <c r="C25" s="581" t="s">
        <v>68</v>
      </c>
      <c r="D25" s="283"/>
      <c r="E25" s="574"/>
      <c r="F25" s="378"/>
      <c r="G25" s="575"/>
      <c r="H25" s="375"/>
    </row>
    <row r="26" s="84" customFormat="1" ht="15" customHeight="1" spans="1:8">
      <c r="A26" s="582" t="s">
        <v>69</v>
      </c>
      <c r="B26" s="103">
        <v>22516467.35</v>
      </c>
      <c r="C26" s="582" t="s">
        <v>70</v>
      </c>
      <c r="D26" s="103">
        <v>22516467.35</v>
      </c>
      <c r="E26" s="582" t="s">
        <v>70</v>
      </c>
      <c r="F26" s="103">
        <v>22516467.35</v>
      </c>
      <c r="G26" s="583" t="s">
        <v>71</v>
      </c>
      <c r="H26" s="103">
        <v>22516467.35</v>
      </c>
    </row>
    <row r="27" s="84" customFormat="1" ht="15" customHeight="1" spans="1:8">
      <c r="A27" s="574" t="s">
        <v>72</v>
      </c>
      <c r="B27" s="378">
        <v>0</v>
      </c>
      <c r="C27" s="574"/>
      <c r="D27" s="283"/>
      <c r="E27" s="574"/>
      <c r="F27" s="378"/>
      <c r="G27" s="583"/>
      <c r="H27" s="375"/>
    </row>
    <row r="28" s="84" customFormat="1" ht="13.5" customHeight="1" spans="1:8">
      <c r="A28" s="582" t="s">
        <v>73</v>
      </c>
      <c r="B28" s="103">
        <v>22516467.35</v>
      </c>
      <c r="C28" s="582" t="s">
        <v>74</v>
      </c>
      <c r="D28" s="103">
        <v>22516467.35</v>
      </c>
      <c r="E28" s="582" t="s">
        <v>74</v>
      </c>
      <c r="F28" s="103">
        <v>22516467.35</v>
      </c>
      <c r="G28" s="583" t="s">
        <v>74</v>
      </c>
      <c r="H28" s="103">
        <v>22516467.35</v>
      </c>
    </row>
    <row r="29" spans="1:6">
      <c r="A29" s="584"/>
      <c r="B29" s="584"/>
      <c r="C29" s="584"/>
      <c r="D29" s="584"/>
      <c r="E29" s="584"/>
      <c r="F29" s="584"/>
    </row>
  </sheetData>
  <sheetProtection formatCells="0" formatColumns="0" formatRows="0"/>
  <mergeCells count="4">
    <mergeCell ref="A2:H2"/>
    <mergeCell ref="A3:C3"/>
    <mergeCell ref="C4:H4"/>
    <mergeCell ref="A29:F29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7"/>
  <sheetViews>
    <sheetView showGridLines="0" showZeros="0" workbookViewId="0">
      <selection activeCell="D24" sqref="D24"/>
    </sheetView>
  </sheetViews>
  <sheetFormatPr defaultColWidth="8.925" defaultRowHeight="23.1" customHeight="1"/>
  <cols>
    <col min="1" max="1" width="8.375" style="545" customWidth="1"/>
    <col min="2" max="2" width="25.5" style="545" customWidth="1"/>
    <col min="3" max="3" width="12.625" style="545" customWidth="1"/>
    <col min="4" max="5" width="13.125" style="545" customWidth="1"/>
    <col min="6" max="13" width="9.875" style="545" customWidth="1"/>
    <col min="14" max="255" width="6.75" style="545" customWidth="1"/>
    <col min="256" max="16384" width="6.875" style="546"/>
  </cols>
  <sheetData>
    <row r="1" customHeight="1" spans="2:13">
      <c r="B1" s="547"/>
      <c r="C1" s="547"/>
      <c r="D1" s="547"/>
      <c r="E1" s="547"/>
      <c r="F1" s="547"/>
      <c r="G1" s="547"/>
      <c r="H1" s="547"/>
      <c r="I1" s="547"/>
      <c r="J1" s="547"/>
      <c r="M1" s="561" t="s">
        <v>75</v>
      </c>
    </row>
    <row r="2" customHeight="1" spans="1:13">
      <c r="A2" s="548" t="s">
        <v>76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</row>
    <row r="3" customHeight="1" spans="2:13">
      <c r="B3" s="549"/>
      <c r="C3" s="549"/>
      <c r="D3" s="550"/>
      <c r="E3" s="550"/>
      <c r="F3" s="550"/>
      <c r="G3" s="549"/>
      <c r="H3" s="549"/>
      <c r="I3" s="549"/>
      <c r="J3" s="549"/>
      <c r="L3" s="562" t="s">
        <v>77</v>
      </c>
      <c r="M3" s="562"/>
    </row>
    <row r="4" customHeight="1" spans="1:13">
      <c r="A4" s="551" t="s">
        <v>78</v>
      </c>
      <c r="B4" s="551" t="s">
        <v>79</v>
      </c>
      <c r="C4" s="552" t="s">
        <v>80</v>
      </c>
      <c r="D4" s="553" t="s">
        <v>81</v>
      </c>
      <c r="E4" s="553"/>
      <c r="F4" s="553"/>
      <c r="G4" s="551" t="s">
        <v>82</v>
      </c>
      <c r="H4" s="551" t="s">
        <v>83</v>
      </c>
      <c r="I4" s="551" t="s">
        <v>84</v>
      </c>
      <c r="J4" s="551" t="s">
        <v>85</v>
      </c>
      <c r="K4" s="551" t="s">
        <v>86</v>
      </c>
      <c r="L4" s="563" t="s">
        <v>87</v>
      </c>
      <c r="M4" s="564" t="s">
        <v>88</v>
      </c>
    </row>
    <row r="5" ht="36" customHeight="1" spans="1:13">
      <c r="A5" s="551"/>
      <c r="B5" s="551"/>
      <c r="C5" s="551"/>
      <c r="D5" s="551" t="s">
        <v>89</v>
      </c>
      <c r="E5" s="551" t="s">
        <v>90</v>
      </c>
      <c r="F5" s="551" t="s">
        <v>91</v>
      </c>
      <c r="G5" s="551"/>
      <c r="H5" s="551"/>
      <c r="I5" s="551"/>
      <c r="J5" s="551"/>
      <c r="K5" s="551"/>
      <c r="L5" s="551"/>
      <c r="M5" s="565"/>
    </row>
    <row r="6" customHeight="1" spans="1:13">
      <c r="A6" s="554" t="s">
        <v>92</v>
      </c>
      <c r="B6" s="554" t="s">
        <v>92</v>
      </c>
      <c r="C6" s="554">
        <v>1</v>
      </c>
      <c r="D6" s="554">
        <v>2</v>
      </c>
      <c r="E6" s="554">
        <v>3</v>
      </c>
      <c r="F6" s="554">
        <v>4</v>
      </c>
      <c r="G6" s="554">
        <v>5</v>
      </c>
      <c r="H6" s="554">
        <v>6</v>
      </c>
      <c r="I6" s="554">
        <v>7</v>
      </c>
      <c r="J6" s="554">
        <v>8</v>
      </c>
      <c r="K6" s="554">
        <v>9</v>
      </c>
      <c r="L6" s="554">
        <v>10</v>
      </c>
      <c r="M6" s="566">
        <v>11</v>
      </c>
    </row>
    <row r="7" s="544" customFormat="1" customHeight="1" spans="1:255">
      <c r="A7" s="555">
        <v>602</v>
      </c>
      <c r="B7" s="554" t="s">
        <v>93</v>
      </c>
      <c r="C7" s="284">
        <v>22516467.35</v>
      </c>
      <c r="D7" s="284">
        <v>22516467.35</v>
      </c>
      <c r="E7" s="284">
        <v>22516467.35</v>
      </c>
      <c r="F7" s="556"/>
      <c r="G7" s="554"/>
      <c r="H7" s="554"/>
      <c r="I7" s="554"/>
      <c r="J7" s="554"/>
      <c r="K7" s="554"/>
      <c r="L7" s="554"/>
      <c r="M7" s="566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5"/>
      <c r="AS7" s="545"/>
      <c r="AT7" s="545"/>
      <c r="AU7" s="545"/>
      <c r="AV7" s="545"/>
      <c r="AW7" s="545"/>
      <c r="AX7" s="545"/>
      <c r="AY7" s="545"/>
      <c r="AZ7" s="545"/>
      <c r="BA7" s="545"/>
      <c r="BB7" s="545"/>
      <c r="BC7" s="545"/>
      <c r="BD7" s="545"/>
      <c r="BE7" s="545"/>
      <c r="BF7" s="545"/>
      <c r="BG7" s="545"/>
      <c r="BH7" s="545"/>
      <c r="BI7" s="545"/>
      <c r="BJ7" s="545"/>
      <c r="BK7" s="545"/>
      <c r="BL7" s="545"/>
      <c r="BM7" s="545"/>
      <c r="BN7" s="545"/>
      <c r="BO7" s="545"/>
      <c r="BP7" s="545"/>
      <c r="BQ7" s="545"/>
      <c r="BR7" s="545"/>
      <c r="BS7" s="545"/>
      <c r="BT7" s="545"/>
      <c r="BU7" s="545"/>
      <c r="BV7" s="545"/>
      <c r="BW7" s="545"/>
      <c r="BX7" s="545"/>
      <c r="BY7" s="545"/>
      <c r="BZ7" s="545"/>
      <c r="CA7" s="545"/>
      <c r="CB7" s="545"/>
      <c r="CC7" s="545"/>
      <c r="CD7" s="545"/>
      <c r="CE7" s="545"/>
      <c r="CF7" s="545"/>
      <c r="CG7" s="545"/>
      <c r="CH7" s="545"/>
      <c r="CI7" s="545"/>
      <c r="CJ7" s="545"/>
      <c r="CK7" s="545"/>
      <c r="CL7" s="545"/>
      <c r="CM7" s="545"/>
      <c r="CN7" s="545"/>
      <c r="CO7" s="545"/>
      <c r="CP7" s="545"/>
      <c r="CQ7" s="545"/>
      <c r="CR7" s="545"/>
      <c r="CS7" s="545"/>
      <c r="CT7" s="545"/>
      <c r="CU7" s="545"/>
      <c r="CV7" s="545"/>
      <c r="CW7" s="545"/>
      <c r="CX7" s="545"/>
      <c r="CY7" s="545"/>
      <c r="CZ7" s="545"/>
      <c r="DA7" s="545"/>
      <c r="DB7" s="545"/>
      <c r="DC7" s="545"/>
      <c r="DD7" s="545"/>
      <c r="DE7" s="545"/>
      <c r="DF7" s="545"/>
      <c r="DG7" s="545"/>
      <c r="DH7" s="545"/>
      <c r="DI7" s="545"/>
      <c r="DJ7" s="545"/>
      <c r="DK7" s="545"/>
      <c r="DL7" s="545"/>
      <c r="DM7" s="545"/>
      <c r="DN7" s="545"/>
      <c r="DO7" s="545"/>
      <c r="DP7" s="545"/>
      <c r="DQ7" s="545"/>
      <c r="DR7" s="545"/>
      <c r="DS7" s="545"/>
      <c r="DT7" s="545"/>
      <c r="DU7" s="545"/>
      <c r="DV7" s="545"/>
      <c r="DW7" s="545"/>
      <c r="DX7" s="545"/>
      <c r="DY7" s="545"/>
      <c r="DZ7" s="545"/>
      <c r="EA7" s="545"/>
      <c r="EB7" s="545"/>
      <c r="EC7" s="545"/>
      <c r="ED7" s="545"/>
      <c r="EE7" s="545"/>
      <c r="EF7" s="545"/>
      <c r="EG7" s="545"/>
      <c r="EH7" s="545"/>
      <c r="EI7" s="545"/>
      <c r="EJ7" s="545"/>
      <c r="EK7" s="545"/>
      <c r="EL7" s="545"/>
      <c r="EM7" s="545"/>
      <c r="EN7" s="545"/>
      <c r="EO7" s="545"/>
      <c r="EP7" s="545"/>
      <c r="EQ7" s="545"/>
      <c r="ER7" s="545"/>
      <c r="ES7" s="545"/>
      <c r="ET7" s="545"/>
      <c r="EU7" s="545"/>
      <c r="EV7" s="545"/>
      <c r="EW7" s="545"/>
      <c r="EX7" s="545"/>
      <c r="EY7" s="545"/>
      <c r="EZ7" s="545"/>
      <c r="FA7" s="545"/>
      <c r="FB7" s="545"/>
      <c r="FC7" s="545"/>
      <c r="FD7" s="545"/>
      <c r="FE7" s="545"/>
      <c r="FF7" s="545"/>
      <c r="FG7" s="545"/>
      <c r="FH7" s="545"/>
      <c r="FI7" s="545"/>
      <c r="FJ7" s="545"/>
      <c r="FK7" s="545"/>
      <c r="FL7" s="545"/>
      <c r="FM7" s="545"/>
      <c r="FN7" s="545"/>
      <c r="FO7" s="545"/>
      <c r="FP7" s="545"/>
      <c r="FQ7" s="545"/>
      <c r="FR7" s="545"/>
      <c r="FS7" s="545"/>
      <c r="FT7" s="545"/>
      <c r="FU7" s="545"/>
      <c r="FV7" s="545"/>
      <c r="FW7" s="545"/>
      <c r="FX7" s="545"/>
      <c r="FY7" s="545"/>
      <c r="FZ7" s="545"/>
      <c r="GA7" s="545"/>
      <c r="GB7" s="545"/>
      <c r="GC7" s="545"/>
      <c r="GD7" s="545"/>
      <c r="GE7" s="545"/>
      <c r="GF7" s="545"/>
      <c r="GG7" s="545"/>
      <c r="GH7" s="545"/>
      <c r="GI7" s="545"/>
      <c r="GJ7" s="545"/>
      <c r="GK7" s="545"/>
      <c r="GL7" s="545"/>
      <c r="GM7" s="545"/>
      <c r="GN7" s="545"/>
      <c r="GO7" s="545"/>
      <c r="GP7" s="545"/>
      <c r="GQ7" s="545"/>
      <c r="GR7" s="545"/>
      <c r="GS7" s="545"/>
      <c r="GT7" s="545"/>
      <c r="GU7" s="545"/>
      <c r="GV7" s="545"/>
      <c r="GW7" s="545"/>
      <c r="GX7" s="545"/>
      <c r="GY7" s="545"/>
      <c r="GZ7" s="545"/>
      <c r="HA7" s="545"/>
      <c r="HB7" s="545"/>
      <c r="HC7" s="545"/>
      <c r="HD7" s="545"/>
      <c r="HE7" s="545"/>
      <c r="HF7" s="545"/>
      <c r="HG7" s="545"/>
      <c r="HH7" s="545"/>
      <c r="HI7" s="545"/>
      <c r="HJ7" s="545"/>
      <c r="HK7" s="545"/>
      <c r="HL7" s="545"/>
      <c r="HM7" s="545"/>
      <c r="HN7" s="545"/>
      <c r="HO7" s="545"/>
      <c r="HP7" s="545"/>
      <c r="HQ7" s="545"/>
      <c r="HR7" s="545"/>
      <c r="HS7" s="545"/>
      <c r="HT7" s="545"/>
      <c r="HU7" s="545"/>
      <c r="HV7" s="545"/>
      <c r="HW7" s="545"/>
      <c r="HX7" s="545"/>
      <c r="HY7" s="545"/>
      <c r="HZ7" s="545"/>
      <c r="IA7" s="545"/>
      <c r="IB7" s="545"/>
      <c r="IC7" s="545"/>
      <c r="ID7" s="545"/>
      <c r="IE7" s="545"/>
      <c r="IF7" s="545"/>
      <c r="IG7" s="545"/>
      <c r="IH7" s="545"/>
      <c r="II7" s="545"/>
      <c r="IJ7" s="545"/>
      <c r="IK7" s="545"/>
      <c r="IL7" s="545"/>
      <c r="IM7" s="545"/>
      <c r="IN7" s="545"/>
      <c r="IO7" s="545"/>
      <c r="IP7" s="545"/>
      <c r="IQ7" s="545"/>
      <c r="IR7" s="545"/>
      <c r="IS7" s="545"/>
      <c r="IT7" s="545"/>
      <c r="IU7" s="545"/>
    </row>
    <row r="8" s="544" customFormat="1" ht="23.25" customHeight="1" spans="1:255">
      <c r="A8" s="98" t="s">
        <v>94</v>
      </c>
      <c r="B8" s="267" t="s">
        <v>95</v>
      </c>
      <c r="C8" s="284">
        <v>21250162.72</v>
      </c>
      <c r="D8" s="284">
        <v>21250162.72</v>
      </c>
      <c r="E8" s="284">
        <v>21250162.72</v>
      </c>
      <c r="F8" s="557"/>
      <c r="G8" s="558">
        <v>0</v>
      </c>
      <c r="H8" s="558">
        <v>0</v>
      </c>
      <c r="I8" s="558">
        <v>0</v>
      </c>
      <c r="J8" s="558">
        <v>0</v>
      </c>
      <c r="K8" s="558">
        <v>0</v>
      </c>
      <c r="L8" s="558">
        <v>0</v>
      </c>
      <c r="M8" s="558">
        <v>0</v>
      </c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545"/>
      <c r="AL8" s="545"/>
      <c r="AM8" s="545"/>
      <c r="AN8" s="545"/>
      <c r="AO8" s="545"/>
      <c r="AP8" s="545"/>
      <c r="AQ8" s="545"/>
      <c r="AR8" s="545"/>
      <c r="AS8" s="545"/>
      <c r="AT8" s="545"/>
      <c r="AU8" s="545"/>
      <c r="AV8" s="545"/>
      <c r="AW8" s="545"/>
      <c r="AX8" s="545"/>
      <c r="AY8" s="545"/>
      <c r="AZ8" s="545"/>
      <c r="BA8" s="545"/>
      <c r="BB8" s="545"/>
      <c r="BC8" s="545"/>
      <c r="BD8" s="545"/>
      <c r="BE8" s="545"/>
      <c r="BF8" s="545"/>
      <c r="BG8" s="545"/>
      <c r="BH8" s="545"/>
      <c r="BI8" s="545"/>
      <c r="BJ8" s="545"/>
      <c r="BK8" s="545"/>
      <c r="BL8" s="545"/>
      <c r="BM8" s="545"/>
      <c r="BN8" s="545"/>
      <c r="BO8" s="545"/>
      <c r="BP8" s="545"/>
      <c r="BQ8" s="545"/>
      <c r="BR8" s="545"/>
      <c r="BS8" s="545"/>
      <c r="BT8" s="545"/>
      <c r="BU8" s="545"/>
      <c r="BV8" s="545"/>
      <c r="BW8" s="545"/>
      <c r="BX8" s="545"/>
      <c r="BY8" s="545"/>
      <c r="BZ8" s="545"/>
      <c r="CA8" s="545"/>
      <c r="CB8" s="545"/>
      <c r="CC8" s="545"/>
      <c r="CD8" s="545"/>
      <c r="CE8" s="545"/>
      <c r="CF8" s="545"/>
      <c r="CG8" s="545"/>
      <c r="CH8" s="545"/>
      <c r="CI8" s="545"/>
      <c r="CJ8" s="545"/>
      <c r="CK8" s="545"/>
      <c r="CL8" s="545"/>
      <c r="CM8" s="545"/>
      <c r="CN8" s="545"/>
      <c r="CO8" s="545"/>
      <c r="CP8" s="545"/>
      <c r="CQ8" s="545"/>
      <c r="CR8" s="545"/>
      <c r="CS8" s="545"/>
      <c r="CT8" s="545"/>
      <c r="CU8" s="545"/>
      <c r="CV8" s="545"/>
      <c r="CW8" s="545"/>
      <c r="CX8" s="545"/>
      <c r="CY8" s="545"/>
      <c r="CZ8" s="545"/>
      <c r="DA8" s="545"/>
      <c r="DB8" s="545"/>
      <c r="DC8" s="545"/>
      <c r="DD8" s="545"/>
      <c r="DE8" s="545"/>
      <c r="DF8" s="545"/>
      <c r="DG8" s="545"/>
      <c r="DH8" s="545"/>
      <c r="DI8" s="545"/>
      <c r="DJ8" s="545"/>
      <c r="DK8" s="545"/>
      <c r="DL8" s="545"/>
      <c r="DM8" s="545"/>
      <c r="DN8" s="545"/>
      <c r="DO8" s="545"/>
      <c r="DP8" s="545"/>
      <c r="DQ8" s="545"/>
      <c r="DR8" s="545"/>
      <c r="DS8" s="545"/>
      <c r="DT8" s="545"/>
      <c r="DU8" s="545"/>
      <c r="DV8" s="545"/>
      <c r="DW8" s="545"/>
      <c r="DX8" s="545"/>
      <c r="DY8" s="545"/>
      <c r="DZ8" s="545"/>
      <c r="EA8" s="545"/>
      <c r="EB8" s="545"/>
      <c r="EC8" s="545"/>
      <c r="ED8" s="545"/>
      <c r="EE8" s="545"/>
      <c r="EF8" s="545"/>
      <c r="EG8" s="545"/>
      <c r="EH8" s="545"/>
      <c r="EI8" s="545"/>
      <c r="EJ8" s="545"/>
      <c r="EK8" s="545"/>
      <c r="EL8" s="545"/>
      <c r="EM8" s="545"/>
      <c r="EN8" s="545"/>
      <c r="EO8" s="545"/>
      <c r="EP8" s="545"/>
      <c r="EQ8" s="545"/>
      <c r="ER8" s="545"/>
      <c r="ES8" s="545"/>
      <c r="ET8" s="545"/>
      <c r="EU8" s="545"/>
      <c r="EV8" s="545"/>
      <c r="EW8" s="545"/>
      <c r="EX8" s="545"/>
      <c r="EY8" s="545"/>
      <c r="EZ8" s="545"/>
      <c r="FA8" s="545"/>
      <c r="FB8" s="545"/>
      <c r="FC8" s="545"/>
      <c r="FD8" s="545"/>
      <c r="FE8" s="545"/>
      <c r="FF8" s="545"/>
      <c r="FG8" s="545"/>
      <c r="FH8" s="545"/>
      <c r="FI8" s="545"/>
      <c r="FJ8" s="545"/>
      <c r="FK8" s="545"/>
      <c r="FL8" s="545"/>
      <c r="FM8" s="545"/>
      <c r="FN8" s="545"/>
      <c r="FO8" s="545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5"/>
      <c r="GB8" s="545"/>
      <c r="GC8" s="545"/>
      <c r="GD8" s="545"/>
      <c r="GE8" s="545"/>
      <c r="GF8" s="545"/>
      <c r="GG8" s="545"/>
      <c r="GH8" s="545"/>
      <c r="GI8" s="545"/>
      <c r="GJ8" s="545"/>
      <c r="GK8" s="545"/>
      <c r="GL8" s="545"/>
      <c r="GM8" s="545"/>
      <c r="GN8" s="545"/>
      <c r="GO8" s="545"/>
      <c r="GP8" s="545"/>
      <c r="GQ8" s="545"/>
      <c r="GR8" s="545"/>
      <c r="GS8" s="545"/>
      <c r="GT8" s="545"/>
      <c r="GU8" s="545"/>
      <c r="GV8" s="545"/>
      <c r="GW8" s="545"/>
      <c r="GX8" s="545"/>
      <c r="GY8" s="545"/>
      <c r="GZ8" s="545"/>
      <c r="HA8" s="545"/>
      <c r="HB8" s="545"/>
      <c r="HC8" s="545"/>
      <c r="HD8" s="545"/>
      <c r="HE8" s="545"/>
      <c r="HF8" s="545"/>
      <c r="HG8" s="545"/>
      <c r="HH8" s="545"/>
      <c r="HI8" s="545"/>
      <c r="HJ8" s="545"/>
      <c r="HK8" s="545"/>
      <c r="HL8" s="545"/>
      <c r="HM8" s="545"/>
      <c r="HN8" s="545"/>
      <c r="HO8" s="545"/>
      <c r="HP8" s="545"/>
      <c r="HQ8" s="545"/>
      <c r="HR8" s="545"/>
      <c r="HS8" s="545"/>
      <c r="HT8" s="545"/>
      <c r="HU8" s="545"/>
      <c r="HV8" s="545"/>
      <c r="HW8" s="545"/>
      <c r="HX8" s="545"/>
      <c r="HY8" s="545"/>
      <c r="HZ8" s="545"/>
      <c r="IA8" s="545"/>
      <c r="IB8" s="545"/>
      <c r="IC8" s="545"/>
      <c r="ID8" s="545"/>
      <c r="IE8" s="545"/>
      <c r="IF8" s="545"/>
      <c r="IG8" s="545"/>
      <c r="IH8" s="545"/>
      <c r="II8" s="545"/>
      <c r="IJ8" s="545"/>
      <c r="IK8" s="545"/>
      <c r="IL8" s="545"/>
      <c r="IM8" s="545"/>
      <c r="IN8" s="545"/>
      <c r="IO8" s="545"/>
      <c r="IP8" s="545"/>
      <c r="IQ8" s="545"/>
      <c r="IR8" s="545"/>
      <c r="IS8" s="545"/>
      <c r="IT8" s="545"/>
      <c r="IU8" s="545"/>
    </row>
    <row r="9" s="544" customFormat="1" customHeight="1" spans="1:255">
      <c r="A9" s="98" t="s">
        <v>96</v>
      </c>
      <c r="B9" s="267" t="s">
        <v>97</v>
      </c>
      <c r="C9" s="284">
        <v>74255.69</v>
      </c>
      <c r="D9" s="284">
        <v>74255.69</v>
      </c>
      <c r="E9" s="284">
        <v>74255.69</v>
      </c>
      <c r="F9" s="557"/>
      <c r="G9" s="559"/>
      <c r="H9" s="559"/>
      <c r="I9" s="559"/>
      <c r="J9" s="559"/>
      <c r="K9" s="559"/>
      <c r="L9" s="559"/>
      <c r="M9" s="559"/>
      <c r="N9" s="545"/>
      <c r="O9" s="545"/>
      <c r="P9" s="545"/>
      <c r="Q9" s="545"/>
      <c r="R9" s="545"/>
      <c r="S9" s="545"/>
      <c r="T9" s="545"/>
      <c r="U9" s="545"/>
      <c r="V9" s="545"/>
      <c r="W9" s="545"/>
      <c r="X9" s="545"/>
      <c r="Y9" s="545"/>
      <c r="Z9" s="545"/>
      <c r="AA9" s="545"/>
      <c r="AB9" s="545"/>
      <c r="AC9" s="545"/>
      <c r="AD9" s="545"/>
      <c r="AE9" s="545"/>
      <c r="AF9" s="545"/>
      <c r="AG9" s="545"/>
      <c r="AH9" s="545"/>
      <c r="AI9" s="545"/>
      <c r="AJ9" s="545"/>
      <c r="AK9" s="545"/>
      <c r="AL9" s="545"/>
      <c r="AM9" s="545"/>
      <c r="AN9" s="545"/>
      <c r="AO9" s="545"/>
      <c r="AP9" s="545"/>
      <c r="AQ9" s="545"/>
      <c r="AR9" s="545"/>
      <c r="AS9" s="545"/>
      <c r="AT9" s="545"/>
      <c r="AU9" s="545"/>
      <c r="AV9" s="545"/>
      <c r="AW9" s="545"/>
      <c r="AX9" s="545"/>
      <c r="AY9" s="545"/>
      <c r="AZ9" s="545"/>
      <c r="BA9" s="545"/>
      <c r="BB9" s="545"/>
      <c r="BC9" s="545"/>
      <c r="BD9" s="545"/>
      <c r="BE9" s="545"/>
      <c r="BF9" s="545"/>
      <c r="BG9" s="545"/>
      <c r="BH9" s="545"/>
      <c r="BI9" s="545"/>
      <c r="BJ9" s="545"/>
      <c r="BK9" s="545"/>
      <c r="BL9" s="545"/>
      <c r="BM9" s="545"/>
      <c r="BN9" s="545"/>
      <c r="BO9" s="545"/>
      <c r="BP9" s="545"/>
      <c r="BQ9" s="545"/>
      <c r="BR9" s="545"/>
      <c r="BS9" s="545"/>
      <c r="BT9" s="545"/>
      <c r="BU9" s="545"/>
      <c r="BV9" s="545"/>
      <c r="BW9" s="545"/>
      <c r="BX9" s="545"/>
      <c r="BY9" s="545"/>
      <c r="BZ9" s="545"/>
      <c r="CA9" s="545"/>
      <c r="CB9" s="545"/>
      <c r="CC9" s="545"/>
      <c r="CD9" s="545"/>
      <c r="CE9" s="545"/>
      <c r="CF9" s="545"/>
      <c r="CG9" s="545"/>
      <c r="CH9" s="545"/>
      <c r="CI9" s="545"/>
      <c r="CJ9" s="545"/>
      <c r="CK9" s="545"/>
      <c r="CL9" s="545"/>
      <c r="CM9" s="545"/>
      <c r="CN9" s="545"/>
      <c r="CO9" s="545"/>
      <c r="CP9" s="545"/>
      <c r="CQ9" s="545"/>
      <c r="CR9" s="545"/>
      <c r="CS9" s="545"/>
      <c r="CT9" s="545"/>
      <c r="CU9" s="545"/>
      <c r="CV9" s="545"/>
      <c r="CW9" s="545"/>
      <c r="CX9" s="545"/>
      <c r="CY9" s="545"/>
      <c r="CZ9" s="545"/>
      <c r="DA9" s="545"/>
      <c r="DB9" s="545"/>
      <c r="DC9" s="545"/>
      <c r="DD9" s="545"/>
      <c r="DE9" s="545"/>
      <c r="DF9" s="545"/>
      <c r="DG9" s="545"/>
      <c r="DH9" s="545"/>
      <c r="DI9" s="545"/>
      <c r="DJ9" s="545"/>
      <c r="DK9" s="545"/>
      <c r="DL9" s="545"/>
      <c r="DM9" s="545"/>
      <c r="DN9" s="545"/>
      <c r="DO9" s="545"/>
      <c r="DP9" s="545"/>
      <c r="DQ9" s="545"/>
      <c r="DR9" s="545"/>
      <c r="DS9" s="545"/>
      <c r="DT9" s="545"/>
      <c r="DU9" s="545"/>
      <c r="DV9" s="545"/>
      <c r="DW9" s="545"/>
      <c r="DX9" s="545"/>
      <c r="DY9" s="545"/>
      <c r="DZ9" s="545"/>
      <c r="EA9" s="545"/>
      <c r="EB9" s="545"/>
      <c r="EC9" s="545"/>
      <c r="ED9" s="545"/>
      <c r="EE9" s="545"/>
      <c r="EF9" s="545"/>
      <c r="EG9" s="545"/>
      <c r="EH9" s="545"/>
      <c r="EI9" s="545"/>
      <c r="EJ9" s="545"/>
      <c r="EK9" s="545"/>
      <c r="EL9" s="545"/>
      <c r="EM9" s="545"/>
      <c r="EN9" s="545"/>
      <c r="EO9" s="545"/>
      <c r="EP9" s="545"/>
      <c r="EQ9" s="545"/>
      <c r="ER9" s="545"/>
      <c r="ES9" s="545"/>
      <c r="ET9" s="545"/>
      <c r="EU9" s="545"/>
      <c r="EV9" s="545"/>
      <c r="EW9" s="545"/>
      <c r="EX9" s="545"/>
      <c r="EY9" s="545"/>
      <c r="EZ9" s="545"/>
      <c r="FA9" s="545"/>
      <c r="FB9" s="545"/>
      <c r="FC9" s="545"/>
      <c r="FD9" s="545"/>
      <c r="FE9" s="545"/>
      <c r="FF9" s="545"/>
      <c r="FG9" s="545"/>
      <c r="FH9" s="545"/>
      <c r="FI9" s="545"/>
      <c r="FJ9" s="545"/>
      <c r="FK9" s="545"/>
      <c r="FL9" s="545"/>
      <c r="FM9" s="545"/>
      <c r="FN9" s="545"/>
      <c r="FO9" s="545"/>
      <c r="FP9" s="545"/>
      <c r="FQ9" s="545"/>
      <c r="FR9" s="545"/>
      <c r="FS9" s="545"/>
      <c r="FT9" s="545"/>
      <c r="FU9" s="545"/>
      <c r="FV9" s="545"/>
      <c r="FW9" s="545"/>
      <c r="FX9" s="545"/>
      <c r="FY9" s="545"/>
      <c r="FZ9" s="545"/>
      <c r="GA9" s="545"/>
      <c r="GB9" s="545"/>
      <c r="GC9" s="545"/>
      <c r="GD9" s="545"/>
      <c r="GE9" s="545"/>
      <c r="GF9" s="545"/>
      <c r="GG9" s="545"/>
      <c r="GH9" s="545"/>
      <c r="GI9" s="545"/>
      <c r="GJ9" s="545"/>
      <c r="GK9" s="545"/>
      <c r="GL9" s="545"/>
      <c r="GM9" s="545"/>
      <c r="GN9" s="545"/>
      <c r="GO9" s="545"/>
      <c r="GP9" s="545"/>
      <c r="GQ9" s="545"/>
      <c r="GR9" s="545"/>
      <c r="GS9" s="545"/>
      <c r="GT9" s="545"/>
      <c r="GU9" s="545"/>
      <c r="GV9" s="545"/>
      <c r="GW9" s="545"/>
      <c r="GX9" s="545"/>
      <c r="GY9" s="545"/>
      <c r="GZ9" s="545"/>
      <c r="HA9" s="545"/>
      <c r="HB9" s="545"/>
      <c r="HC9" s="545"/>
      <c r="HD9" s="545"/>
      <c r="HE9" s="545"/>
      <c r="HF9" s="545"/>
      <c r="HG9" s="545"/>
      <c r="HH9" s="545"/>
      <c r="HI9" s="545"/>
      <c r="HJ9" s="545"/>
      <c r="HK9" s="545"/>
      <c r="HL9" s="545"/>
      <c r="HM9" s="545"/>
      <c r="HN9" s="545"/>
      <c r="HO9" s="545"/>
      <c r="HP9" s="545"/>
      <c r="HQ9" s="545"/>
      <c r="HR9" s="545"/>
      <c r="HS9" s="545"/>
      <c r="HT9" s="545"/>
      <c r="HU9" s="545"/>
      <c r="HV9" s="545"/>
      <c r="HW9" s="545"/>
      <c r="HX9" s="545"/>
      <c r="HY9" s="545"/>
      <c r="HZ9" s="545"/>
      <c r="IA9" s="545"/>
      <c r="IB9" s="545"/>
      <c r="IC9" s="545"/>
      <c r="ID9" s="545"/>
      <c r="IE9" s="545"/>
      <c r="IF9" s="545"/>
      <c r="IG9" s="545"/>
      <c r="IH9" s="545"/>
      <c r="II9" s="545"/>
      <c r="IJ9" s="545"/>
      <c r="IK9" s="545"/>
      <c r="IL9" s="545"/>
      <c r="IM9" s="545"/>
      <c r="IN9" s="545"/>
      <c r="IO9" s="545"/>
      <c r="IP9" s="545"/>
      <c r="IQ9" s="545"/>
      <c r="IR9" s="545"/>
      <c r="IS9" s="545"/>
      <c r="IT9" s="545"/>
      <c r="IU9" s="545"/>
    </row>
    <row r="10" s="544" customFormat="1" customHeight="1" spans="1:255">
      <c r="A10" s="98" t="s">
        <v>98</v>
      </c>
      <c r="B10" s="267" t="s">
        <v>99</v>
      </c>
      <c r="C10" s="284">
        <v>880509.22</v>
      </c>
      <c r="D10" s="284">
        <v>880509.22</v>
      </c>
      <c r="E10" s="284">
        <v>880509.22</v>
      </c>
      <c r="F10" s="557"/>
      <c r="G10" s="559"/>
      <c r="H10" s="559"/>
      <c r="I10" s="559"/>
      <c r="J10" s="559"/>
      <c r="K10" s="559"/>
      <c r="L10" s="559"/>
      <c r="M10" s="567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545"/>
      <c r="Y10" s="545"/>
      <c r="Z10" s="545"/>
      <c r="AA10" s="545"/>
      <c r="AB10" s="545"/>
      <c r="AC10" s="545"/>
      <c r="AD10" s="545"/>
      <c r="AE10" s="545"/>
      <c r="AF10" s="545"/>
      <c r="AG10" s="545"/>
      <c r="AH10" s="545"/>
      <c r="AI10" s="545"/>
      <c r="AJ10" s="545"/>
      <c r="AK10" s="545"/>
      <c r="AL10" s="545"/>
      <c r="AM10" s="545"/>
      <c r="AN10" s="545"/>
      <c r="AO10" s="545"/>
      <c r="AP10" s="545"/>
      <c r="AQ10" s="545"/>
      <c r="AR10" s="545"/>
      <c r="AS10" s="545"/>
      <c r="AT10" s="545"/>
      <c r="AU10" s="545"/>
      <c r="AV10" s="545"/>
      <c r="AW10" s="545"/>
      <c r="AX10" s="545"/>
      <c r="AY10" s="545"/>
      <c r="AZ10" s="545"/>
      <c r="BA10" s="545"/>
      <c r="BB10" s="545"/>
      <c r="BC10" s="545"/>
      <c r="BD10" s="545"/>
      <c r="BE10" s="545"/>
      <c r="BF10" s="545"/>
      <c r="BG10" s="545"/>
      <c r="BH10" s="545"/>
      <c r="BI10" s="545"/>
      <c r="BJ10" s="545"/>
      <c r="BK10" s="545"/>
      <c r="BL10" s="545"/>
      <c r="BM10" s="545"/>
      <c r="BN10" s="545"/>
      <c r="BO10" s="545"/>
      <c r="BP10" s="545"/>
      <c r="BQ10" s="545"/>
      <c r="BR10" s="545"/>
      <c r="BS10" s="545"/>
      <c r="BT10" s="545"/>
      <c r="BU10" s="545"/>
      <c r="BV10" s="545"/>
      <c r="BW10" s="545"/>
      <c r="BX10" s="545"/>
      <c r="BY10" s="545"/>
      <c r="BZ10" s="545"/>
      <c r="CA10" s="545"/>
      <c r="CB10" s="545"/>
      <c r="CC10" s="545"/>
      <c r="CD10" s="545"/>
      <c r="CE10" s="545"/>
      <c r="CF10" s="545"/>
      <c r="CG10" s="545"/>
      <c r="CH10" s="545"/>
      <c r="CI10" s="545"/>
      <c r="CJ10" s="545"/>
      <c r="CK10" s="545"/>
      <c r="CL10" s="545"/>
      <c r="CM10" s="545"/>
      <c r="CN10" s="545"/>
      <c r="CO10" s="545"/>
      <c r="CP10" s="545"/>
      <c r="CQ10" s="545"/>
      <c r="CR10" s="545"/>
      <c r="CS10" s="545"/>
      <c r="CT10" s="545"/>
      <c r="CU10" s="545"/>
      <c r="CV10" s="545"/>
      <c r="CW10" s="545"/>
      <c r="CX10" s="545"/>
      <c r="CY10" s="545"/>
      <c r="CZ10" s="545"/>
      <c r="DA10" s="545"/>
      <c r="DB10" s="545"/>
      <c r="DC10" s="545"/>
      <c r="DD10" s="545"/>
      <c r="DE10" s="545"/>
      <c r="DF10" s="545"/>
      <c r="DG10" s="545"/>
      <c r="DH10" s="545"/>
      <c r="DI10" s="545"/>
      <c r="DJ10" s="545"/>
      <c r="DK10" s="545"/>
      <c r="DL10" s="545"/>
      <c r="DM10" s="545"/>
      <c r="DN10" s="545"/>
      <c r="DO10" s="545"/>
      <c r="DP10" s="545"/>
      <c r="DQ10" s="545"/>
      <c r="DR10" s="545"/>
      <c r="DS10" s="545"/>
      <c r="DT10" s="545"/>
      <c r="DU10" s="545"/>
      <c r="DV10" s="545"/>
      <c r="DW10" s="545"/>
      <c r="DX10" s="545"/>
      <c r="DY10" s="545"/>
      <c r="DZ10" s="545"/>
      <c r="EA10" s="545"/>
      <c r="EB10" s="545"/>
      <c r="EC10" s="545"/>
      <c r="ED10" s="545"/>
      <c r="EE10" s="545"/>
      <c r="EF10" s="545"/>
      <c r="EG10" s="545"/>
      <c r="EH10" s="545"/>
      <c r="EI10" s="545"/>
      <c r="EJ10" s="545"/>
      <c r="EK10" s="545"/>
      <c r="EL10" s="545"/>
      <c r="EM10" s="545"/>
      <c r="EN10" s="545"/>
      <c r="EO10" s="545"/>
      <c r="EP10" s="545"/>
      <c r="EQ10" s="545"/>
      <c r="ER10" s="545"/>
      <c r="ES10" s="545"/>
      <c r="ET10" s="545"/>
      <c r="EU10" s="545"/>
      <c r="EV10" s="545"/>
      <c r="EW10" s="545"/>
      <c r="EX10" s="545"/>
      <c r="EY10" s="545"/>
      <c r="EZ10" s="545"/>
      <c r="FA10" s="545"/>
      <c r="FB10" s="545"/>
      <c r="FC10" s="545"/>
      <c r="FD10" s="545"/>
      <c r="FE10" s="545"/>
      <c r="FF10" s="545"/>
      <c r="FG10" s="545"/>
      <c r="FH10" s="545"/>
      <c r="FI10" s="545"/>
      <c r="FJ10" s="545"/>
      <c r="FK10" s="545"/>
      <c r="FL10" s="545"/>
      <c r="FM10" s="545"/>
      <c r="FN10" s="545"/>
      <c r="FO10" s="545"/>
      <c r="FP10" s="545"/>
      <c r="FQ10" s="545"/>
      <c r="FR10" s="545"/>
      <c r="FS10" s="545"/>
      <c r="FT10" s="545"/>
      <c r="FU10" s="545"/>
      <c r="FV10" s="545"/>
      <c r="FW10" s="545"/>
      <c r="FX10" s="545"/>
      <c r="FY10" s="545"/>
      <c r="FZ10" s="545"/>
      <c r="GA10" s="545"/>
      <c r="GB10" s="545"/>
      <c r="GC10" s="545"/>
      <c r="GD10" s="545"/>
      <c r="GE10" s="545"/>
      <c r="GF10" s="545"/>
      <c r="GG10" s="545"/>
      <c r="GH10" s="545"/>
      <c r="GI10" s="545"/>
      <c r="GJ10" s="545"/>
      <c r="GK10" s="545"/>
      <c r="GL10" s="545"/>
      <c r="GM10" s="545"/>
      <c r="GN10" s="545"/>
      <c r="GO10" s="545"/>
      <c r="GP10" s="545"/>
      <c r="GQ10" s="545"/>
      <c r="GR10" s="545"/>
      <c r="GS10" s="545"/>
      <c r="GT10" s="545"/>
      <c r="GU10" s="545"/>
      <c r="GV10" s="545"/>
      <c r="GW10" s="545"/>
      <c r="GX10" s="545"/>
      <c r="GY10" s="545"/>
      <c r="GZ10" s="545"/>
      <c r="HA10" s="545"/>
      <c r="HB10" s="545"/>
      <c r="HC10" s="545"/>
      <c r="HD10" s="545"/>
      <c r="HE10" s="545"/>
      <c r="HF10" s="545"/>
      <c r="HG10" s="545"/>
      <c r="HH10" s="545"/>
      <c r="HI10" s="545"/>
      <c r="HJ10" s="545"/>
      <c r="HK10" s="545"/>
      <c r="HL10" s="545"/>
      <c r="HM10" s="545"/>
      <c r="HN10" s="545"/>
      <c r="HO10" s="545"/>
      <c r="HP10" s="545"/>
      <c r="HQ10" s="545"/>
      <c r="HR10" s="545"/>
      <c r="HS10" s="545"/>
      <c r="HT10" s="545"/>
      <c r="HU10" s="545"/>
      <c r="HV10" s="545"/>
      <c r="HW10" s="545"/>
      <c r="HX10" s="545"/>
      <c r="HY10" s="545"/>
      <c r="HZ10" s="545"/>
      <c r="IA10" s="545"/>
      <c r="IB10" s="545"/>
      <c r="IC10" s="545"/>
      <c r="ID10" s="545"/>
      <c r="IE10" s="545"/>
      <c r="IF10" s="545"/>
      <c r="IG10" s="545"/>
      <c r="IH10" s="545"/>
      <c r="II10" s="545"/>
      <c r="IJ10" s="545"/>
      <c r="IK10" s="545"/>
      <c r="IL10" s="545"/>
      <c r="IM10" s="545"/>
      <c r="IN10" s="545"/>
      <c r="IO10" s="545"/>
      <c r="IP10" s="545"/>
      <c r="IQ10" s="545"/>
      <c r="IR10" s="545"/>
      <c r="IS10" s="545"/>
      <c r="IT10" s="545"/>
      <c r="IU10" s="545"/>
    </row>
    <row r="11" s="544" customFormat="1" customHeight="1" spans="1:255">
      <c r="A11" s="98" t="s">
        <v>100</v>
      </c>
      <c r="B11" s="267" t="s">
        <v>101</v>
      </c>
      <c r="C11" s="284">
        <v>217958.43</v>
      </c>
      <c r="D11" s="284">
        <v>217958.43</v>
      </c>
      <c r="E11" s="284">
        <v>217958.43</v>
      </c>
      <c r="F11" s="557"/>
      <c r="G11" s="559"/>
      <c r="H11" s="559"/>
      <c r="I11" s="559"/>
      <c r="J11" s="559"/>
      <c r="K11" s="559"/>
      <c r="L11" s="559"/>
      <c r="M11" s="567"/>
      <c r="N11" s="545"/>
      <c r="O11" s="545"/>
      <c r="P11" s="545"/>
      <c r="Q11" s="545"/>
      <c r="R11" s="545"/>
      <c r="S11" s="545"/>
      <c r="T11" s="545"/>
      <c r="U11" s="545"/>
      <c r="V11" s="545"/>
      <c r="W11" s="545"/>
      <c r="X11" s="545"/>
      <c r="Y11" s="545"/>
      <c r="Z11" s="545"/>
      <c r="AA11" s="545"/>
      <c r="AB11" s="545"/>
      <c r="AC11" s="545"/>
      <c r="AD11" s="545"/>
      <c r="AE11" s="545"/>
      <c r="AF11" s="545"/>
      <c r="AG11" s="545"/>
      <c r="AH11" s="545"/>
      <c r="AI11" s="545"/>
      <c r="AJ11" s="545"/>
      <c r="AK11" s="545"/>
      <c r="AL11" s="545"/>
      <c r="AM11" s="545"/>
      <c r="AN11" s="545"/>
      <c r="AO11" s="545"/>
      <c r="AP11" s="545"/>
      <c r="AQ11" s="545"/>
      <c r="AR11" s="545"/>
      <c r="AS11" s="545"/>
      <c r="AT11" s="545"/>
      <c r="AU11" s="545"/>
      <c r="AV11" s="545"/>
      <c r="AW11" s="545"/>
      <c r="AX11" s="545"/>
      <c r="AY11" s="545"/>
      <c r="AZ11" s="545"/>
      <c r="BA11" s="545"/>
      <c r="BB11" s="545"/>
      <c r="BC11" s="545"/>
      <c r="BD11" s="545"/>
      <c r="BE11" s="545"/>
      <c r="BF11" s="545"/>
      <c r="BG11" s="545"/>
      <c r="BH11" s="545"/>
      <c r="BI11" s="545"/>
      <c r="BJ11" s="545"/>
      <c r="BK11" s="545"/>
      <c r="BL11" s="545"/>
      <c r="BM11" s="545"/>
      <c r="BN11" s="545"/>
      <c r="BO11" s="545"/>
      <c r="BP11" s="545"/>
      <c r="BQ11" s="545"/>
      <c r="BR11" s="545"/>
      <c r="BS11" s="545"/>
      <c r="BT11" s="545"/>
      <c r="BU11" s="545"/>
      <c r="BV11" s="545"/>
      <c r="BW11" s="545"/>
      <c r="BX11" s="545"/>
      <c r="BY11" s="545"/>
      <c r="BZ11" s="545"/>
      <c r="CA11" s="545"/>
      <c r="CB11" s="545"/>
      <c r="CC11" s="545"/>
      <c r="CD11" s="545"/>
      <c r="CE11" s="545"/>
      <c r="CF11" s="545"/>
      <c r="CG11" s="545"/>
      <c r="CH11" s="545"/>
      <c r="CI11" s="545"/>
      <c r="CJ11" s="545"/>
      <c r="CK11" s="545"/>
      <c r="CL11" s="545"/>
      <c r="CM11" s="545"/>
      <c r="CN11" s="545"/>
      <c r="CO11" s="545"/>
      <c r="CP11" s="545"/>
      <c r="CQ11" s="545"/>
      <c r="CR11" s="545"/>
      <c r="CS11" s="545"/>
      <c r="CT11" s="545"/>
      <c r="CU11" s="545"/>
      <c r="CV11" s="545"/>
      <c r="CW11" s="545"/>
      <c r="CX11" s="545"/>
      <c r="CY11" s="545"/>
      <c r="CZ11" s="545"/>
      <c r="DA11" s="545"/>
      <c r="DB11" s="545"/>
      <c r="DC11" s="545"/>
      <c r="DD11" s="545"/>
      <c r="DE11" s="545"/>
      <c r="DF11" s="545"/>
      <c r="DG11" s="545"/>
      <c r="DH11" s="545"/>
      <c r="DI11" s="545"/>
      <c r="DJ11" s="545"/>
      <c r="DK11" s="545"/>
      <c r="DL11" s="545"/>
      <c r="DM11" s="545"/>
      <c r="DN11" s="545"/>
      <c r="DO11" s="545"/>
      <c r="DP11" s="545"/>
      <c r="DQ11" s="545"/>
      <c r="DR11" s="545"/>
      <c r="DS11" s="545"/>
      <c r="DT11" s="545"/>
      <c r="DU11" s="545"/>
      <c r="DV11" s="545"/>
      <c r="DW11" s="545"/>
      <c r="DX11" s="545"/>
      <c r="DY11" s="545"/>
      <c r="DZ11" s="545"/>
      <c r="EA11" s="545"/>
      <c r="EB11" s="545"/>
      <c r="EC11" s="545"/>
      <c r="ED11" s="545"/>
      <c r="EE11" s="545"/>
      <c r="EF11" s="545"/>
      <c r="EG11" s="545"/>
      <c r="EH11" s="545"/>
      <c r="EI11" s="545"/>
      <c r="EJ11" s="545"/>
      <c r="EK11" s="545"/>
      <c r="EL11" s="545"/>
      <c r="EM11" s="545"/>
      <c r="EN11" s="545"/>
      <c r="EO11" s="545"/>
      <c r="EP11" s="545"/>
      <c r="EQ11" s="545"/>
      <c r="ER11" s="545"/>
      <c r="ES11" s="545"/>
      <c r="ET11" s="545"/>
      <c r="EU11" s="545"/>
      <c r="EV11" s="545"/>
      <c r="EW11" s="545"/>
      <c r="EX11" s="545"/>
      <c r="EY11" s="545"/>
      <c r="EZ11" s="545"/>
      <c r="FA11" s="545"/>
      <c r="FB11" s="545"/>
      <c r="FC11" s="545"/>
      <c r="FD11" s="545"/>
      <c r="FE11" s="545"/>
      <c r="FF11" s="545"/>
      <c r="FG11" s="545"/>
      <c r="FH11" s="545"/>
      <c r="FI11" s="545"/>
      <c r="FJ11" s="545"/>
      <c r="FK11" s="545"/>
      <c r="FL11" s="545"/>
      <c r="FM11" s="545"/>
      <c r="FN11" s="545"/>
      <c r="FO11" s="545"/>
      <c r="FP11" s="545"/>
      <c r="FQ11" s="545"/>
      <c r="FR11" s="545"/>
      <c r="FS11" s="545"/>
      <c r="FT11" s="545"/>
      <c r="FU11" s="545"/>
      <c r="FV11" s="545"/>
      <c r="FW11" s="545"/>
      <c r="FX11" s="545"/>
      <c r="FY11" s="545"/>
      <c r="FZ11" s="545"/>
      <c r="GA11" s="545"/>
      <c r="GB11" s="545"/>
      <c r="GC11" s="545"/>
      <c r="GD11" s="545"/>
      <c r="GE11" s="545"/>
      <c r="GF11" s="545"/>
      <c r="GG11" s="545"/>
      <c r="GH11" s="545"/>
      <c r="GI11" s="545"/>
      <c r="GJ11" s="545"/>
      <c r="GK11" s="545"/>
      <c r="GL11" s="545"/>
      <c r="GM11" s="545"/>
      <c r="GN11" s="545"/>
      <c r="GO11" s="545"/>
      <c r="GP11" s="545"/>
      <c r="GQ11" s="545"/>
      <c r="GR11" s="545"/>
      <c r="GS11" s="545"/>
      <c r="GT11" s="545"/>
      <c r="GU11" s="545"/>
      <c r="GV11" s="545"/>
      <c r="GW11" s="545"/>
      <c r="GX11" s="545"/>
      <c r="GY11" s="545"/>
      <c r="GZ11" s="545"/>
      <c r="HA11" s="545"/>
      <c r="HB11" s="545"/>
      <c r="HC11" s="545"/>
      <c r="HD11" s="545"/>
      <c r="HE11" s="545"/>
      <c r="HF11" s="545"/>
      <c r="HG11" s="545"/>
      <c r="HH11" s="545"/>
      <c r="HI11" s="545"/>
      <c r="HJ11" s="545"/>
      <c r="HK11" s="545"/>
      <c r="HL11" s="545"/>
      <c r="HM11" s="545"/>
      <c r="HN11" s="545"/>
      <c r="HO11" s="545"/>
      <c r="HP11" s="545"/>
      <c r="HQ11" s="545"/>
      <c r="HR11" s="545"/>
      <c r="HS11" s="545"/>
      <c r="HT11" s="545"/>
      <c r="HU11" s="545"/>
      <c r="HV11" s="545"/>
      <c r="HW11" s="545"/>
      <c r="HX11" s="545"/>
      <c r="HY11" s="545"/>
      <c r="HZ11" s="545"/>
      <c r="IA11" s="545"/>
      <c r="IB11" s="545"/>
      <c r="IC11" s="545"/>
      <c r="ID11" s="545"/>
      <c r="IE11" s="545"/>
      <c r="IF11" s="545"/>
      <c r="IG11" s="545"/>
      <c r="IH11" s="545"/>
      <c r="II11" s="545"/>
      <c r="IJ11" s="545"/>
      <c r="IK11" s="545"/>
      <c r="IL11" s="545"/>
      <c r="IM11" s="545"/>
      <c r="IN11" s="545"/>
      <c r="IO11" s="545"/>
      <c r="IP11" s="545"/>
      <c r="IQ11" s="545"/>
      <c r="IR11" s="545"/>
      <c r="IS11" s="545"/>
      <c r="IT11" s="545"/>
      <c r="IU11" s="545"/>
    </row>
    <row r="12" s="544" customFormat="1" customHeight="1" spans="1:255">
      <c r="A12" s="98" t="s">
        <v>102</v>
      </c>
      <c r="B12" s="267" t="s">
        <v>103</v>
      </c>
      <c r="C12" s="284">
        <v>93581.29</v>
      </c>
      <c r="D12" s="284">
        <v>93581.29</v>
      </c>
      <c r="E12" s="284">
        <v>93581.29</v>
      </c>
      <c r="F12" s="557"/>
      <c r="G12" s="559"/>
      <c r="H12" s="559"/>
      <c r="I12" s="559"/>
      <c r="J12" s="559"/>
      <c r="K12" s="559"/>
      <c r="L12" s="559"/>
      <c r="M12" s="567"/>
      <c r="N12" s="545"/>
      <c r="O12" s="545"/>
      <c r="P12" s="545"/>
      <c r="Q12" s="545"/>
      <c r="R12" s="545"/>
      <c r="S12" s="545"/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5"/>
      <c r="AJ12" s="545"/>
      <c r="AK12" s="545"/>
      <c r="AL12" s="545"/>
      <c r="AM12" s="545"/>
      <c r="AN12" s="545"/>
      <c r="AO12" s="545"/>
      <c r="AP12" s="545"/>
      <c r="AQ12" s="545"/>
      <c r="AR12" s="545"/>
      <c r="AS12" s="545"/>
      <c r="AT12" s="545"/>
      <c r="AU12" s="545"/>
      <c r="AV12" s="545"/>
      <c r="AW12" s="545"/>
      <c r="AX12" s="545"/>
      <c r="AY12" s="545"/>
      <c r="AZ12" s="545"/>
      <c r="BA12" s="545"/>
      <c r="BB12" s="545"/>
      <c r="BC12" s="545"/>
      <c r="BD12" s="545"/>
      <c r="BE12" s="545"/>
      <c r="BF12" s="545"/>
      <c r="BG12" s="545"/>
      <c r="BH12" s="545"/>
      <c r="BI12" s="545"/>
      <c r="BJ12" s="545"/>
      <c r="BK12" s="545"/>
      <c r="BL12" s="545"/>
      <c r="BM12" s="545"/>
      <c r="BN12" s="545"/>
      <c r="BO12" s="545"/>
      <c r="BP12" s="545"/>
      <c r="BQ12" s="545"/>
      <c r="BR12" s="545"/>
      <c r="BS12" s="545"/>
      <c r="BT12" s="545"/>
      <c r="BU12" s="545"/>
      <c r="BV12" s="545"/>
      <c r="BW12" s="545"/>
      <c r="BX12" s="545"/>
      <c r="BY12" s="545"/>
      <c r="BZ12" s="545"/>
      <c r="CA12" s="545"/>
      <c r="CB12" s="545"/>
      <c r="CC12" s="545"/>
      <c r="CD12" s="545"/>
      <c r="CE12" s="545"/>
      <c r="CF12" s="545"/>
      <c r="CG12" s="545"/>
      <c r="CH12" s="545"/>
      <c r="CI12" s="545"/>
      <c r="CJ12" s="545"/>
      <c r="CK12" s="545"/>
      <c r="CL12" s="545"/>
      <c r="CM12" s="545"/>
      <c r="CN12" s="545"/>
      <c r="CO12" s="545"/>
      <c r="CP12" s="545"/>
      <c r="CQ12" s="545"/>
      <c r="CR12" s="545"/>
      <c r="CS12" s="545"/>
      <c r="CT12" s="545"/>
      <c r="CU12" s="545"/>
      <c r="CV12" s="545"/>
      <c r="CW12" s="545"/>
      <c r="CX12" s="545"/>
      <c r="CY12" s="545"/>
      <c r="CZ12" s="545"/>
      <c r="DA12" s="545"/>
      <c r="DB12" s="545"/>
      <c r="DC12" s="545"/>
      <c r="DD12" s="545"/>
      <c r="DE12" s="545"/>
      <c r="DF12" s="545"/>
      <c r="DG12" s="545"/>
      <c r="DH12" s="545"/>
      <c r="DI12" s="545"/>
      <c r="DJ12" s="545"/>
      <c r="DK12" s="545"/>
      <c r="DL12" s="545"/>
      <c r="DM12" s="545"/>
      <c r="DN12" s="545"/>
      <c r="DO12" s="545"/>
      <c r="DP12" s="545"/>
      <c r="DQ12" s="545"/>
      <c r="DR12" s="545"/>
      <c r="DS12" s="545"/>
      <c r="DT12" s="545"/>
      <c r="DU12" s="545"/>
      <c r="DV12" s="545"/>
      <c r="DW12" s="545"/>
      <c r="DX12" s="545"/>
      <c r="DY12" s="545"/>
      <c r="DZ12" s="545"/>
      <c r="EA12" s="545"/>
      <c r="EB12" s="545"/>
      <c r="EC12" s="545"/>
      <c r="ED12" s="545"/>
      <c r="EE12" s="545"/>
      <c r="EF12" s="545"/>
      <c r="EG12" s="545"/>
      <c r="EH12" s="545"/>
      <c r="EI12" s="545"/>
      <c r="EJ12" s="545"/>
      <c r="EK12" s="545"/>
      <c r="EL12" s="545"/>
      <c r="EM12" s="545"/>
      <c r="EN12" s="545"/>
      <c r="EO12" s="545"/>
      <c r="EP12" s="545"/>
      <c r="EQ12" s="545"/>
      <c r="ER12" s="545"/>
      <c r="ES12" s="545"/>
      <c r="ET12" s="545"/>
      <c r="EU12" s="545"/>
      <c r="EV12" s="545"/>
      <c r="EW12" s="545"/>
      <c r="EX12" s="545"/>
      <c r="EY12" s="545"/>
      <c r="EZ12" s="545"/>
      <c r="FA12" s="545"/>
      <c r="FB12" s="545"/>
      <c r="FC12" s="545"/>
      <c r="FD12" s="545"/>
      <c r="FE12" s="545"/>
      <c r="FF12" s="545"/>
      <c r="FG12" s="545"/>
      <c r="FH12" s="545"/>
      <c r="FI12" s="545"/>
      <c r="FJ12" s="545"/>
      <c r="FK12" s="545"/>
      <c r="FL12" s="545"/>
      <c r="FM12" s="545"/>
      <c r="FN12" s="545"/>
      <c r="FO12" s="545"/>
      <c r="FP12" s="545"/>
      <c r="FQ12" s="545"/>
      <c r="FR12" s="545"/>
      <c r="FS12" s="545"/>
      <c r="FT12" s="545"/>
      <c r="FU12" s="545"/>
      <c r="FV12" s="545"/>
      <c r="FW12" s="545"/>
      <c r="FX12" s="545"/>
      <c r="FY12" s="545"/>
      <c r="FZ12" s="545"/>
      <c r="GA12" s="545"/>
      <c r="GB12" s="545"/>
      <c r="GC12" s="545"/>
      <c r="GD12" s="545"/>
      <c r="GE12" s="545"/>
      <c r="GF12" s="545"/>
      <c r="GG12" s="545"/>
      <c r="GH12" s="545"/>
      <c r="GI12" s="545"/>
      <c r="GJ12" s="545"/>
      <c r="GK12" s="545"/>
      <c r="GL12" s="545"/>
      <c r="GM12" s="545"/>
      <c r="GN12" s="545"/>
      <c r="GO12" s="545"/>
      <c r="GP12" s="545"/>
      <c r="GQ12" s="545"/>
      <c r="GR12" s="545"/>
      <c r="GS12" s="545"/>
      <c r="GT12" s="545"/>
      <c r="GU12" s="545"/>
      <c r="GV12" s="545"/>
      <c r="GW12" s="545"/>
      <c r="GX12" s="545"/>
      <c r="GY12" s="545"/>
      <c r="GZ12" s="545"/>
      <c r="HA12" s="545"/>
      <c r="HB12" s="545"/>
      <c r="HC12" s="545"/>
      <c r="HD12" s="545"/>
      <c r="HE12" s="545"/>
      <c r="HF12" s="545"/>
      <c r="HG12" s="545"/>
      <c r="HH12" s="545"/>
      <c r="HI12" s="545"/>
      <c r="HJ12" s="545"/>
      <c r="HK12" s="545"/>
      <c r="HL12" s="545"/>
      <c r="HM12" s="545"/>
      <c r="HN12" s="545"/>
      <c r="HO12" s="545"/>
      <c r="HP12" s="545"/>
      <c r="HQ12" s="545"/>
      <c r="HR12" s="545"/>
      <c r="HS12" s="545"/>
      <c r="HT12" s="545"/>
      <c r="HU12" s="545"/>
      <c r="HV12" s="545"/>
      <c r="HW12" s="545"/>
      <c r="HX12" s="545"/>
      <c r="HY12" s="545"/>
      <c r="HZ12" s="545"/>
      <c r="IA12" s="545"/>
      <c r="IB12" s="545"/>
      <c r="IC12" s="545"/>
      <c r="ID12" s="545"/>
      <c r="IE12" s="545"/>
      <c r="IF12" s="545"/>
      <c r="IG12" s="545"/>
      <c r="IH12" s="545"/>
      <c r="II12" s="545"/>
      <c r="IJ12" s="545"/>
      <c r="IK12" s="545"/>
      <c r="IL12" s="545"/>
      <c r="IM12" s="545"/>
      <c r="IN12" s="545"/>
      <c r="IO12" s="545"/>
      <c r="IP12" s="545"/>
      <c r="IQ12" s="545"/>
      <c r="IR12" s="545"/>
      <c r="IS12" s="545"/>
      <c r="IT12" s="545"/>
      <c r="IU12" s="545"/>
    </row>
    <row r="13" s="544" customFormat="1" customHeight="1" spans="1:255">
      <c r="A13" s="545"/>
      <c r="B13" s="545"/>
      <c r="C13" s="545"/>
      <c r="D13" s="545"/>
      <c r="E13" s="545"/>
      <c r="F13" s="560"/>
      <c r="G13" s="545"/>
      <c r="H13" s="545"/>
      <c r="I13" s="560"/>
      <c r="J13" s="560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5"/>
      <c r="AA13" s="545"/>
      <c r="AB13" s="545"/>
      <c r="AC13" s="545"/>
      <c r="AD13" s="545"/>
      <c r="AE13" s="545"/>
      <c r="AF13" s="545"/>
      <c r="AG13" s="545"/>
      <c r="AH13" s="545"/>
      <c r="AI13" s="545"/>
      <c r="AJ13" s="545"/>
      <c r="AK13" s="545"/>
      <c r="AL13" s="545"/>
      <c r="AM13" s="545"/>
      <c r="AN13" s="545"/>
      <c r="AO13" s="545"/>
      <c r="AP13" s="545"/>
      <c r="AQ13" s="545"/>
      <c r="AR13" s="545"/>
      <c r="AS13" s="545"/>
      <c r="AT13" s="545"/>
      <c r="AU13" s="545"/>
      <c r="AV13" s="545"/>
      <c r="AW13" s="545"/>
      <c r="AX13" s="545"/>
      <c r="AY13" s="545"/>
      <c r="AZ13" s="545"/>
      <c r="BA13" s="545"/>
      <c r="BB13" s="545"/>
      <c r="BC13" s="545"/>
      <c r="BD13" s="545"/>
      <c r="BE13" s="545"/>
      <c r="BF13" s="545"/>
      <c r="BG13" s="545"/>
      <c r="BH13" s="545"/>
      <c r="BI13" s="545"/>
      <c r="BJ13" s="545"/>
      <c r="BK13" s="545"/>
      <c r="BL13" s="545"/>
      <c r="BM13" s="545"/>
      <c r="BN13" s="545"/>
      <c r="BO13" s="545"/>
      <c r="BP13" s="545"/>
      <c r="BQ13" s="545"/>
      <c r="BR13" s="545"/>
      <c r="BS13" s="545"/>
      <c r="BT13" s="545"/>
      <c r="BU13" s="545"/>
      <c r="BV13" s="545"/>
      <c r="BW13" s="545"/>
      <c r="BX13" s="545"/>
      <c r="BY13" s="545"/>
      <c r="BZ13" s="545"/>
      <c r="CA13" s="545"/>
      <c r="CB13" s="545"/>
      <c r="CC13" s="545"/>
      <c r="CD13" s="545"/>
      <c r="CE13" s="545"/>
      <c r="CF13" s="545"/>
      <c r="CG13" s="545"/>
      <c r="CH13" s="545"/>
      <c r="CI13" s="545"/>
      <c r="CJ13" s="545"/>
      <c r="CK13" s="545"/>
      <c r="CL13" s="545"/>
      <c r="CM13" s="545"/>
      <c r="CN13" s="545"/>
      <c r="CO13" s="545"/>
      <c r="CP13" s="545"/>
      <c r="CQ13" s="545"/>
      <c r="CR13" s="545"/>
      <c r="CS13" s="545"/>
      <c r="CT13" s="545"/>
      <c r="CU13" s="545"/>
      <c r="CV13" s="545"/>
      <c r="CW13" s="545"/>
      <c r="CX13" s="545"/>
      <c r="CY13" s="545"/>
      <c r="CZ13" s="545"/>
      <c r="DA13" s="545"/>
      <c r="DB13" s="545"/>
      <c r="DC13" s="545"/>
      <c r="DD13" s="545"/>
      <c r="DE13" s="545"/>
      <c r="DF13" s="545"/>
      <c r="DG13" s="545"/>
      <c r="DH13" s="545"/>
      <c r="DI13" s="545"/>
      <c r="DJ13" s="545"/>
      <c r="DK13" s="545"/>
      <c r="DL13" s="545"/>
      <c r="DM13" s="545"/>
      <c r="DN13" s="545"/>
      <c r="DO13" s="545"/>
      <c r="DP13" s="545"/>
      <c r="DQ13" s="545"/>
      <c r="DR13" s="545"/>
      <c r="DS13" s="545"/>
      <c r="DT13" s="545"/>
      <c r="DU13" s="545"/>
      <c r="DV13" s="545"/>
      <c r="DW13" s="545"/>
      <c r="DX13" s="545"/>
      <c r="DY13" s="545"/>
      <c r="DZ13" s="545"/>
      <c r="EA13" s="545"/>
      <c r="EB13" s="545"/>
      <c r="EC13" s="545"/>
      <c r="ED13" s="545"/>
      <c r="EE13" s="545"/>
      <c r="EF13" s="545"/>
      <c r="EG13" s="545"/>
      <c r="EH13" s="545"/>
      <c r="EI13" s="545"/>
      <c r="EJ13" s="545"/>
      <c r="EK13" s="545"/>
      <c r="EL13" s="545"/>
      <c r="EM13" s="545"/>
      <c r="EN13" s="545"/>
      <c r="EO13" s="545"/>
      <c r="EP13" s="545"/>
      <c r="EQ13" s="545"/>
      <c r="ER13" s="545"/>
      <c r="ES13" s="545"/>
      <c r="ET13" s="545"/>
      <c r="EU13" s="545"/>
      <c r="EV13" s="545"/>
      <c r="EW13" s="545"/>
      <c r="EX13" s="545"/>
      <c r="EY13" s="545"/>
      <c r="EZ13" s="545"/>
      <c r="FA13" s="545"/>
      <c r="FB13" s="545"/>
      <c r="FC13" s="545"/>
      <c r="FD13" s="545"/>
      <c r="FE13" s="545"/>
      <c r="FF13" s="545"/>
      <c r="FG13" s="545"/>
      <c r="FH13" s="545"/>
      <c r="FI13" s="545"/>
      <c r="FJ13" s="545"/>
      <c r="FK13" s="545"/>
      <c r="FL13" s="545"/>
      <c r="FM13" s="545"/>
      <c r="FN13" s="545"/>
      <c r="FO13" s="545"/>
      <c r="FP13" s="545"/>
      <c r="FQ13" s="545"/>
      <c r="FR13" s="545"/>
      <c r="FS13" s="545"/>
      <c r="FT13" s="545"/>
      <c r="FU13" s="545"/>
      <c r="FV13" s="545"/>
      <c r="FW13" s="545"/>
      <c r="FX13" s="545"/>
      <c r="FY13" s="545"/>
      <c r="FZ13" s="545"/>
      <c r="GA13" s="545"/>
      <c r="GB13" s="545"/>
      <c r="GC13" s="545"/>
      <c r="GD13" s="545"/>
      <c r="GE13" s="545"/>
      <c r="GF13" s="545"/>
      <c r="GG13" s="545"/>
      <c r="GH13" s="545"/>
      <c r="GI13" s="545"/>
      <c r="GJ13" s="545"/>
      <c r="GK13" s="545"/>
      <c r="GL13" s="545"/>
      <c r="GM13" s="545"/>
      <c r="GN13" s="545"/>
      <c r="GO13" s="545"/>
      <c r="GP13" s="545"/>
      <c r="GQ13" s="545"/>
      <c r="GR13" s="545"/>
      <c r="GS13" s="545"/>
      <c r="GT13" s="545"/>
      <c r="GU13" s="545"/>
      <c r="GV13" s="545"/>
      <c r="GW13" s="545"/>
      <c r="GX13" s="545"/>
      <c r="GY13" s="545"/>
      <c r="GZ13" s="545"/>
      <c r="HA13" s="545"/>
      <c r="HB13" s="545"/>
      <c r="HC13" s="545"/>
      <c r="HD13" s="545"/>
      <c r="HE13" s="545"/>
      <c r="HF13" s="545"/>
      <c r="HG13" s="545"/>
      <c r="HH13" s="545"/>
      <c r="HI13" s="545"/>
      <c r="HJ13" s="545"/>
      <c r="HK13" s="545"/>
      <c r="HL13" s="545"/>
      <c r="HM13" s="545"/>
      <c r="HN13" s="545"/>
      <c r="HO13" s="545"/>
      <c r="HP13" s="545"/>
      <c r="HQ13" s="545"/>
      <c r="HR13" s="545"/>
      <c r="HS13" s="545"/>
      <c r="HT13" s="545"/>
      <c r="HU13" s="545"/>
      <c r="HV13" s="545"/>
      <c r="HW13" s="545"/>
      <c r="HX13" s="545"/>
      <c r="HY13" s="545"/>
      <c r="HZ13" s="545"/>
      <c r="IA13" s="545"/>
      <c r="IB13" s="545"/>
      <c r="IC13" s="545"/>
      <c r="ID13" s="545"/>
      <c r="IE13" s="545"/>
      <c r="IF13" s="545"/>
      <c r="IG13" s="545"/>
      <c r="IH13" s="545"/>
      <c r="II13" s="545"/>
      <c r="IJ13" s="545"/>
      <c r="IK13" s="545"/>
      <c r="IL13" s="545"/>
      <c r="IM13" s="545"/>
      <c r="IN13" s="545"/>
      <c r="IO13" s="545"/>
      <c r="IP13" s="545"/>
      <c r="IQ13" s="545"/>
      <c r="IR13" s="545"/>
      <c r="IS13" s="545"/>
      <c r="IT13" s="545"/>
      <c r="IU13" s="545"/>
    </row>
    <row r="14" customHeight="1" spans="9:9">
      <c r="I14" s="560"/>
    </row>
    <row r="16" customHeight="1" spans="6:6">
      <c r="F16" s="560"/>
    </row>
    <row r="17" customHeight="1" spans="6:6">
      <c r="F17" s="560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" right="0.55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6"/>
  <sheetViews>
    <sheetView showGridLines="0" showZeros="0" workbookViewId="0">
      <selection activeCell="H26" sqref="H26"/>
    </sheetView>
  </sheetViews>
  <sheetFormatPr defaultColWidth="8.925" defaultRowHeight="23.1" customHeight="1"/>
  <cols>
    <col min="1" max="3" width="3.375" style="514" customWidth="1"/>
    <col min="4" max="4" width="7.375" style="514" customWidth="1"/>
    <col min="5" max="5" width="26" style="514" customWidth="1"/>
    <col min="6" max="6" width="12.5" style="514" customWidth="1"/>
    <col min="7" max="7" width="13.25" style="514" customWidth="1"/>
    <col min="8" max="8" width="12.75" style="514" customWidth="1"/>
    <col min="9" max="16" width="10.5" style="514" customWidth="1"/>
    <col min="17" max="247" width="6.75" style="514" customWidth="1"/>
    <col min="248" max="16384" width="6.875" style="515"/>
  </cols>
  <sheetData>
    <row r="1" customHeight="1" spans="2:16"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P1" s="533" t="s">
        <v>104</v>
      </c>
    </row>
    <row r="2" customHeight="1" spans="1:17">
      <c r="A2" s="517" t="s">
        <v>105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42"/>
    </row>
    <row r="3" customHeight="1" spans="1:17">
      <c r="A3" s="518"/>
      <c r="B3" s="518"/>
      <c r="C3" s="518"/>
      <c r="D3" s="519"/>
      <c r="E3" s="520"/>
      <c r="F3" s="519"/>
      <c r="G3" s="521"/>
      <c r="H3" s="521"/>
      <c r="I3" s="521"/>
      <c r="J3" s="519"/>
      <c r="K3" s="519"/>
      <c r="L3" s="519"/>
      <c r="O3" s="534" t="s">
        <v>77</v>
      </c>
      <c r="P3" s="534"/>
      <c r="Q3" s="521"/>
    </row>
    <row r="4" ht="24.75" customHeight="1" spans="1:16">
      <c r="A4" s="522" t="s">
        <v>106</v>
      </c>
      <c r="B4" s="522"/>
      <c r="C4" s="522"/>
      <c r="D4" s="523" t="s">
        <v>78</v>
      </c>
      <c r="E4" s="524" t="s">
        <v>107</v>
      </c>
      <c r="F4" s="525" t="s">
        <v>108</v>
      </c>
      <c r="G4" s="526" t="s">
        <v>81</v>
      </c>
      <c r="H4" s="526"/>
      <c r="I4" s="526"/>
      <c r="J4" s="523" t="s">
        <v>82</v>
      </c>
      <c r="K4" s="523" t="s">
        <v>83</v>
      </c>
      <c r="L4" s="523" t="s">
        <v>84</v>
      </c>
      <c r="M4" s="523" t="s">
        <v>85</v>
      </c>
      <c r="N4" s="523" t="s">
        <v>86</v>
      </c>
      <c r="O4" s="535" t="s">
        <v>87</v>
      </c>
      <c r="P4" s="536" t="s">
        <v>88</v>
      </c>
    </row>
    <row r="5" ht="39" customHeight="1" spans="1:16">
      <c r="A5" s="523" t="s">
        <v>109</v>
      </c>
      <c r="B5" s="523" t="s">
        <v>110</v>
      </c>
      <c r="C5" s="523" t="s">
        <v>111</v>
      </c>
      <c r="D5" s="523"/>
      <c r="E5" s="524"/>
      <c r="F5" s="523"/>
      <c r="G5" s="523" t="s">
        <v>89</v>
      </c>
      <c r="H5" s="523" t="s">
        <v>90</v>
      </c>
      <c r="I5" s="523" t="s">
        <v>91</v>
      </c>
      <c r="J5" s="523"/>
      <c r="K5" s="523"/>
      <c r="L5" s="523"/>
      <c r="M5" s="523"/>
      <c r="N5" s="523"/>
      <c r="O5" s="537"/>
      <c r="P5" s="538"/>
    </row>
    <row r="6" customHeight="1" spans="1:16">
      <c r="A6" s="527" t="s">
        <v>92</v>
      </c>
      <c r="B6" s="527" t="s">
        <v>92</v>
      </c>
      <c r="C6" s="527" t="s">
        <v>92</v>
      </c>
      <c r="D6" s="527" t="s">
        <v>92</v>
      </c>
      <c r="E6" s="527" t="s">
        <v>92</v>
      </c>
      <c r="F6" s="527">
        <v>1</v>
      </c>
      <c r="G6" s="527">
        <v>2</v>
      </c>
      <c r="H6" s="527">
        <v>3</v>
      </c>
      <c r="I6" s="527">
        <v>4</v>
      </c>
      <c r="J6" s="527">
        <v>5</v>
      </c>
      <c r="K6" s="527">
        <v>6</v>
      </c>
      <c r="L6" s="527">
        <v>7</v>
      </c>
      <c r="M6" s="527">
        <v>8</v>
      </c>
      <c r="N6" s="527">
        <v>9</v>
      </c>
      <c r="O6" s="539">
        <v>10</v>
      </c>
      <c r="P6" s="540">
        <v>11</v>
      </c>
    </row>
    <row r="7" s="512" customFormat="1" customHeight="1" spans="1:247">
      <c r="A7" s="528"/>
      <c r="B7" s="528"/>
      <c r="C7" s="528"/>
      <c r="D7" s="528">
        <v>602</v>
      </c>
      <c r="E7" s="527" t="s">
        <v>93</v>
      </c>
      <c r="F7" s="284">
        <v>22516467.35</v>
      </c>
      <c r="G7" s="284">
        <v>22516467.35</v>
      </c>
      <c r="H7" s="284">
        <v>22516467.35</v>
      </c>
      <c r="I7" s="528"/>
      <c r="J7" s="528"/>
      <c r="K7" s="528"/>
      <c r="L7" s="528"/>
      <c r="M7" s="528"/>
      <c r="N7" s="528"/>
      <c r="O7" s="541"/>
      <c r="P7" s="540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4"/>
      <c r="AG7" s="514"/>
      <c r="AH7" s="514"/>
      <c r="AI7" s="514"/>
      <c r="AJ7" s="514"/>
      <c r="AK7" s="514"/>
      <c r="AL7" s="514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  <c r="BB7" s="514"/>
      <c r="BC7" s="514"/>
      <c r="BD7" s="514"/>
      <c r="BE7" s="514"/>
      <c r="BF7" s="514"/>
      <c r="BG7" s="514"/>
      <c r="BH7" s="514"/>
      <c r="BI7" s="514"/>
      <c r="BJ7" s="514"/>
      <c r="BK7" s="514"/>
      <c r="BL7" s="514"/>
      <c r="BM7" s="514"/>
      <c r="BN7" s="514"/>
      <c r="BO7" s="514"/>
      <c r="BP7" s="514"/>
      <c r="BQ7" s="514"/>
      <c r="BR7" s="514"/>
      <c r="BS7" s="514"/>
      <c r="BT7" s="514"/>
      <c r="BU7" s="514"/>
      <c r="BV7" s="514"/>
      <c r="BW7" s="514"/>
      <c r="BX7" s="514"/>
      <c r="BY7" s="514"/>
      <c r="BZ7" s="514"/>
      <c r="CA7" s="514"/>
      <c r="CB7" s="514"/>
      <c r="CC7" s="514"/>
      <c r="CD7" s="514"/>
      <c r="CE7" s="514"/>
      <c r="CF7" s="514"/>
      <c r="CG7" s="514"/>
      <c r="CH7" s="514"/>
      <c r="CI7" s="514"/>
      <c r="CJ7" s="514"/>
      <c r="CK7" s="514"/>
      <c r="CL7" s="514"/>
      <c r="CM7" s="514"/>
      <c r="CN7" s="514"/>
      <c r="CO7" s="514"/>
      <c r="CP7" s="514"/>
      <c r="CQ7" s="514"/>
      <c r="CR7" s="514"/>
      <c r="CS7" s="514"/>
      <c r="CT7" s="514"/>
      <c r="CU7" s="514"/>
      <c r="CV7" s="514"/>
      <c r="CW7" s="514"/>
      <c r="CX7" s="514"/>
      <c r="CY7" s="514"/>
      <c r="CZ7" s="514"/>
      <c r="DA7" s="514"/>
      <c r="DB7" s="514"/>
      <c r="DC7" s="514"/>
      <c r="DD7" s="514"/>
      <c r="DE7" s="514"/>
      <c r="DF7" s="514"/>
      <c r="DG7" s="514"/>
      <c r="DH7" s="514"/>
      <c r="DI7" s="514"/>
      <c r="DJ7" s="514"/>
      <c r="DK7" s="514"/>
      <c r="DL7" s="514"/>
      <c r="DM7" s="514"/>
      <c r="DN7" s="514"/>
      <c r="DO7" s="514"/>
      <c r="DP7" s="514"/>
      <c r="DQ7" s="514"/>
      <c r="DR7" s="514"/>
      <c r="DS7" s="514"/>
      <c r="DT7" s="514"/>
      <c r="DU7" s="514"/>
      <c r="DV7" s="514"/>
      <c r="DW7" s="514"/>
      <c r="DX7" s="514"/>
      <c r="DY7" s="514"/>
      <c r="DZ7" s="514"/>
      <c r="EA7" s="514"/>
      <c r="EB7" s="514"/>
      <c r="EC7" s="514"/>
      <c r="ED7" s="514"/>
      <c r="EE7" s="514"/>
      <c r="EF7" s="514"/>
      <c r="EG7" s="514"/>
      <c r="EH7" s="514"/>
      <c r="EI7" s="514"/>
      <c r="EJ7" s="514"/>
      <c r="EK7" s="514"/>
      <c r="EL7" s="514"/>
      <c r="EM7" s="514"/>
      <c r="EN7" s="514"/>
      <c r="EO7" s="514"/>
      <c r="EP7" s="514"/>
      <c r="EQ7" s="514"/>
      <c r="ER7" s="514"/>
      <c r="ES7" s="514"/>
      <c r="ET7" s="514"/>
      <c r="EU7" s="514"/>
      <c r="EV7" s="514"/>
      <c r="EW7" s="514"/>
      <c r="EX7" s="514"/>
      <c r="EY7" s="514"/>
      <c r="EZ7" s="514"/>
      <c r="FA7" s="514"/>
      <c r="FB7" s="514"/>
      <c r="FC7" s="514"/>
      <c r="FD7" s="514"/>
      <c r="FE7" s="514"/>
      <c r="FF7" s="514"/>
      <c r="FG7" s="514"/>
      <c r="FH7" s="514"/>
      <c r="FI7" s="514"/>
      <c r="FJ7" s="514"/>
      <c r="FK7" s="514"/>
      <c r="FL7" s="514"/>
      <c r="FM7" s="514"/>
      <c r="FN7" s="514"/>
      <c r="FO7" s="514"/>
      <c r="FP7" s="514"/>
      <c r="FQ7" s="514"/>
      <c r="FR7" s="514"/>
      <c r="FS7" s="514"/>
      <c r="FT7" s="514"/>
      <c r="FU7" s="514"/>
      <c r="FV7" s="514"/>
      <c r="FW7" s="514"/>
      <c r="FX7" s="514"/>
      <c r="FY7" s="514"/>
      <c r="FZ7" s="514"/>
      <c r="GA7" s="514"/>
      <c r="GB7" s="514"/>
      <c r="GC7" s="514"/>
      <c r="GD7" s="514"/>
      <c r="GE7" s="514"/>
      <c r="GF7" s="514"/>
      <c r="GG7" s="514"/>
      <c r="GH7" s="514"/>
      <c r="GI7" s="514"/>
      <c r="GJ7" s="514"/>
      <c r="GK7" s="514"/>
      <c r="GL7" s="514"/>
      <c r="GM7" s="514"/>
      <c r="GN7" s="514"/>
      <c r="GO7" s="514"/>
      <c r="GP7" s="514"/>
      <c r="GQ7" s="514"/>
      <c r="GR7" s="514"/>
      <c r="GS7" s="514"/>
      <c r="GT7" s="514"/>
      <c r="GU7" s="514"/>
      <c r="GV7" s="514"/>
      <c r="GW7" s="514"/>
      <c r="GX7" s="514"/>
      <c r="GY7" s="514"/>
      <c r="GZ7" s="514"/>
      <c r="HA7" s="514"/>
      <c r="HB7" s="514"/>
      <c r="HC7" s="514"/>
      <c r="HD7" s="514"/>
      <c r="HE7" s="514"/>
      <c r="HF7" s="514"/>
      <c r="HG7" s="514"/>
      <c r="HH7" s="514"/>
      <c r="HI7" s="514"/>
      <c r="HJ7" s="514"/>
      <c r="HK7" s="514"/>
      <c r="HL7" s="514"/>
      <c r="HM7" s="514"/>
      <c r="HN7" s="514"/>
      <c r="HO7" s="514"/>
      <c r="HP7" s="514"/>
      <c r="HQ7" s="514"/>
      <c r="HR7" s="514"/>
      <c r="HS7" s="514"/>
      <c r="HT7" s="514"/>
      <c r="HU7" s="514"/>
      <c r="HV7" s="514"/>
      <c r="HW7" s="514"/>
      <c r="HX7" s="514"/>
      <c r="HY7" s="514"/>
      <c r="HZ7" s="514"/>
      <c r="IA7" s="514"/>
      <c r="IB7" s="514"/>
      <c r="IC7" s="514"/>
      <c r="ID7" s="514"/>
      <c r="IE7" s="514"/>
      <c r="IF7" s="514"/>
      <c r="IG7" s="514"/>
      <c r="IH7" s="514"/>
      <c r="II7" s="514"/>
      <c r="IJ7" s="514"/>
      <c r="IK7" s="514"/>
      <c r="IL7" s="514"/>
      <c r="IM7" s="514"/>
    </row>
    <row r="8" s="513" customFormat="1" ht="24.75" customHeight="1" spans="1:247">
      <c r="A8" s="428" t="s">
        <v>112</v>
      </c>
      <c r="B8" s="428" t="s">
        <v>113</v>
      </c>
      <c r="C8" s="428" t="s">
        <v>114</v>
      </c>
      <c r="D8" s="98" t="s">
        <v>94</v>
      </c>
      <c r="E8" s="267" t="s">
        <v>95</v>
      </c>
      <c r="F8" s="284">
        <v>21250162.72</v>
      </c>
      <c r="G8" s="284">
        <v>21250162.72</v>
      </c>
      <c r="H8" s="284">
        <v>21250162.72</v>
      </c>
      <c r="I8" s="530"/>
      <c r="J8" s="530"/>
      <c r="K8" s="530"/>
      <c r="L8" s="530">
        <v>0</v>
      </c>
      <c r="M8" s="530">
        <v>0</v>
      </c>
      <c r="N8" s="530">
        <v>0</v>
      </c>
      <c r="O8" s="530">
        <v>0</v>
      </c>
      <c r="P8" s="531">
        <v>0</v>
      </c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3"/>
      <c r="AC8" s="543"/>
      <c r="AD8" s="543"/>
      <c r="AE8" s="543"/>
      <c r="AF8" s="543"/>
      <c r="AG8" s="543"/>
      <c r="AH8" s="543"/>
      <c r="AI8" s="543"/>
      <c r="AJ8" s="543"/>
      <c r="AK8" s="543"/>
      <c r="AL8" s="543"/>
      <c r="AM8" s="543"/>
      <c r="AN8" s="543"/>
      <c r="AO8" s="543"/>
      <c r="AP8" s="543"/>
      <c r="AQ8" s="543"/>
      <c r="AR8" s="543"/>
      <c r="AS8" s="543"/>
      <c r="AT8" s="543"/>
      <c r="AU8" s="543"/>
      <c r="AV8" s="543"/>
      <c r="AW8" s="543"/>
      <c r="AX8" s="543"/>
      <c r="AY8" s="543"/>
      <c r="AZ8" s="543"/>
      <c r="BA8" s="543"/>
      <c r="BB8" s="543"/>
      <c r="BC8" s="543"/>
      <c r="BD8" s="543"/>
      <c r="BE8" s="543"/>
      <c r="BF8" s="543"/>
      <c r="BG8" s="543"/>
      <c r="BH8" s="543"/>
      <c r="BI8" s="543"/>
      <c r="BJ8" s="543"/>
      <c r="BK8" s="543"/>
      <c r="BL8" s="543"/>
      <c r="BM8" s="543"/>
      <c r="BN8" s="543"/>
      <c r="BO8" s="543"/>
      <c r="BP8" s="543"/>
      <c r="BQ8" s="543"/>
      <c r="BR8" s="543"/>
      <c r="BS8" s="543"/>
      <c r="BT8" s="543"/>
      <c r="BU8" s="543"/>
      <c r="BV8" s="543"/>
      <c r="BW8" s="543"/>
      <c r="BX8" s="543"/>
      <c r="BY8" s="543"/>
      <c r="BZ8" s="543"/>
      <c r="CA8" s="543"/>
      <c r="CB8" s="543"/>
      <c r="CC8" s="543"/>
      <c r="CD8" s="543"/>
      <c r="CE8" s="543"/>
      <c r="CF8" s="543"/>
      <c r="CG8" s="543"/>
      <c r="CH8" s="543"/>
      <c r="CI8" s="543"/>
      <c r="CJ8" s="543"/>
      <c r="CK8" s="543"/>
      <c r="CL8" s="543"/>
      <c r="CM8" s="543"/>
      <c r="CN8" s="543"/>
      <c r="CO8" s="543"/>
      <c r="CP8" s="543"/>
      <c r="CQ8" s="543"/>
      <c r="CR8" s="543"/>
      <c r="CS8" s="543"/>
      <c r="CT8" s="543"/>
      <c r="CU8" s="543"/>
      <c r="CV8" s="543"/>
      <c r="CW8" s="543"/>
      <c r="CX8" s="543"/>
      <c r="CY8" s="543"/>
      <c r="CZ8" s="543"/>
      <c r="DA8" s="543"/>
      <c r="DB8" s="543"/>
      <c r="DC8" s="543"/>
      <c r="DD8" s="543"/>
      <c r="DE8" s="543"/>
      <c r="DF8" s="543"/>
      <c r="DG8" s="543"/>
      <c r="DH8" s="543"/>
      <c r="DI8" s="543"/>
      <c r="DJ8" s="543"/>
      <c r="DK8" s="543"/>
      <c r="DL8" s="543"/>
      <c r="DM8" s="543"/>
      <c r="DN8" s="543"/>
      <c r="DO8" s="543"/>
      <c r="DP8" s="543"/>
      <c r="DQ8" s="543"/>
      <c r="DR8" s="543"/>
      <c r="DS8" s="543"/>
      <c r="DT8" s="543"/>
      <c r="DU8" s="543"/>
      <c r="DV8" s="543"/>
      <c r="DW8" s="543"/>
      <c r="DX8" s="543"/>
      <c r="DY8" s="543"/>
      <c r="DZ8" s="543"/>
      <c r="EA8" s="543"/>
      <c r="EB8" s="543"/>
      <c r="EC8" s="543"/>
      <c r="ED8" s="543"/>
      <c r="EE8" s="543"/>
      <c r="EF8" s="543"/>
      <c r="EG8" s="543"/>
      <c r="EH8" s="543"/>
      <c r="EI8" s="543"/>
      <c r="EJ8" s="543"/>
      <c r="EK8" s="543"/>
      <c r="EL8" s="543"/>
      <c r="EM8" s="543"/>
      <c r="EN8" s="543"/>
      <c r="EO8" s="543"/>
      <c r="EP8" s="543"/>
      <c r="EQ8" s="543"/>
      <c r="ER8" s="543"/>
      <c r="ES8" s="543"/>
      <c r="ET8" s="543"/>
      <c r="EU8" s="543"/>
      <c r="EV8" s="543"/>
      <c r="EW8" s="543"/>
      <c r="EX8" s="543"/>
      <c r="EY8" s="543"/>
      <c r="EZ8" s="543"/>
      <c r="FA8" s="543"/>
      <c r="FB8" s="543"/>
      <c r="FC8" s="543"/>
      <c r="FD8" s="543"/>
      <c r="FE8" s="543"/>
      <c r="FF8" s="543"/>
      <c r="FG8" s="543"/>
      <c r="FH8" s="543"/>
      <c r="FI8" s="543"/>
      <c r="FJ8" s="543"/>
      <c r="FK8" s="543"/>
      <c r="FL8" s="543"/>
      <c r="FM8" s="543"/>
      <c r="FN8" s="543"/>
      <c r="FO8" s="543"/>
      <c r="FP8" s="543"/>
      <c r="FQ8" s="543"/>
      <c r="FR8" s="543"/>
      <c r="FS8" s="543"/>
      <c r="FT8" s="543"/>
      <c r="FU8" s="543"/>
      <c r="FV8" s="543"/>
      <c r="FW8" s="543"/>
      <c r="FX8" s="543"/>
      <c r="FY8" s="543"/>
      <c r="FZ8" s="543"/>
      <c r="GA8" s="543"/>
      <c r="GB8" s="543"/>
      <c r="GC8" s="543"/>
      <c r="GD8" s="543"/>
      <c r="GE8" s="543"/>
      <c r="GF8" s="543"/>
      <c r="GG8" s="543"/>
      <c r="GH8" s="543"/>
      <c r="GI8" s="543"/>
      <c r="GJ8" s="543"/>
      <c r="GK8" s="543"/>
      <c r="GL8" s="543"/>
      <c r="GM8" s="543"/>
      <c r="GN8" s="543"/>
      <c r="GO8" s="543"/>
      <c r="GP8" s="543"/>
      <c r="GQ8" s="543"/>
      <c r="GR8" s="543"/>
      <c r="GS8" s="543"/>
      <c r="GT8" s="543"/>
      <c r="GU8" s="543"/>
      <c r="GV8" s="543"/>
      <c r="GW8" s="543"/>
      <c r="GX8" s="543"/>
      <c r="GY8" s="543"/>
      <c r="GZ8" s="543"/>
      <c r="HA8" s="543"/>
      <c r="HB8" s="543"/>
      <c r="HC8" s="543"/>
      <c r="HD8" s="543"/>
      <c r="HE8" s="543"/>
      <c r="HF8" s="543"/>
      <c r="HG8" s="543"/>
      <c r="HH8" s="543"/>
      <c r="HI8" s="543"/>
      <c r="HJ8" s="543"/>
      <c r="HK8" s="543"/>
      <c r="HL8" s="543"/>
      <c r="HM8" s="543"/>
      <c r="HN8" s="543"/>
      <c r="HO8" s="543"/>
      <c r="HP8" s="543"/>
      <c r="HQ8" s="543"/>
      <c r="HR8" s="543"/>
      <c r="HS8" s="543"/>
      <c r="HT8" s="543"/>
      <c r="HU8" s="543"/>
      <c r="HV8" s="543"/>
      <c r="HW8" s="543"/>
      <c r="HX8" s="543"/>
      <c r="HY8" s="543"/>
      <c r="HZ8" s="543"/>
      <c r="IA8" s="543"/>
      <c r="IB8" s="543"/>
      <c r="IC8" s="543"/>
      <c r="ID8" s="543"/>
      <c r="IE8" s="543"/>
      <c r="IF8" s="543"/>
      <c r="IG8" s="543"/>
      <c r="IH8" s="543"/>
      <c r="II8" s="543"/>
      <c r="IJ8" s="543"/>
      <c r="IK8" s="543"/>
      <c r="IL8" s="543"/>
      <c r="IM8" s="543"/>
    </row>
    <row r="9" s="512" customFormat="1" ht="24.75" customHeight="1" spans="1:247">
      <c r="A9" s="348" t="s">
        <v>112</v>
      </c>
      <c r="B9" s="348" t="s">
        <v>113</v>
      </c>
      <c r="C9" s="429" t="s">
        <v>115</v>
      </c>
      <c r="D9" s="98" t="s">
        <v>96</v>
      </c>
      <c r="E9" s="267" t="s">
        <v>97</v>
      </c>
      <c r="F9" s="284">
        <v>74255.69</v>
      </c>
      <c r="G9" s="284">
        <v>74255.69</v>
      </c>
      <c r="H9" s="284">
        <v>74255.69</v>
      </c>
      <c r="I9" s="530"/>
      <c r="J9" s="530"/>
      <c r="K9" s="530"/>
      <c r="L9" s="530">
        <v>0</v>
      </c>
      <c r="M9" s="530">
        <v>0</v>
      </c>
      <c r="N9" s="530">
        <v>0</v>
      </c>
      <c r="O9" s="530">
        <v>0</v>
      </c>
      <c r="P9" s="531">
        <v>0</v>
      </c>
      <c r="Q9" s="543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4"/>
      <c r="AJ9" s="514"/>
      <c r="AK9" s="514"/>
      <c r="AL9" s="514"/>
      <c r="AM9" s="514"/>
      <c r="AN9" s="514"/>
      <c r="AO9" s="514"/>
      <c r="AP9" s="514"/>
      <c r="AQ9" s="514"/>
      <c r="AR9" s="514"/>
      <c r="AS9" s="514"/>
      <c r="AT9" s="514"/>
      <c r="AU9" s="514"/>
      <c r="AV9" s="514"/>
      <c r="AW9" s="514"/>
      <c r="AX9" s="514"/>
      <c r="AY9" s="514"/>
      <c r="AZ9" s="514"/>
      <c r="BA9" s="514"/>
      <c r="BB9" s="514"/>
      <c r="BC9" s="514"/>
      <c r="BD9" s="514"/>
      <c r="BE9" s="514"/>
      <c r="BF9" s="514"/>
      <c r="BG9" s="514"/>
      <c r="BH9" s="514"/>
      <c r="BI9" s="514"/>
      <c r="BJ9" s="514"/>
      <c r="BK9" s="514"/>
      <c r="BL9" s="514"/>
      <c r="BM9" s="514"/>
      <c r="BN9" s="514"/>
      <c r="BO9" s="514"/>
      <c r="BP9" s="514"/>
      <c r="BQ9" s="514"/>
      <c r="BR9" s="514"/>
      <c r="BS9" s="514"/>
      <c r="BT9" s="514"/>
      <c r="BU9" s="514"/>
      <c r="BV9" s="514"/>
      <c r="BW9" s="514"/>
      <c r="BX9" s="514"/>
      <c r="BY9" s="514"/>
      <c r="BZ9" s="514"/>
      <c r="CA9" s="514"/>
      <c r="CB9" s="514"/>
      <c r="CC9" s="514"/>
      <c r="CD9" s="514"/>
      <c r="CE9" s="514"/>
      <c r="CF9" s="514"/>
      <c r="CG9" s="514"/>
      <c r="CH9" s="514"/>
      <c r="CI9" s="514"/>
      <c r="CJ9" s="514"/>
      <c r="CK9" s="514"/>
      <c r="CL9" s="514"/>
      <c r="CM9" s="514"/>
      <c r="CN9" s="514"/>
      <c r="CO9" s="514"/>
      <c r="CP9" s="514"/>
      <c r="CQ9" s="514"/>
      <c r="CR9" s="514"/>
      <c r="CS9" s="514"/>
      <c r="CT9" s="514"/>
      <c r="CU9" s="514"/>
      <c r="CV9" s="514"/>
      <c r="CW9" s="514"/>
      <c r="CX9" s="514"/>
      <c r="CY9" s="514"/>
      <c r="CZ9" s="514"/>
      <c r="DA9" s="514"/>
      <c r="DB9" s="514"/>
      <c r="DC9" s="514"/>
      <c r="DD9" s="514"/>
      <c r="DE9" s="514"/>
      <c r="DF9" s="514"/>
      <c r="DG9" s="514"/>
      <c r="DH9" s="514"/>
      <c r="DI9" s="514"/>
      <c r="DJ9" s="514"/>
      <c r="DK9" s="514"/>
      <c r="DL9" s="514"/>
      <c r="DM9" s="514"/>
      <c r="DN9" s="514"/>
      <c r="DO9" s="514"/>
      <c r="DP9" s="514"/>
      <c r="DQ9" s="514"/>
      <c r="DR9" s="514"/>
      <c r="DS9" s="514"/>
      <c r="DT9" s="514"/>
      <c r="DU9" s="514"/>
      <c r="DV9" s="514"/>
      <c r="DW9" s="514"/>
      <c r="DX9" s="514"/>
      <c r="DY9" s="514"/>
      <c r="DZ9" s="514"/>
      <c r="EA9" s="514"/>
      <c r="EB9" s="514"/>
      <c r="EC9" s="514"/>
      <c r="ED9" s="514"/>
      <c r="EE9" s="514"/>
      <c r="EF9" s="514"/>
      <c r="EG9" s="514"/>
      <c r="EH9" s="514"/>
      <c r="EI9" s="514"/>
      <c r="EJ9" s="514"/>
      <c r="EK9" s="514"/>
      <c r="EL9" s="514"/>
      <c r="EM9" s="514"/>
      <c r="EN9" s="514"/>
      <c r="EO9" s="514"/>
      <c r="EP9" s="514"/>
      <c r="EQ9" s="514"/>
      <c r="ER9" s="514"/>
      <c r="ES9" s="514"/>
      <c r="ET9" s="514"/>
      <c r="EU9" s="514"/>
      <c r="EV9" s="514"/>
      <c r="EW9" s="514"/>
      <c r="EX9" s="514"/>
      <c r="EY9" s="514"/>
      <c r="EZ9" s="514"/>
      <c r="FA9" s="514"/>
      <c r="FB9" s="514"/>
      <c r="FC9" s="514"/>
      <c r="FD9" s="514"/>
      <c r="FE9" s="514"/>
      <c r="FF9" s="514"/>
      <c r="FG9" s="514"/>
      <c r="FH9" s="514"/>
      <c r="FI9" s="514"/>
      <c r="FJ9" s="514"/>
      <c r="FK9" s="514"/>
      <c r="FL9" s="514"/>
      <c r="FM9" s="514"/>
      <c r="FN9" s="514"/>
      <c r="FO9" s="514"/>
      <c r="FP9" s="514"/>
      <c r="FQ9" s="514"/>
      <c r="FR9" s="514"/>
      <c r="FS9" s="514"/>
      <c r="FT9" s="514"/>
      <c r="FU9" s="514"/>
      <c r="FV9" s="514"/>
      <c r="FW9" s="514"/>
      <c r="FX9" s="514"/>
      <c r="FY9" s="514"/>
      <c r="FZ9" s="514"/>
      <c r="GA9" s="514"/>
      <c r="GB9" s="514"/>
      <c r="GC9" s="514"/>
      <c r="GD9" s="514"/>
      <c r="GE9" s="514"/>
      <c r="GF9" s="514"/>
      <c r="GG9" s="514"/>
      <c r="GH9" s="514"/>
      <c r="GI9" s="514"/>
      <c r="GJ9" s="514"/>
      <c r="GK9" s="514"/>
      <c r="GL9" s="514"/>
      <c r="GM9" s="514"/>
      <c r="GN9" s="514"/>
      <c r="GO9" s="514"/>
      <c r="GP9" s="514"/>
      <c r="GQ9" s="514"/>
      <c r="GR9" s="514"/>
      <c r="GS9" s="514"/>
      <c r="GT9" s="514"/>
      <c r="GU9" s="514"/>
      <c r="GV9" s="514"/>
      <c r="GW9" s="514"/>
      <c r="GX9" s="514"/>
      <c r="GY9" s="514"/>
      <c r="GZ9" s="514"/>
      <c r="HA9" s="514"/>
      <c r="HB9" s="514"/>
      <c r="HC9" s="514"/>
      <c r="HD9" s="514"/>
      <c r="HE9" s="514"/>
      <c r="HF9" s="514"/>
      <c r="HG9" s="514"/>
      <c r="HH9" s="514"/>
      <c r="HI9" s="514"/>
      <c r="HJ9" s="514"/>
      <c r="HK9" s="514"/>
      <c r="HL9" s="514"/>
      <c r="HM9" s="514"/>
      <c r="HN9" s="514"/>
      <c r="HO9" s="514"/>
      <c r="HP9" s="514"/>
      <c r="HQ9" s="514"/>
      <c r="HR9" s="514"/>
      <c r="HS9" s="514"/>
      <c r="HT9" s="514"/>
      <c r="HU9" s="514"/>
      <c r="HV9" s="514"/>
      <c r="HW9" s="514"/>
      <c r="HX9" s="514"/>
      <c r="HY9" s="514"/>
      <c r="HZ9" s="514"/>
      <c r="IA9" s="514"/>
      <c r="IB9" s="514"/>
      <c r="IC9" s="514"/>
      <c r="ID9" s="514"/>
      <c r="IE9" s="514"/>
      <c r="IF9" s="514"/>
      <c r="IG9" s="514"/>
      <c r="IH9" s="514"/>
      <c r="II9" s="514"/>
      <c r="IJ9" s="514"/>
      <c r="IK9" s="514"/>
      <c r="IL9" s="514"/>
      <c r="IM9" s="514"/>
    </row>
    <row r="10" s="512" customFormat="1" ht="24.75" customHeight="1" spans="1:247">
      <c r="A10" s="348" t="s">
        <v>112</v>
      </c>
      <c r="B10" s="348" t="s">
        <v>113</v>
      </c>
      <c r="C10" s="429" t="s">
        <v>115</v>
      </c>
      <c r="D10" s="98" t="s">
        <v>98</v>
      </c>
      <c r="E10" s="267" t="s">
        <v>99</v>
      </c>
      <c r="F10" s="284">
        <v>880509.22</v>
      </c>
      <c r="G10" s="284">
        <v>880509.22</v>
      </c>
      <c r="H10" s="284">
        <v>880509.22</v>
      </c>
      <c r="I10" s="530"/>
      <c r="J10" s="530"/>
      <c r="K10" s="530"/>
      <c r="L10" s="530">
        <v>0</v>
      </c>
      <c r="M10" s="530">
        <v>0</v>
      </c>
      <c r="N10" s="530">
        <v>0</v>
      </c>
      <c r="O10" s="530">
        <v>0</v>
      </c>
      <c r="P10" s="531">
        <v>0</v>
      </c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4"/>
      <c r="BA10" s="514"/>
      <c r="BB10" s="514"/>
      <c r="BC10" s="514"/>
      <c r="BD10" s="514"/>
      <c r="BE10" s="514"/>
      <c r="BF10" s="514"/>
      <c r="BG10" s="514"/>
      <c r="BH10" s="514"/>
      <c r="BI10" s="514"/>
      <c r="BJ10" s="514"/>
      <c r="BK10" s="514"/>
      <c r="BL10" s="514"/>
      <c r="BM10" s="514"/>
      <c r="BN10" s="514"/>
      <c r="BO10" s="514"/>
      <c r="BP10" s="514"/>
      <c r="BQ10" s="514"/>
      <c r="BR10" s="514"/>
      <c r="BS10" s="514"/>
      <c r="BT10" s="514"/>
      <c r="BU10" s="514"/>
      <c r="BV10" s="514"/>
      <c r="BW10" s="514"/>
      <c r="BX10" s="514"/>
      <c r="BY10" s="514"/>
      <c r="BZ10" s="514"/>
      <c r="CA10" s="514"/>
      <c r="CB10" s="514"/>
      <c r="CC10" s="514"/>
      <c r="CD10" s="514"/>
      <c r="CE10" s="514"/>
      <c r="CF10" s="514"/>
      <c r="CG10" s="514"/>
      <c r="CH10" s="514"/>
      <c r="CI10" s="514"/>
      <c r="CJ10" s="514"/>
      <c r="CK10" s="514"/>
      <c r="CL10" s="514"/>
      <c r="CM10" s="514"/>
      <c r="CN10" s="514"/>
      <c r="CO10" s="514"/>
      <c r="CP10" s="514"/>
      <c r="CQ10" s="514"/>
      <c r="CR10" s="514"/>
      <c r="CS10" s="514"/>
      <c r="CT10" s="514"/>
      <c r="CU10" s="514"/>
      <c r="CV10" s="514"/>
      <c r="CW10" s="514"/>
      <c r="CX10" s="514"/>
      <c r="CY10" s="514"/>
      <c r="CZ10" s="514"/>
      <c r="DA10" s="514"/>
      <c r="DB10" s="514"/>
      <c r="DC10" s="514"/>
      <c r="DD10" s="514"/>
      <c r="DE10" s="514"/>
      <c r="DF10" s="514"/>
      <c r="DG10" s="514"/>
      <c r="DH10" s="514"/>
      <c r="DI10" s="514"/>
      <c r="DJ10" s="514"/>
      <c r="DK10" s="514"/>
      <c r="DL10" s="514"/>
      <c r="DM10" s="514"/>
      <c r="DN10" s="514"/>
      <c r="DO10" s="514"/>
      <c r="DP10" s="514"/>
      <c r="DQ10" s="514"/>
      <c r="DR10" s="514"/>
      <c r="DS10" s="514"/>
      <c r="DT10" s="514"/>
      <c r="DU10" s="514"/>
      <c r="DV10" s="514"/>
      <c r="DW10" s="514"/>
      <c r="DX10" s="514"/>
      <c r="DY10" s="514"/>
      <c r="DZ10" s="514"/>
      <c r="EA10" s="514"/>
      <c r="EB10" s="514"/>
      <c r="EC10" s="514"/>
      <c r="ED10" s="514"/>
      <c r="EE10" s="514"/>
      <c r="EF10" s="514"/>
      <c r="EG10" s="514"/>
      <c r="EH10" s="514"/>
      <c r="EI10" s="514"/>
      <c r="EJ10" s="514"/>
      <c r="EK10" s="514"/>
      <c r="EL10" s="514"/>
      <c r="EM10" s="514"/>
      <c r="EN10" s="514"/>
      <c r="EO10" s="514"/>
      <c r="EP10" s="514"/>
      <c r="EQ10" s="514"/>
      <c r="ER10" s="514"/>
      <c r="ES10" s="514"/>
      <c r="ET10" s="514"/>
      <c r="EU10" s="514"/>
      <c r="EV10" s="514"/>
      <c r="EW10" s="514"/>
      <c r="EX10" s="514"/>
      <c r="EY10" s="514"/>
      <c r="EZ10" s="514"/>
      <c r="FA10" s="514"/>
      <c r="FB10" s="514"/>
      <c r="FC10" s="514"/>
      <c r="FD10" s="514"/>
      <c r="FE10" s="514"/>
      <c r="FF10" s="514"/>
      <c r="FG10" s="514"/>
      <c r="FH10" s="514"/>
      <c r="FI10" s="514"/>
      <c r="FJ10" s="514"/>
      <c r="FK10" s="514"/>
      <c r="FL10" s="514"/>
      <c r="FM10" s="514"/>
      <c r="FN10" s="514"/>
      <c r="FO10" s="514"/>
      <c r="FP10" s="514"/>
      <c r="FQ10" s="514"/>
      <c r="FR10" s="514"/>
      <c r="FS10" s="514"/>
      <c r="FT10" s="514"/>
      <c r="FU10" s="514"/>
      <c r="FV10" s="514"/>
      <c r="FW10" s="514"/>
      <c r="FX10" s="514"/>
      <c r="FY10" s="514"/>
      <c r="FZ10" s="514"/>
      <c r="GA10" s="514"/>
      <c r="GB10" s="514"/>
      <c r="GC10" s="514"/>
      <c r="GD10" s="514"/>
      <c r="GE10" s="514"/>
      <c r="GF10" s="514"/>
      <c r="GG10" s="514"/>
      <c r="GH10" s="514"/>
      <c r="GI10" s="514"/>
      <c r="GJ10" s="514"/>
      <c r="GK10" s="514"/>
      <c r="GL10" s="514"/>
      <c r="GM10" s="514"/>
      <c r="GN10" s="514"/>
      <c r="GO10" s="514"/>
      <c r="GP10" s="514"/>
      <c r="GQ10" s="514"/>
      <c r="GR10" s="514"/>
      <c r="GS10" s="514"/>
      <c r="GT10" s="514"/>
      <c r="GU10" s="514"/>
      <c r="GV10" s="514"/>
      <c r="GW10" s="514"/>
      <c r="GX10" s="514"/>
      <c r="GY10" s="514"/>
      <c r="GZ10" s="514"/>
      <c r="HA10" s="514"/>
      <c r="HB10" s="514"/>
      <c r="HC10" s="514"/>
      <c r="HD10" s="514"/>
      <c r="HE10" s="514"/>
      <c r="HF10" s="514"/>
      <c r="HG10" s="514"/>
      <c r="HH10" s="514"/>
      <c r="HI10" s="514"/>
      <c r="HJ10" s="514"/>
      <c r="HK10" s="514"/>
      <c r="HL10" s="514"/>
      <c r="HM10" s="514"/>
      <c r="HN10" s="514"/>
      <c r="HO10" s="514"/>
      <c r="HP10" s="514"/>
      <c r="HQ10" s="514"/>
      <c r="HR10" s="514"/>
      <c r="HS10" s="514"/>
      <c r="HT10" s="514"/>
      <c r="HU10" s="514"/>
      <c r="HV10" s="514"/>
      <c r="HW10" s="514"/>
      <c r="HX10" s="514"/>
      <c r="HY10" s="514"/>
      <c r="HZ10" s="514"/>
      <c r="IA10" s="514"/>
      <c r="IB10" s="514"/>
      <c r="IC10" s="514"/>
      <c r="ID10" s="514"/>
      <c r="IE10" s="514"/>
      <c r="IF10" s="514"/>
      <c r="IG10" s="514"/>
      <c r="IH10" s="514"/>
      <c r="II10" s="514"/>
      <c r="IJ10" s="514"/>
      <c r="IK10" s="514"/>
      <c r="IL10" s="514"/>
      <c r="IM10" s="514"/>
    </row>
    <row r="11" s="512" customFormat="1" ht="24.75" customHeight="1" spans="1:247">
      <c r="A11" s="348" t="s">
        <v>112</v>
      </c>
      <c r="B11" s="348" t="s">
        <v>113</v>
      </c>
      <c r="C11" s="429" t="s">
        <v>115</v>
      </c>
      <c r="D11" s="98" t="s">
        <v>100</v>
      </c>
      <c r="E11" s="267" t="s">
        <v>101</v>
      </c>
      <c r="F11" s="284">
        <v>217958.43</v>
      </c>
      <c r="G11" s="284">
        <v>217958.43</v>
      </c>
      <c r="H11" s="284">
        <v>217958.43</v>
      </c>
      <c r="I11" s="530"/>
      <c r="J11" s="530"/>
      <c r="K11" s="530"/>
      <c r="L11" s="530">
        <v>0</v>
      </c>
      <c r="M11" s="530">
        <v>0</v>
      </c>
      <c r="N11" s="530">
        <v>0</v>
      </c>
      <c r="O11" s="530">
        <v>0</v>
      </c>
      <c r="P11" s="531">
        <v>0</v>
      </c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4"/>
      <c r="BA11" s="514"/>
      <c r="BB11" s="514"/>
      <c r="BC11" s="514"/>
      <c r="BD11" s="514"/>
      <c r="BE11" s="514"/>
      <c r="BF11" s="514"/>
      <c r="BG11" s="514"/>
      <c r="BH11" s="514"/>
      <c r="BI11" s="514"/>
      <c r="BJ11" s="514"/>
      <c r="BK11" s="514"/>
      <c r="BL11" s="514"/>
      <c r="BM11" s="514"/>
      <c r="BN11" s="514"/>
      <c r="BO11" s="514"/>
      <c r="BP11" s="514"/>
      <c r="BQ11" s="514"/>
      <c r="BR11" s="514"/>
      <c r="BS11" s="514"/>
      <c r="BT11" s="514"/>
      <c r="BU11" s="514"/>
      <c r="BV11" s="514"/>
      <c r="BW11" s="514"/>
      <c r="BX11" s="514"/>
      <c r="BY11" s="514"/>
      <c r="BZ11" s="514"/>
      <c r="CA11" s="514"/>
      <c r="CB11" s="514"/>
      <c r="CC11" s="514"/>
      <c r="CD11" s="514"/>
      <c r="CE11" s="514"/>
      <c r="CF11" s="514"/>
      <c r="CG11" s="514"/>
      <c r="CH11" s="514"/>
      <c r="CI11" s="514"/>
      <c r="CJ11" s="514"/>
      <c r="CK11" s="514"/>
      <c r="CL11" s="514"/>
      <c r="CM11" s="514"/>
      <c r="CN11" s="514"/>
      <c r="CO11" s="514"/>
      <c r="CP11" s="514"/>
      <c r="CQ11" s="514"/>
      <c r="CR11" s="514"/>
      <c r="CS11" s="514"/>
      <c r="CT11" s="514"/>
      <c r="CU11" s="514"/>
      <c r="CV11" s="514"/>
      <c r="CW11" s="514"/>
      <c r="CX11" s="514"/>
      <c r="CY11" s="514"/>
      <c r="CZ11" s="514"/>
      <c r="DA11" s="514"/>
      <c r="DB11" s="514"/>
      <c r="DC11" s="514"/>
      <c r="DD11" s="514"/>
      <c r="DE11" s="514"/>
      <c r="DF11" s="514"/>
      <c r="DG11" s="514"/>
      <c r="DH11" s="514"/>
      <c r="DI11" s="514"/>
      <c r="DJ11" s="514"/>
      <c r="DK11" s="514"/>
      <c r="DL11" s="514"/>
      <c r="DM11" s="514"/>
      <c r="DN11" s="514"/>
      <c r="DO11" s="514"/>
      <c r="DP11" s="514"/>
      <c r="DQ11" s="514"/>
      <c r="DR11" s="514"/>
      <c r="DS11" s="514"/>
      <c r="DT11" s="514"/>
      <c r="DU11" s="514"/>
      <c r="DV11" s="514"/>
      <c r="DW11" s="514"/>
      <c r="DX11" s="514"/>
      <c r="DY11" s="514"/>
      <c r="DZ11" s="514"/>
      <c r="EA11" s="514"/>
      <c r="EB11" s="514"/>
      <c r="EC11" s="514"/>
      <c r="ED11" s="514"/>
      <c r="EE11" s="514"/>
      <c r="EF11" s="514"/>
      <c r="EG11" s="514"/>
      <c r="EH11" s="514"/>
      <c r="EI11" s="514"/>
      <c r="EJ11" s="514"/>
      <c r="EK11" s="514"/>
      <c r="EL11" s="514"/>
      <c r="EM11" s="514"/>
      <c r="EN11" s="514"/>
      <c r="EO11" s="514"/>
      <c r="EP11" s="514"/>
      <c r="EQ11" s="514"/>
      <c r="ER11" s="514"/>
      <c r="ES11" s="514"/>
      <c r="ET11" s="514"/>
      <c r="EU11" s="514"/>
      <c r="EV11" s="514"/>
      <c r="EW11" s="514"/>
      <c r="EX11" s="514"/>
      <c r="EY11" s="514"/>
      <c r="EZ11" s="514"/>
      <c r="FA11" s="514"/>
      <c r="FB11" s="514"/>
      <c r="FC11" s="514"/>
      <c r="FD11" s="514"/>
      <c r="FE11" s="514"/>
      <c r="FF11" s="514"/>
      <c r="FG11" s="514"/>
      <c r="FH11" s="514"/>
      <c r="FI11" s="514"/>
      <c r="FJ11" s="514"/>
      <c r="FK11" s="514"/>
      <c r="FL11" s="514"/>
      <c r="FM11" s="514"/>
      <c r="FN11" s="514"/>
      <c r="FO11" s="514"/>
      <c r="FP11" s="514"/>
      <c r="FQ11" s="514"/>
      <c r="FR11" s="514"/>
      <c r="FS11" s="514"/>
      <c r="FT11" s="514"/>
      <c r="FU11" s="514"/>
      <c r="FV11" s="514"/>
      <c r="FW11" s="514"/>
      <c r="FX11" s="514"/>
      <c r="FY11" s="514"/>
      <c r="FZ11" s="514"/>
      <c r="GA11" s="514"/>
      <c r="GB11" s="514"/>
      <c r="GC11" s="514"/>
      <c r="GD11" s="514"/>
      <c r="GE11" s="514"/>
      <c r="GF11" s="514"/>
      <c r="GG11" s="514"/>
      <c r="GH11" s="514"/>
      <c r="GI11" s="514"/>
      <c r="GJ11" s="514"/>
      <c r="GK11" s="514"/>
      <c r="GL11" s="514"/>
      <c r="GM11" s="514"/>
      <c r="GN11" s="514"/>
      <c r="GO11" s="514"/>
      <c r="GP11" s="514"/>
      <c r="GQ11" s="514"/>
      <c r="GR11" s="514"/>
      <c r="GS11" s="514"/>
      <c r="GT11" s="514"/>
      <c r="GU11" s="514"/>
      <c r="GV11" s="514"/>
      <c r="GW11" s="514"/>
      <c r="GX11" s="514"/>
      <c r="GY11" s="514"/>
      <c r="GZ11" s="514"/>
      <c r="HA11" s="514"/>
      <c r="HB11" s="514"/>
      <c r="HC11" s="514"/>
      <c r="HD11" s="514"/>
      <c r="HE11" s="514"/>
      <c r="HF11" s="514"/>
      <c r="HG11" s="514"/>
      <c r="HH11" s="514"/>
      <c r="HI11" s="514"/>
      <c r="HJ11" s="514"/>
      <c r="HK11" s="514"/>
      <c r="HL11" s="514"/>
      <c r="HM11" s="514"/>
      <c r="HN11" s="514"/>
      <c r="HO11" s="514"/>
      <c r="HP11" s="514"/>
      <c r="HQ11" s="514"/>
      <c r="HR11" s="514"/>
      <c r="HS11" s="514"/>
      <c r="HT11" s="514"/>
      <c r="HU11" s="514"/>
      <c r="HV11" s="514"/>
      <c r="HW11" s="514"/>
      <c r="HX11" s="514"/>
      <c r="HY11" s="514"/>
      <c r="HZ11" s="514"/>
      <c r="IA11" s="514"/>
      <c r="IB11" s="514"/>
      <c r="IC11" s="514"/>
      <c r="ID11" s="514"/>
      <c r="IE11" s="514"/>
      <c r="IF11" s="514"/>
      <c r="IG11" s="514"/>
      <c r="IH11" s="514"/>
      <c r="II11" s="514"/>
      <c r="IJ11" s="514"/>
      <c r="IK11" s="514"/>
      <c r="IL11" s="514"/>
      <c r="IM11" s="514"/>
    </row>
    <row r="12" s="512" customFormat="1" ht="24.75" customHeight="1" spans="1:247">
      <c r="A12" s="348" t="s">
        <v>112</v>
      </c>
      <c r="B12" s="348" t="s">
        <v>113</v>
      </c>
      <c r="C12" s="429" t="s">
        <v>115</v>
      </c>
      <c r="D12" s="98" t="s">
        <v>102</v>
      </c>
      <c r="E12" s="267" t="s">
        <v>103</v>
      </c>
      <c r="F12" s="284">
        <v>93581.29</v>
      </c>
      <c r="G12" s="284">
        <v>93581.29</v>
      </c>
      <c r="H12" s="284">
        <v>93581.29</v>
      </c>
      <c r="I12" s="530"/>
      <c r="J12" s="530"/>
      <c r="K12" s="530"/>
      <c r="L12" s="530">
        <v>0</v>
      </c>
      <c r="M12" s="530">
        <v>0</v>
      </c>
      <c r="N12" s="530">
        <v>0</v>
      </c>
      <c r="O12" s="530">
        <v>0</v>
      </c>
      <c r="P12" s="531">
        <v>0</v>
      </c>
      <c r="Q12" s="514"/>
      <c r="R12" s="514"/>
      <c r="S12" s="514"/>
      <c r="T12" s="514"/>
      <c r="U12" s="514"/>
      <c r="V12" s="514"/>
      <c r="W12" s="514"/>
      <c r="X12" s="514"/>
      <c r="Y12" s="514"/>
      <c r="Z12" s="514"/>
      <c r="AA12" s="514"/>
      <c r="AB12" s="514"/>
      <c r="AC12" s="514"/>
      <c r="AD12" s="514"/>
      <c r="AE12" s="514"/>
      <c r="AF12" s="514"/>
      <c r="AG12" s="514"/>
      <c r="AH12" s="514"/>
      <c r="AI12" s="514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4"/>
      <c r="AU12" s="514"/>
      <c r="AV12" s="514"/>
      <c r="AW12" s="514"/>
      <c r="AX12" s="514"/>
      <c r="AY12" s="514"/>
      <c r="AZ12" s="514"/>
      <c r="BA12" s="514"/>
      <c r="BB12" s="514"/>
      <c r="BC12" s="514"/>
      <c r="BD12" s="514"/>
      <c r="BE12" s="514"/>
      <c r="BF12" s="514"/>
      <c r="BG12" s="514"/>
      <c r="BH12" s="514"/>
      <c r="BI12" s="514"/>
      <c r="BJ12" s="514"/>
      <c r="BK12" s="514"/>
      <c r="BL12" s="514"/>
      <c r="BM12" s="514"/>
      <c r="BN12" s="514"/>
      <c r="BO12" s="514"/>
      <c r="BP12" s="514"/>
      <c r="BQ12" s="514"/>
      <c r="BR12" s="514"/>
      <c r="BS12" s="514"/>
      <c r="BT12" s="514"/>
      <c r="BU12" s="514"/>
      <c r="BV12" s="514"/>
      <c r="BW12" s="514"/>
      <c r="BX12" s="514"/>
      <c r="BY12" s="514"/>
      <c r="BZ12" s="514"/>
      <c r="CA12" s="514"/>
      <c r="CB12" s="514"/>
      <c r="CC12" s="514"/>
      <c r="CD12" s="514"/>
      <c r="CE12" s="514"/>
      <c r="CF12" s="514"/>
      <c r="CG12" s="514"/>
      <c r="CH12" s="514"/>
      <c r="CI12" s="514"/>
      <c r="CJ12" s="514"/>
      <c r="CK12" s="514"/>
      <c r="CL12" s="514"/>
      <c r="CM12" s="514"/>
      <c r="CN12" s="514"/>
      <c r="CO12" s="514"/>
      <c r="CP12" s="514"/>
      <c r="CQ12" s="514"/>
      <c r="CR12" s="514"/>
      <c r="CS12" s="514"/>
      <c r="CT12" s="514"/>
      <c r="CU12" s="514"/>
      <c r="CV12" s="514"/>
      <c r="CW12" s="514"/>
      <c r="CX12" s="514"/>
      <c r="CY12" s="514"/>
      <c r="CZ12" s="514"/>
      <c r="DA12" s="514"/>
      <c r="DB12" s="514"/>
      <c r="DC12" s="514"/>
      <c r="DD12" s="514"/>
      <c r="DE12" s="514"/>
      <c r="DF12" s="514"/>
      <c r="DG12" s="514"/>
      <c r="DH12" s="514"/>
      <c r="DI12" s="514"/>
      <c r="DJ12" s="514"/>
      <c r="DK12" s="514"/>
      <c r="DL12" s="514"/>
      <c r="DM12" s="514"/>
      <c r="DN12" s="514"/>
      <c r="DO12" s="514"/>
      <c r="DP12" s="514"/>
      <c r="DQ12" s="514"/>
      <c r="DR12" s="514"/>
      <c r="DS12" s="514"/>
      <c r="DT12" s="514"/>
      <c r="DU12" s="514"/>
      <c r="DV12" s="514"/>
      <c r="DW12" s="514"/>
      <c r="DX12" s="514"/>
      <c r="DY12" s="514"/>
      <c r="DZ12" s="514"/>
      <c r="EA12" s="514"/>
      <c r="EB12" s="514"/>
      <c r="EC12" s="514"/>
      <c r="ED12" s="514"/>
      <c r="EE12" s="514"/>
      <c r="EF12" s="514"/>
      <c r="EG12" s="514"/>
      <c r="EH12" s="514"/>
      <c r="EI12" s="514"/>
      <c r="EJ12" s="514"/>
      <c r="EK12" s="514"/>
      <c r="EL12" s="514"/>
      <c r="EM12" s="514"/>
      <c r="EN12" s="514"/>
      <c r="EO12" s="514"/>
      <c r="EP12" s="514"/>
      <c r="EQ12" s="514"/>
      <c r="ER12" s="514"/>
      <c r="ES12" s="514"/>
      <c r="ET12" s="514"/>
      <c r="EU12" s="514"/>
      <c r="EV12" s="514"/>
      <c r="EW12" s="514"/>
      <c r="EX12" s="514"/>
      <c r="EY12" s="514"/>
      <c r="EZ12" s="514"/>
      <c r="FA12" s="514"/>
      <c r="FB12" s="514"/>
      <c r="FC12" s="514"/>
      <c r="FD12" s="514"/>
      <c r="FE12" s="514"/>
      <c r="FF12" s="514"/>
      <c r="FG12" s="514"/>
      <c r="FH12" s="514"/>
      <c r="FI12" s="514"/>
      <c r="FJ12" s="514"/>
      <c r="FK12" s="514"/>
      <c r="FL12" s="514"/>
      <c r="FM12" s="514"/>
      <c r="FN12" s="514"/>
      <c r="FO12" s="514"/>
      <c r="FP12" s="514"/>
      <c r="FQ12" s="514"/>
      <c r="FR12" s="514"/>
      <c r="FS12" s="514"/>
      <c r="FT12" s="514"/>
      <c r="FU12" s="514"/>
      <c r="FV12" s="514"/>
      <c r="FW12" s="514"/>
      <c r="FX12" s="514"/>
      <c r="FY12" s="514"/>
      <c r="FZ12" s="514"/>
      <c r="GA12" s="514"/>
      <c r="GB12" s="514"/>
      <c r="GC12" s="514"/>
      <c r="GD12" s="514"/>
      <c r="GE12" s="514"/>
      <c r="GF12" s="514"/>
      <c r="GG12" s="514"/>
      <c r="GH12" s="514"/>
      <c r="GI12" s="514"/>
      <c r="GJ12" s="514"/>
      <c r="GK12" s="514"/>
      <c r="GL12" s="514"/>
      <c r="GM12" s="514"/>
      <c r="GN12" s="514"/>
      <c r="GO12" s="514"/>
      <c r="GP12" s="514"/>
      <c r="GQ12" s="514"/>
      <c r="GR12" s="514"/>
      <c r="GS12" s="514"/>
      <c r="GT12" s="514"/>
      <c r="GU12" s="514"/>
      <c r="GV12" s="514"/>
      <c r="GW12" s="514"/>
      <c r="GX12" s="514"/>
      <c r="GY12" s="514"/>
      <c r="GZ12" s="514"/>
      <c r="HA12" s="514"/>
      <c r="HB12" s="514"/>
      <c r="HC12" s="514"/>
      <c r="HD12" s="514"/>
      <c r="HE12" s="514"/>
      <c r="HF12" s="514"/>
      <c r="HG12" s="514"/>
      <c r="HH12" s="514"/>
      <c r="HI12" s="514"/>
      <c r="HJ12" s="514"/>
      <c r="HK12" s="514"/>
      <c r="HL12" s="514"/>
      <c r="HM12" s="514"/>
      <c r="HN12" s="514"/>
      <c r="HO12" s="514"/>
      <c r="HP12" s="514"/>
      <c r="HQ12" s="514"/>
      <c r="HR12" s="514"/>
      <c r="HS12" s="514"/>
      <c r="HT12" s="514"/>
      <c r="HU12" s="514"/>
      <c r="HV12" s="514"/>
      <c r="HW12" s="514"/>
      <c r="HX12" s="514"/>
      <c r="HY12" s="514"/>
      <c r="HZ12" s="514"/>
      <c r="IA12" s="514"/>
      <c r="IB12" s="514"/>
      <c r="IC12" s="514"/>
      <c r="ID12" s="514"/>
      <c r="IE12" s="514"/>
      <c r="IF12" s="514"/>
      <c r="IG12" s="514"/>
      <c r="IH12" s="514"/>
      <c r="II12" s="514"/>
      <c r="IJ12" s="514"/>
      <c r="IK12" s="514"/>
      <c r="IL12" s="514"/>
      <c r="IM12" s="514"/>
    </row>
    <row r="13" ht="24.75" customHeight="1" spans="1:16">
      <c r="A13" s="428"/>
      <c r="B13" s="428"/>
      <c r="C13" s="428"/>
      <c r="D13" s="486"/>
      <c r="E13" s="529"/>
      <c r="F13" s="530"/>
      <c r="G13" s="531"/>
      <c r="H13" s="532"/>
      <c r="I13" s="530"/>
      <c r="J13" s="530"/>
      <c r="K13" s="530"/>
      <c r="L13" s="530">
        <v>0</v>
      </c>
      <c r="M13" s="530">
        <v>0</v>
      </c>
      <c r="N13" s="530">
        <v>0</v>
      </c>
      <c r="O13" s="530">
        <v>0</v>
      </c>
      <c r="P13" s="531">
        <v>0</v>
      </c>
    </row>
    <row r="14" ht="24.75" customHeight="1" spans="1:16">
      <c r="A14" s="428"/>
      <c r="B14" s="428"/>
      <c r="C14" s="428"/>
      <c r="D14" s="486"/>
      <c r="E14" s="529"/>
      <c r="F14" s="530"/>
      <c r="G14" s="531"/>
      <c r="H14" s="532"/>
      <c r="I14" s="530"/>
      <c r="J14" s="530"/>
      <c r="K14" s="530"/>
      <c r="L14" s="530">
        <v>0</v>
      </c>
      <c r="M14" s="530">
        <v>0</v>
      </c>
      <c r="N14" s="530">
        <v>0</v>
      </c>
      <c r="O14" s="530">
        <v>0</v>
      </c>
      <c r="P14" s="531">
        <v>0</v>
      </c>
    </row>
    <row r="15" ht="24.75" customHeight="1" spans="1:16">
      <c r="A15" s="428"/>
      <c r="B15" s="428"/>
      <c r="C15" s="428"/>
      <c r="D15" s="486"/>
      <c r="E15" s="529"/>
      <c r="F15" s="530"/>
      <c r="G15" s="531"/>
      <c r="H15" s="532"/>
      <c r="I15" s="530"/>
      <c r="J15" s="530"/>
      <c r="K15" s="530"/>
      <c r="L15" s="530">
        <v>0</v>
      </c>
      <c r="M15" s="530">
        <v>0</v>
      </c>
      <c r="N15" s="530">
        <v>0</v>
      </c>
      <c r="O15" s="530">
        <v>0</v>
      </c>
      <c r="P15" s="531">
        <v>0</v>
      </c>
    </row>
    <row r="16" ht="24.75" customHeight="1" spans="1:16">
      <c r="A16" s="428"/>
      <c r="B16" s="428"/>
      <c r="C16" s="428"/>
      <c r="D16" s="486"/>
      <c r="E16" s="529"/>
      <c r="F16" s="530"/>
      <c r="G16" s="531"/>
      <c r="H16" s="532"/>
      <c r="I16" s="530"/>
      <c r="J16" s="530"/>
      <c r="K16" s="530"/>
      <c r="L16" s="530">
        <v>0</v>
      </c>
      <c r="M16" s="530">
        <v>0</v>
      </c>
      <c r="N16" s="530">
        <v>0</v>
      </c>
      <c r="O16" s="530">
        <v>0</v>
      </c>
      <c r="P16" s="531">
        <v>0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1527777777778" right="0.471527777777778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9"/>
  <sheetViews>
    <sheetView showGridLines="0" showZeros="0" workbookViewId="0">
      <selection activeCell="I25" sqref="I25"/>
    </sheetView>
  </sheetViews>
  <sheetFormatPr defaultColWidth="8.925" defaultRowHeight="18.95" customHeight="1"/>
  <cols>
    <col min="1" max="3" width="3.5" style="464" customWidth="1"/>
    <col min="4" max="4" width="7.125" style="464" customWidth="1"/>
    <col min="5" max="5" width="25.625" style="465" customWidth="1"/>
    <col min="6" max="6" width="13.625" style="466" customWidth="1"/>
    <col min="7" max="7" width="13.125" style="466" customWidth="1"/>
    <col min="8" max="8" width="12.25" style="466" customWidth="1"/>
    <col min="9" max="9" width="12.75" style="466" customWidth="1"/>
    <col min="10" max="10" width="12.625" style="466" customWidth="1"/>
    <col min="11" max="11" width="12" style="466" customWidth="1"/>
    <col min="12" max="12" width="12.125" style="466" customWidth="1"/>
    <col min="13" max="17" width="8" style="466" customWidth="1"/>
    <col min="18" max="18" width="12.5" style="467" customWidth="1"/>
    <col min="19" max="20" width="8" style="468" customWidth="1"/>
    <col min="21" max="21" width="12.5" style="468" customWidth="1"/>
    <col min="22" max="16384" width="6.875" style="467"/>
  </cols>
  <sheetData>
    <row r="1" ht="24.75" customHeight="1" spans="1:21">
      <c r="A1" s="430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S1" s="502"/>
      <c r="T1" s="502"/>
      <c r="U1" s="430" t="s">
        <v>116</v>
      </c>
    </row>
    <row r="2" ht="24.75" customHeight="1" spans="1:21">
      <c r="A2" s="469" t="s">
        <v>117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</row>
    <row r="3" s="461" customFormat="1" ht="24.75" customHeight="1" spans="1:21">
      <c r="A3" s="470"/>
      <c r="B3" s="471"/>
      <c r="C3" s="472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95"/>
      <c r="Q3" s="495"/>
      <c r="S3" s="503"/>
      <c r="T3" s="504" t="s">
        <v>77</v>
      </c>
      <c r="U3" s="504"/>
    </row>
    <row r="4" s="461" customFormat="1" ht="21.75" customHeight="1" spans="1:21">
      <c r="A4" s="473" t="s">
        <v>118</v>
      </c>
      <c r="B4" s="473"/>
      <c r="C4" s="474"/>
      <c r="D4" s="475" t="s">
        <v>78</v>
      </c>
      <c r="E4" s="476" t="s">
        <v>107</v>
      </c>
      <c r="F4" s="477" t="s">
        <v>119</v>
      </c>
      <c r="G4" s="478" t="s">
        <v>120</v>
      </c>
      <c r="H4" s="473"/>
      <c r="I4" s="473"/>
      <c r="J4" s="474"/>
      <c r="K4" s="496" t="s">
        <v>121</v>
      </c>
      <c r="L4" s="496"/>
      <c r="M4" s="496"/>
      <c r="N4" s="496"/>
      <c r="O4" s="496"/>
      <c r="P4" s="496"/>
      <c r="Q4" s="496"/>
      <c r="R4" s="496"/>
      <c r="S4" s="505" t="s">
        <v>122</v>
      </c>
      <c r="T4" s="506" t="s">
        <v>123</v>
      </c>
      <c r="U4" s="506" t="s">
        <v>124</v>
      </c>
    </row>
    <row r="5" s="461" customFormat="1" ht="21.75" customHeight="1" spans="1:21">
      <c r="A5" s="479" t="s">
        <v>109</v>
      </c>
      <c r="B5" s="475" t="s">
        <v>110</v>
      </c>
      <c r="C5" s="475" t="s">
        <v>111</v>
      </c>
      <c r="D5" s="475"/>
      <c r="E5" s="476"/>
      <c r="F5" s="477"/>
      <c r="G5" s="475" t="s">
        <v>80</v>
      </c>
      <c r="H5" s="475" t="s">
        <v>125</v>
      </c>
      <c r="I5" s="475" t="s">
        <v>126</v>
      </c>
      <c r="J5" s="477" t="s">
        <v>127</v>
      </c>
      <c r="K5" s="497" t="s">
        <v>80</v>
      </c>
      <c r="L5" s="498" t="s">
        <v>128</v>
      </c>
      <c r="M5" s="498" t="s">
        <v>129</v>
      </c>
      <c r="N5" s="497" t="s">
        <v>130</v>
      </c>
      <c r="O5" s="499" t="s">
        <v>131</v>
      </c>
      <c r="P5" s="499" t="s">
        <v>132</v>
      </c>
      <c r="Q5" s="499" t="s">
        <v>133</v>
      </c>
      <c r="R5" s="499" t="s">
        <v>134</v>
      </c>
      <c r="S5" s="507"/>
      <c r="T5" s="508"/>
      <c r="U5" s="508"/>
    </row>
    <row r="6" ht="29.25" customHeight="1" spans="1:21">
      <c r="A6" s="479"/>
      <c r="B6" s="475"/>
      <c r="C6" s="475"/>
      <c r="D6" s="475"/>
      <c r="E6" s="480"/>
      <c r="F6" s="481" t="s">
        <v>108</v>
      </c>
      <c r="G6" s="475"/>
      <c r="H6" s="475"/>
      <c r="I6" s="475"/>
      <c r="J6" s="477"/>
      <c r="K6" s="477"/>
      <c r="L6" s="500"/>
      <c r="M6" s="500"/>
      <c r="N6" s="477"/>
      <c r="O6" s="497"/>
      <c r="P6" s="497"/>
      <c r="Q6" s="497"/>
      <c r="R6" s="497"/>
      <c r="S6" s="508"/>
      <c r="T6" s="508"/>
      <c r="U6" s="508"/>
    </row>
    <row r="7" ht="24.75" customHeight="1" spans="1:21">
      <c r="A7" s="482" t="s">
        <v>92</v>
      </c>
      <c r="B7" s="482" t="s">
        <v>92</v>
      </c>
      <c r="C7" s="482" t="s">
        <v>92</v>
      </c>
      <c r="D7" s="482" t="s">
        <v>92</v>
      </c>
      <c r="E7" s="482" t="s">
        <v>92</v>
      </c>
      <c r="F7" s="483">
        <v>1</v>
      </c>
      <c r="G7" s="482">
        <v>2</v>
      </c>
      <c r="H7" s="482">
        <v>3</v>
      </c>
      <c r="I7" s="482">
        <v>4</v>
      </c>
      <c r="J7" s="482">
        <v>5</v>
      </c>
      <c r="K7" s="482">
        <v>6</v>
      </c>
      <c r="L7" s="482">
        <v>7</v>
      </c>
      <c r="M7" s="482">
        <v>8</v>
      </c>
      <c r="N7" s="482">
        <v>9</v>
      </c>
      <c r="O7" s="482">
        <v>10</v>
      </c>
      <c r="P7" s="482">
        <v>11</v>
      </c>
      <c r="Q7" s="482">
        <v>12</v>
      </c>
      <c r="R7" s="482">
        <v>13</v>
      </c>
      <c r="S7" s="483">
        <v>14</v>
      </c>
      <c r="T7" s="483">
        <v>15</v>
      </c>
      <c r="U7" s="483">
        <v>16</v>
      </c>
    </row>
    <row r="8" ht="24.75" customHeight="1" spans="1:21">
      <c r="A8" s="484"/>
      <c r="B8" s="484"/>
      <c r="C8" s="484"/>
      <c r="D8" s="484">
        <v>602</v>
      </c>
      <c r="E8" s="484" t="s">
        <v>93</v>
      </c>
      <c r="F8" s="485">
        <v>22516467.35</v>
      </c>
      <c r="G8" s="485">
        <v>13396467.35</v>
      </c>
      <c r="H8" s="485">
        <v>5460879.67</v>
      </c>
      <c r="I8" s="485">
        <v>2568726.24</v>
      </c>
      <c r="J8" s="485">
        <v>5366861.44</v>
      </c>
      <c r="K8" s="485">
        <v>7190000</v>
      </c>
      <c r="L8" s="485">
        <v>2900000</v>
      </c>
      <c r="M8" s="485">
        <v>0</v>
      </c>
      <c r="N8" s="485">
        <v>0</v>
      </c>
      <c r="O8" s="485">
        <v>0</v>
      </c>
      <c r="P8" s="485">
        <v>0</v>
      </c>
      <c r="Q8" s="485">
        <v>0</v>
      </c>
      <c r="R8" s="485">
        <v>4290000</v>
      </c>
      <c r="S8" s="485">
        <v>0</v>
      </c>
      <c r="T8" s="485">
        <v>0</v>
      </c>
      <c r="U8" s="485">
        <v>1930000</v>
      </c>
    </row>
    <row r="9" s="462" customFormat="1" ht="24.75" customHeight="1" spans="1:21">
      <c r="A9" s="486" t="s">
        <v>112</v>
      </c>
      <c r="B9" s="486" t="s">
        <v>113</v>
      </c>
      <c r="C9" s="486" t="s">
        <v>114</v>
      </c>
      <c r="D9" s="267" t="s">
        <v>94</v>
      </c>
      <c r="E9" s="267" t="s">
        <v>95</v>
      </c>
      <c r="F9" s="487">
        <v>21250162.72</v>
      </c>
      <c r="G9" s="103">
        <v>12130162.72</v>
      </c>
      <c r="H9" s="103">
        <v>4194575.04</v>
      </c>
      <c r="I9" s="103">
        <v>2568726.24</v>
      </c>
      <c r="J9" s="103">
        <v>5366861.44</v>
      </c>
      <c r="K9" s="487">
        <v>7190000</v>
      </c>
      <c r="L9" s="487">
        <v>2900000</v>
      </c>
      <c r="M9" s="487"/>
      <c r="N9" s="487"/>
      <c r="O9" s="487"/>
      <c r="P9" s="487"/>
      <c r="Q9" s="487"/>
      <c r="R9" s="487">
        <v>4290000</v>
      </c>
      <c r="S9" s="487">
        <v>0</v>
      </c>
      <c r="T9" s="487">
        <v>0</v>
      </c>
      <c r="U9" s="487">
        <v>1930000</v>
      </c>
    </row>
    <row r="10" s="463" customFormat="1" ht="24.75" customHeight="1" spans="1:21">
      <c r="A10" s="429" t="s">
        <v>112</v>
      </c>
      <c r="B10" s="429" t="s">
        <v>113</v>
      </c>
      <c r="C10" s="429" t="s">
        <v>115</v>
      </c>
      <c r="D10" s="267" t="s">
        <v>96</v>
      </c>
      <c r="E10" s="267" t="s">
        <v>97</v>
      </c>
      <c r="F10" s="487">
        <v>880509.22</v>
      </c>
      <c r="G10" s="103">
        <v>880509.22</v>
      </c>
      <c r="H10" s="103">
        <v>880509.22</v>
      </c>
      <c r="I10" s="103">
        <v>0</v>
      </c>
      <c r="J10" s="103">
        <v>0</v>
      </c>
      <c r="K10" s="487"/>
      <c r="L10" s="487"/>
      <c r="M10" s="487"/>
      <c r="N10" s="487"/>
      <c r="O10" s="487"/>
      <c r="P10" s="487"/>
      <c r="Q10" s="487"/>
      <c r="R10" s="487"/>
      <c r="S10" s="487">
        <v>0</v>
      </c>
      <c r="T10" s="487">
        <v>0</v>
      </c>
      <c r="U10" s="487">
        <v>0</v>
      </c>
    </row>
    <row r="11" s="463" customFormat="1" ht="24.75" customHeight="1" spans="1:21">
      <c r="A11" s="429" t="s">
        <v>112</v>
      </c>
      <c r="B11" s="429" t="s">
        <v>113</v>
      </c>
      <c r="C11" s="429" t="s">
        <v>115</v>
      </c>
      <c r="D11" s="267" t="s">
        <v>98</v>
      </c>
      <c r="E11" s="267" t="s">
        <v>99</v>
      </c>
      <c r="F11" s="487">
        <v>74255.69</v>
      </c>
      <c r="G11" s="103">
        <v>74255.69</v>
      </c>
      <c r="H11" s="103">
        <v>74255.69</v>
      </c>
      <c r="I11" s="103">
        <v>0</v>
      </c>
      <c r="J11" s="103">
        <v>0</v>
      </c>
      <c r="K11" s="487"/>
      <c r="L11" s="487"/>
      <c r="M11" s="487"/>
      <c r="N11" s="487"/>
      <c r="O11" s="487"/>
      <c r="P11" s="487"/>
      <c r="Q11" s="487"/>
      <c r="R11" s="487"/>
      <c r="S11" s="487">
        <v>0</v>
      </c>
      <c r="T11" s="487">
        <v>0</v>
      </c>
      <c r="U11" s="487">
        <v>0</v>
      </c>
    </row>
    <row r="12" s="463" customFormat="1" ht="24.75" customHeight="1" spans="1:21">
      <c r="A12" s="348" t="s">
        <v>112</v>
      </c>
      <c r="B12" s="348" t="s">
        <v>113</v>
      </c>
      <c r="C12" s="429" t="s">
        <v>115</v>
      </c>
      <c r="D12" s="98" t="s">
        <v>100</v>
      </c>
      <c r="E12" s="267" t="s">
        <v>101</v>
      </c>
      <c r="F12" s="487">
        <v>93581.29</v>
      </c>
      <c r="G12" s="99">
        <v>93581.29</v>
      </c>
      <c r="H12" s="99">
        <v>93581.29</v>
      </c>
      <c r="I12" s="99">
        <v>0</v>
      </c>
      <c r="J12" s="103">
        <v>0</v>
      </c>
      <c r="K12" s="493"/>
      <c r="L12" s="493"/>
      <c r="M12" s="487"/>
      <c r="N12" s="493"/>
      <c r="O12" s="493"/>
      <c r="P12" s="493"/>
      <c r="Q12" s="493"/>
      <c r="R12" s="487"/>
      <c r="S12" s="491">
        <v>0</v>
      </c>
      <c r="T12" s="493">
        <v>0</v>
      </c>
      <c r="U12" s="487">
        <v>0</v>
      </c>
    </row>
    <row r="13" s="463" customFormat="1" ht="24.75" customHeight="1" spans="1:21">
      <c r="A13" s="348" t="s">
        <v>112</v>
      </c>
      <c r="B13" s="348" t="s">
        <v>113</v>
      </c>
      <c r="C13" s="429" t="s">
        <v>115</v>
      </c>
      <c r="D13" s="98" t="s">
        <v>102</v>
      </c>
      <c r="E13" s="267" t="s">
        <v>103</v>
      </c>
      <c r="F13" s="487">
        <v>217958.43</v>
      </c>
      <c r="G13" s="99">
        <v>217958.43</v>
      </c>
      <c r="H13" s="99">
        <v>217958.43</v>
      </c>
      <c r="I13" s="99">
        <v>0</v>
      </c>
      <c r="J13" s="103">
        <v>0</v>
      </c>
      <c r="K13" s="493"/>
      <c r="L13" s="493"/>
      <c r="M13" s="487"/>
      <c r="N13" s="493"/>
      <c r="O13" s="493"/>
      <c r="P13" s="493"/>
      <c r="Q13" s="493"/>
      <c r="R13" s="487"/>
      <c r="S13" s="491">
        <v>0</v>
      </c>
      <c r="T13" s="493">
        <v>0</v>
      </c>
      <c r="U13" s="487">
        <v>0</v>
      </c>
    </row>
    <row r="14" ht="24.75" customHeight="1" spans="1:21">
      <c r="A14" s="488"/>
      <c r="B14" s="488"/>
      <c r="C14" s="488"/>
      <c r="D14" s="489"/>
      <c r="E14" s="490"/>
      <c r="F14" s="487"/>
      <c r="G14" s="491"/>
      <c r="H14" s="492"/>
      <c r="I14" s="492"/>
      <c r="J14" s="501"/>
      <c r="K14" s="493"/>
      <c r="L14" s="493"/>
      <c r="M14" s="487"/>
      <c r="N14" s="493"/>
      <c r="O14" s="493"/>
      <c r="P14" s="493"/>
      <c r="Q14" s="493"/>
      <c r="R14" s="509"/>
      <c r="S14" s="510">
        <v>0</v>
      </c>
      <c r="T14" s="511">
        <v>0</v>
      </c>
      <c r="U14" s="509">
        <v>0</v>
      </c>
    </row>
    <row r="15" ht="24.75" customHeight="1" spans="1:21">
      <c r="A15" s="488"/>
      <c r="B15" s="488"/>
      <c r="C15" s="488"/>
      <c r="D15" s="489"/>
      <c r="E15" s="490"/>
      <c r="F15" s="487"/>
      <c r="G15" s="491"/>
      <c r="H15" s="493"/>
      <c r="I15" s="493"/>
      <c r="J15" s="493"/>
      <c r="K15" s="493"/>
      <c r="L15" s="493"/>
      <c r="M15" s="487"/>
      <c r="N15" s="493"/>
      <c r="O15" s="493"/>
      <c r="P15" s="493"/>
      <c r="Q15" s="493"/>
      <c r="R15" s="509"/>
      <c r="S15" s="510">
        <v>0</v>
      </c>
      <c r="T15" s="511">
        <v>0</v>
      </c>
      <c r="U15" s="509">
        <v>0</v>
      </c>
    </row>
    <row r="16" ht="24.75" customHeight="1" spans="1:21">
      <c r="A16" s="488"/>
      <c r="B16" s="488"/>
      <c r="C16" s="488"/>
      <c r="D16" s="489"/>
      <c r="E16" s="490"/>
      <c r="F16" s="487"/>
      <c r="G16" s="491"/>
      <c r="H16" s="493"/>
      <c r="I16" s="493"/>
      <c r="J16" s="493"/>
      <c r="K16" s="493"/>
      <c r="L16" s="493"/>
      <c r="M16" s="487"/>
      <c r="N16" s="493"/>
      <c r="O16" s="493"/>
      <c r="P16" s="493"/>
      <c r="Q16" s="493"/>
      <c r="R16" s="509"/>
      <c r="S16" s="510">
        <v>0</v>
      </c>
      <c r="T16" s="511">
        <v>0</v>
      </c>
      <c r="U16" s="509">
        <v>0</v>
      </c>
    </row>
    <row r="17" ht="24.75" customHeight="1" spans="1:21">
      <c r="A17" s="488"/>
      <c r="B17" s="488"/>
      <c r="C17" s="488"/>
      <c r="D17" s="489"/>
      <c r="E17" s="490"/>
      <c r="F17" s="487"/>
      <c r="G17" s="491"/>
      <c r="H17" s="493"/>
      <c r="I17" s="493"/>
      <c r="J17" s="493"/>
      <c r="K17" s="493"/>
      <c r="L17" s="493"/>
      <c r="M17" s="487"/>
      <c r="N17" s="493"/>
      <c r="O17" s="493"/>
      <c r="P17" s="493"/>
      <c r="Q17" s="493"/>
      <c r="R17" s="509"/>
      <c r="S17" s="510">
        <v>0</v>
      </c>
      <c r="T17" s="511">
        <v>0</v>
      </c>
      <c r="U17" s="509">
        <v>0</v>
      </c>
    </row>
    <row r="18" customHeight="1" spans="15:15">
      <c r="O18" s="494"/>
    </row>
    <row r="19" customHeight="1" spans="7:7">
      <c r="G19" s="494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" right="0.55" top="0.786805555555556" bottom="0.590277777777778" header="0.511805555555556" footer="0.511805555555556"/>
  <pageSetup paperSize="9" scale="69" orientation="landscape" horizontalDpi="1200" verticalDpi="12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H7" sqref="H7"/>
    </sheetView>
  </sheetViews>
  <sheetFormatPr defaultColWidth="8.925" defaultRowHeight="14.25"/>
  <cols>
    <col min="1" max="1" width="3.875" customWidth="1"/>
    <col min="2" max="3" width="4.375" customWidth="1"/>
    <col min="4" max="4" width="7.25" customWidth="1"/>
    <col min="5" max="5" width="16.625" customWidth="1"/>
    <col min="6" max="6" width="14.375" customWidth="1"/>
    <col min="7" max="7" width="13.625" customWidth="1"/>
    <col min="8" max="8" width="12.875" customWidth="1"/>
    <col min="9" max="9" width="13.5" customWidth="1"/>
    <col min="10" max="10" width="7.25" customWidth="1"/>
    <col min="11" max="11" width="8.75" customWidth="1"/>
    <col min="12" max="12" width="9.25" customWidth="1"/>
    <col min="13" max="14" width="7.25" customWidth="1"/>
    <col min="15" max="15" width="14.125" customWidth="1"/>
    <col min="16" max="18" width="7.25" customWidth="1"/>
    <col min="19" max="19" width="13.125" customWidth="1"/>
    <col min="20" max="20" width="7.25" customWidth="1"/>
    <col min="21" max="21" width="13.125" customWidth="1"/>
  </cols>
  <sheetData>
    <row r="1" customHeight="1" spans="1:2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430" t="s">
        <v>135</v>
      </c>
    </row>
    <row r="2" ht="24.75" customHeight="1" spans="1:21">
      <c r="A2" s="87" t="s">
        <v>136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ht="19.5" customHeight="1" spans="1:2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459" t="s">
        <v>77</v>
      </c>
      <c r="U3" s="459"/>
    </row>
    <row r="4" ht="27.75" customHeight="1" spans="1:21">
      <c r="A4" s="88" t="s">
        <v>118</v>
      </c>
      <c r="B4" s="89"/>
      <c r="C4" s="90"/>
      <c r="D4" s="91" t="s">
        <v>137</v>
      </c>
      <c r="E4" s="91" t="s">
        <v>138</v>
      </c>
      <c r="F4" s="91" t="s">
        <v>108</v>
      </c>
      <c r="G4" s="92" t="s">
        <v>139</v>
      </c>
      <c r="H4" s="92" t="s">
        <v>140</v>
      </c>
      <c r="I4" s="92" t="s">
        <v>141</v>
      </c>
      <c r="J4" s="92" t="s">
        <v>142</v>
      </c>
      <c r="K4" s="92" t="s">
        <v>143</v>
      </c>
      <c r="L4" s="92" t="s">
        <v>144</v>
      </c>
      <c r="M4" s="92" t="s">
        <v>129</v>
      </c>
      <c r="N4" s="92" t="s">
        <v>145</v>
      </c>
      <c r="O4" s="92" t="s">
        <v>127</v>
      </c>
      <c r="P4" s="92" t="s">
        <v>131</v>
      </c>
      <c r="Q4" s="92" t="s">
        <v>130</v>
      </c>
      <c r="R4" s="92" t="s">
        <v>146</v>
      </c>
      <c r="S4" s="92" t="s">
        <v>147</v>
      </c>
      <c r="T4" s="92" t="s">
        <v>148</v>
      </c>
      <c r="U4" s="92" t="s">
        <v>134</v>
      </c>
    </row>
    <row r="5" ht="13.5" customHeight="1" spans="1:21">
      <c r="A5" s="91" t="s">
        <v>109</v>
      </c>
      <c r="B5" s="91" t="s">
        <v>110</v>
      </c>
      <c r="C5" s="91" t="s">
        <v>111</v>
      </c>
      <c r="D5" s="93"/>
      <c r="E5" s="93"/>
      <c r="F5" s="93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ht="18" customHeight="1" spans="1:21">
      <c r="A6" s="94"/>
      <c r="B6" s="94"/>
      <c r="C6" s="94"/>
      <c r="D6" s="94"/>
      <c r="E6" s="94"/>
      <c r="F6" s="94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</row>
    <row r="7" s="84" customFormat="1" ht="29.25" customHeight="1" spans="1:21">
      <c r="A7" s="95"/>
      <c r="B7" s="95"/>
      <c r="C7" s="95"/>
      <c r="D7" s="95" t="s">
        <v>149</v>
      </c>
      <c r="E7" s="96" t="s">
        <v>93</v>
      </c>
      <c r="F7" s="456">
        <v>22516467.35</v>
      </c>
      <c r="G7" s="456">
        <v>5460879.67</v>
      </c>
      <c r="H7" s="456">
        <v>2568726.24</v>
      </c>
      <c r="I7" s="456">
        <v>2900000</v>
      </c>
      <c r="J7" s="458"/>
      <c r="K7" s="458"/>
      <c r="L7" s="458"/>
      <c r="M7" s="458"/>
      <c r="N7" s="458"/>
      <c r="O7" s="456">
        <v>5366861.44</v>
      </c>
      <c r="P7" s="456"/>
      <c r="Q7" s="456"/>
      <c r="R7" s="456"/>
      <c r="S7" s="456">
        <v>1930000</v>
      </c>
      <c r="T7" s="458"/>
      <c r="U7" s="456">
        <v>4290000</v>
      </c>
    </row>
    <row r="8" ht="29.25" customHeight="1" spans="1:21">
      <c r="A8" s="95" t="s">
        <v>112</v>
      </c>
      <c r="B8" s="95" t="s">
        <v>113</v>
      </c>
      <c r="C8" s="95" t="s">
        <v>114</v>
      </c>
      <c r="D8" s="98" t="s">
        <v>94</v>
      </c>
      <c r="E8" s="96" t="s">
        <v>95</v>
      </c>
      <c r="F8" s="457">
        <v>21250162.72</v>
      </c>
      <c r="G8" s="457">
        <v>4194575.04</v>
      </c>
      <c r="H8" s="457">
        <v>2568726.24</v>
      </c>
      <c r="I8" s="457">
        <v>2900000</v>
      </c>
      <c r="J8" s="458"/>
      <c r="K8" s="458"/>
      <c r="L8" s="458"/>
      <c r="M8" s="458"/>
      <c r="N8" s="458"/>
      <c r="O8" s="457">
        <v>5366861.44</v>
      </c>
      <c r="P8" s="458"/>
      <c r="Q8" s="458"/>
      <c r="R8" s="458"/>
      <c r="S8" s="457">
        <v>1930000</v>
      </c>
      <c r="T8" s="458"/>
      <c r="U8" s="460">
        <v>4290000</v>
      </c>
    </row>
    <row r="9" ht="29.25" customHeight="1" spans="1:21">
      <c r="A9" s="95" t="s">
        <v>112</v>
      </c>
      <c r="B9" s="95" t="s">
        <v>113</v>
      </c>
      <c r="C9" s="95" t="s">
        <v>115</v>
      </c>
      <c r="D9" s="98" t="s">
        <v>96</v>
      </c>
      <c r="E9" s="100" t="s">
        <v>97</v>
      </c>
      <c r="F9" s="99">
        <v>74255.69</v>
      </c>
      <c r="G9" s="99">
        <v>74255.69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</row>
    <row r="10" ht="29.25" customHeight="1" spans="1:21">
      <c r="A10" s="95" t="s">
        <v>112</v>
      </c>
      <c r="B10" s="95" t="s">
        <v>113</v>
      </c>
      <c r="C10" s="95" t="s">
        <v>115</v>
      </c>
      <c r="D10" s="98" t="s">
        <v>98</v>
      </c>
      <c r="E10" s="100" t="s">
        <v>99</v>
      </c>
      <c r="F10" s="99">
        <v>880509.22</v>
      </c>
      <c r="G10" s="99">
        <v>880509.22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</row>
    <row r="11" ht="29.25" customHeight="1" spans="1:21">
      <c r="A11" s="95" t="s">
        <v>112</v>
      </c>
      <c r="B11" s="95" t="s">
        <v>113</v>
      </c>
      <c r="C11" s="95" t="s">
        <v>115</v>
      </c>
      <c r="D11" s="98" t="s">
        <v>100</v>
      </c>
      <c r="E11" s="100" t="s">
        <v>101</v>
      </c>
      <c r="F11" s="99">
        <v>217958.43</v>
      </c>
      <c r="G11" s="99">
        <v>217958.43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</row>
    <row r="12" ht="29.25" customHeight="1" spans="1:21">
      <c r="A12" s="95" t="s">
        <v>112</v>
      </c>
      <c r="B12" s="95" t="s">
        <v>113</v>
      </c>
      <c r="C12" s="95" t="s">
        <v>115</v>
      </c>
      <c r="D12" s="98" t="s">
        <v>102</v>
      </c>
      <c r="E12" s="100" t="s">
        <v>103</v>
      </c>
      <c r="F12" s="99">
        <v>93581.29</v>
      </c>
      <c r="G12" s="99">
        <v>93581.29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</row>
    <row r="13" ht="29.25" customHeight="1" spans="1:21">
      <c r="A13" s="95"/>
      <c r="B13" s="95"/>
      <c r="C13" s="95"/>
      <c r="D13" s="95"/>
      <c r="E13" s="96"/>
      <c r="F13" s="102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</row>
    <row r="14" ht="29.25" customHeight="1" spans="1:21">
      <c r="A14" s="95"/>
      <c r="B14" s="95"/>
      <c r="C14" s="95"/>
      <c r="D14" s="95"/>
      <c r="E14" s="96"/>
      <c r="F14" s="102"/>
      <c r="G14" s="101"/>
      <c r="H14" s="101"/>
      <c r="I14" s="101"/>
      <c r="J14" s="101"/>
      <c r="K14" s="101"/>
      <c r="L14" s="101"/>
      <c r="M14" s="101"/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</row>
    <row r="15" ht="29.25" customHeight="1" spans="1:21">
      <c r="A15" s="95"/>
      <c r="B15" s="95"/>
      <c r="C15" s="95"/>
      <c r="D15" s="95"/>
      <c r="E15" s="96"/>
      <c r="F15" s="102"/>
      <c r="G15" s="101"/>
      <c r="H15" s="101"/>
      <c r="I15" s="101"/>
      <c r="J15" s="101"/>
      <c r="K15" s="101"/>
      <c r="L15" s="101"/>
      <c r="M15" s="101"/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topLeftCell="D1" workbookViewId="0">
      <selection activeCell="L24" sqref="L24"/>
    </sheetView>
  </sheetViews>
  <sheetFormatPr defaultColWidth="8.925" defaultRowHeight="23.1" customHeight="1"/>
  <cols>
    <col min="1" max="3" width="3.625" style="432" customWidth="1"/>
    <col min="4" max="4" width="7.25" style="432" customWidth="1"/>
    <col min="5" max="5" width="18.875" style="432" customWidth="1"/>
    <col min="6" max="6" width="12" style="432" customWidth="1"/>
    <col min="7" max="7" width="12.75" style="432" customWidth="1"/>
    <col min="8" max="8" width="12.5" style="432" customWidth="1"/>
    <col min="9" max="9" width="11" style="432" customWidth="1"/>
    <col min="10" max="11" width="7.5" style="432" customWidth="1"/>
    <col min="12" max="12" width="10.375" style="433" customWidth="1"/>
    <col min="13" max="13" width="12.125" style="432" customWidth="1"/>
    <col min="14" max="14" width="10.75" style="432" customWidth="1"/>
    <col min="15" max="16" width="10.5" style="432" customWidth="1"/>
    <col min="17" max="17" width="9.5" style="432" customWidth="1"/>
    <col min="18" max="18" width="10" style="432" customWidth="1"/>
    <col min="19" max="19" width="9.625" style="432" customWidth="1"/>
    <col min="20" max="20" width="9.125" style="432" customWidth="1"/>
    <col min="21" max="21" width="10.75" style="432" customWidth="1"/>
    <col min="22" max="22" width="12.25" style="432" customWidth="1"/>
    <col min="23" max="23" width="11" style="432" customWidth="1"/>
    <col min="24" max="24" width="7.5" style="432" customWidth="1"/>
    <col min="25" max="25" width="12" style="432" customWidth="1"/>
    <col min="26" max="16384" width="6.75" style="432"/>
  </cols>
  <sheetData>
    <row r="1" customHeight="1" spans="2:26">
      <c r="B1" s="434"/>
      <c r="C1" s="434"/>
      <c r="D1" s="434"/>
      <c r="E1" s="434"/>
      <c r="F1" s="434"/>
      <c r="G1" s="434"/>
      <c r="H1" s="434"/>
      <c r="I1" s="434"/>
      <c r="J1" s="434"/>
      <c r="K1" s="434"/>
      <c r="M1" s="434"/>
      <c r="N1" s="434"/>
      <c r="O1" s="434"/>
      <c r="P1" s="434"/>
      <c r="Q1" s="434"/>
      <c r="R1" s="434"/>
      <c r="S1" s="434"/>
      <c r="T1" s="434"/>
      <c r="U1" s="434"/>
      <c r="Y1" s="453" t="s">
        <v>150</v>
      </c>
      <c r="Z1" s="454"/>
    </row>
    <row r="2" customHeight="1" spans="1:25">
      <c r="A2" s="435" t="s">
        <v>151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</row>
    <row r="3" customHeight="1" spans="1:26">
      <c r="A3" s="436"/>
      <c r="B3" s="436"/>
      <c r="C3" s="436"/>
      <c r="D3" s="437"/>
      <c r="E3" s="437"/>
      <c r="F3" s="437"/>
      <c r="G3" s="437"/>
      <c r="H3" s="437"/>
      <c r="I3" s="437"/>
      <c r="J3" s="437"/>
      <c r="K3" s="437"/>
      <c r="M3" s="437"/>
      <c r="N3" s="437"/>
      <c r="O3" s="437"/>
      <c r="P3" s="437"/>
      <c r="Q3" s="437"/>
      <c r="R3" s="437"/>
      <c r="S3" s="437"/>
      <c r="T3" s="437"/>
      <c r="U3" s="437"/>
      <c r="X3" s="451" t="s">
        <v>77</v>
      </c>
      <c r="Y3" s="451"/>
      <c r="Z3" s="455"/>
    </row>
    <row r="4" ht="27" customHeight="1" spans="1:25">
      <c r="A4" s="438" t="s">
        <v>106</v>
      </c>
      <c r="B4" s="438"/>
      <c r="C4" s="438"/>
      <c r="D4" s="439" t="s">
        <v>78</v>
      </c>
      <c r="E4" s="439" t="s">
        <v>107</v>
      </c>
      <c r="F4" s="439" t="s">
        <v>108</v>
      </c>
      <c r="G4" s="440" t="s">
        <v>152</v>
      </c>
      <c r="H4" s="441"/>
      <c r="I4" s="441"/>
      <c r="J4" s="441"/>
      <c r="K4" s="441"/>
      <c r="L4" s="446"/>
      <c r="M4" s="447" t="s">
        <v>153</v>
      </c>
      <c r="N4" s="447"/>
      <c r="O4" s="447"/>
      <c r="P4" s="447"/>
      <c r="Q4" s="447"/>
      <c r="R4" s="447"/>
      <c r="S4" s="447"/>
      <c r="T4" s="447"/>
      <c r="U4" s="320" t="s">
        <v>154</v>
      </c>
      <c r="V4" s="439" t="s">
        <v>155</v>
      </c>
      <c r="W4" s="439"/>
      <c r="X4" s="439"/>
      <c r="Y4" s="439"/>
    </row>
    <row r="5" ht="27" customHeight="1" spans="1:25">
      <c r="A5" s="439" t="s">
        <v>109</v>
      </c>
      <c r="B5" s="439" t="s">
        <v>110</v>
      </c>
      <c r="C5" s="439" t="s">
        <v>111</v>
      </c>
      <c r="D5" s="439"/>
      <c r="E5" s="439"/>
      <c r="F5" s="439"/>
      <c r="G5" s="439" t="s">
        <v>80</v>
      </c>
      <c r="H5" s="439" t="s">
        <v>156</v>
      </c>
      <c r="I5" s="439" t="s">
        <v>157</v>
      </c>
      <c r="J5" s="439" t="s">
        <v>158</v>
      </c>
      <c r="K5" s="314" t="s">
        <v>159</v>
      </c>
      <c r="L5" s="439" t="s">
        <v>160</v>
      </c>
      <c r="M5" s="439" t="s">
        <v>80</v>
      </c>
      <c r="N5" s="439" t="s">
        <v>161</v>
      </c>
      <c r="O5" s="439" t="s">
        <v>162</v>
      </c>
      <c r="P5" s="439" t="s">
        <v>163</v>
      </c>
      <c r="Q5" s="314" t="s">
        <v>164</v>
      </c>
      <c r="R5" s="439" t="s">
        <v>165</v>
      </c>
      <c r="S5" s="439" t="s">
        <v>166</v>
      </c>
      <c r="T5" s="439" t="s">
        <v>167</v>
      </c>
      <c r="U5" s="321"/>
      <c r="V5" s="439" t="s">
        <v>80</v>
      </c>
      <c r="W5" s="439" t="s">
        <v>168</v>
      </c>
      <c r="X5" s="439" t="s">
        <v>169</v>
      </c>
      <c r="Y5" s="439" t="s">
        <v>155</v>
      </c>
    </row>
    <row r="6" ht="27" customHeight="1" spans="1: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314"/>
      <c r="L6" s="439"/>
      <c r="M6" s="439"/>
      <c r="N6" s="439"/>
      <c r="O6" s="439"/>
      <c r="P6" s="439"/>
      <c r="Q6" s="314"/>
      <c r="R6" s="439"/>
      <c r="S6" s="439"/>
      <c r="T6" s="439"/>
      <c r="U6" s="322"/>
      <c r="V6" s="439"/>
      <c r="W6" s="439"/>
      <c r="X6" s="439"/>
      <c r="Y6" s="439"/>
    </row>
    <row r="7" customHeight="1" spans="1:25">
      <c r="A7" s="438" t="s">
        <v>92</v>
      </c>
      <c r="B7" s="438" t="s">
        <v>92</v>
      </c>
      <c r="C7" s="438" t="s">
        <v>92</v>
      </c>
      <c r="D7" s="438" t="s">
        <v>92</v>
      </c>
      <c r="E7" s="438" t="s">
        <v>92</v>
      </c>
      <c r="F7" s="438">
        <v>1</v>
      </c>
      <c r="G7" s="438">
        <v>2</v>
      </c>
      <c r="H7" s="438">
        <v>3</v>
      </c>
      <c r="I7" s="438">
        <v>4</v>
      </c>
      <c r="J7" s="438">
        <v>5</v>
      </c>
      <c r="K7" s="438">
        <v>6</v>
      </c>
      <c r="L7" s="438">
        <v>7</v>
      </c>
      <c r="M7" s="438">
        <v>8</v>
      </c>
      <c r="N7" s="438">
        <v>9</v>
      </c>
      <c r="O7" s="438">
        <v>10</v>
      </c>
      <c r="P7" s="438">
        <v>11</v>
      </c>
      <c r="Q7" s="438">
        <v>12</v>
      </c>
      <c r="R7" s="438">
        <v>13</v>
      </c>
      <c r="S7" s="438">
        <v>14</v>
      </c>
      <c r="T7" s="438">
        <v>15</v>
      </c>
      <c r="U7" s="438">
        <v>16</v>
      </c>
      <c r="V7" s="438">
        <v>17</v>
      </c>
      <c r="W7" s="438">
        <v>18</v>
      </c>
      <c r="X7" s="438">
        <v>19</v>
      </c>
      <c r="Y7" s="438">
        <v>20</v>
      </c>
    </row>
    <row r="8" customHeight="1" spans="1:25">
      <c r="A8" s="442"/>
      <c r="B8" s="442"/>
      <c r="C8" s="442"/>
      <c r="D8" s="442">
        <v>602</v>
      </c>
      <c r="E8" s="438" t="s">
        <v>93</v>
      </c>
      <c r="F8" s="431">
        <f>+G8+M8+U8+V8</f>
        <v>4851243.43</v>
      </c>
      <c r="G8" s="443">
        <f>SUM(G9:G13)</f>
        <v>2135592</v>
      </c>
      <c r="H8" s="443">
        <f t="shared" ref="H8:Y8" si="0">SUM(H9:H13)</f>
        <v>1241712</v>
      </c>
      <c r="I8" s="443">
        <f t="shared" si="0"/>
        <v>552756</v>
      </c>
      <c r="J8" s="443">
        <f t="shared" si="0"/>
        <v>0</v>
      </c>
      <c r="K8" s="443">
        <f t="shared" si="0"/>
        <v>0</v>
      </c>
      <c r="L8" s="443">
        <f t="shared" si="0"/>
        <v>341124</v>
      </c>
      <c r="M8" s="443">
        <f t="shared" si="0"/>
        <v>1195204.63</v>
      </c>
      <c r="N8" s="443">
        <f t="shared" si="0"/>
        <v>439923.6</v>
      </c>
      <c r="O8" s="443">
        <f t="shared" si="0"/>
        <v>457581.84</v>
      </c>
      <c r="P8" s="443">
        <f t="shared" si="0"/>
        <v>132746.88</v>
      </c>
      <c r="Q8" s="443">
        <f t="shared" si="0"/>
        <v>26605.01</v>
      </c>
      <c r="R8" s="443">
        <f t="shared" si="0"/>
        <v>40295.62</v>
      </c>
      <c r="S8" s="443">
        <f t="shared" si="0"/>
        <v>98051.68</v>
      </c>
      <c r="T8" s="443">
        <f t="shared" si="0"/>
        <v>0</v>
      </c>
      <c r="U8" s="443">
        <f t="shared" si="0"/>
        <v>320446.8</v>
      </c>
      <c r="V8" s="443">
        <f>SUM(W8:Y8)</f>
        <v>1200000</v>
      </c>
      <c r="W8" s="443"/>
      <c r="X8" s="443">
        <f t="shared" si="0"/>
        <v>0</v>
      </c>
      <c r="Y8" s="443">
        <f t="shared" si="0"/>
        <v>1200000</v>
      </c>
    </row>
    <row r="9" ht="26.25" customHeight="1" spans="1:26">
      <c r="A9" s="428" t="s">
        <v>112</v>
      </c>
      <c r="B9" s="428" t="s">
        <v>113</v>
      </c>
      <c r="C9" s="428" t="s">
        <v>114</v>
      </c>
      <c r="D9" s="98" t="s">
        <v>94</v>
      </c>
      <c r="E9" s="267" t="s">
        <v>95</v>
      </c>
      <c r="F9" s="431">
        <v>3661210.32</v>
      </c>
      <c r="G9" s="431">
        <v>1312428</v>
      </c>
      <c r="H9" s="99">
        <v>759672</v>
      </c>
      <c r="I9" s="99">
        <v>552756</v>
      </c>
      <c r="J9" s="431"/>
      <c r="K9" s="431"/>
      <c r="L9" s="448"/>
      <c r="M9" s="431">
        <v>951918.12</v>
      </c>
      <c r="N9" s="284">
        <v>275146.8</v>
      </c>
      <c r="O9" s="99">
        <v>399909.96</v>
      </c>
      <c r="P9" s="103">
        <v>132746.88</v>
      </c>
      <c r="Q9" s="103">
        <v>23230.71</v>
      </c>
      <c r="R9" s="103">
        <v>35190.35</v>
      </c>
      <c r="S9" s="120">
        <v>85693.42</v>
      </c>
      <c r="T9" s="452"/>
      <c r="U9" s="99">
        <v>196864.2</v>
      </c>
      <c r="V9" s="431">
        <v>1200000</v>
      </c>
      <c r="W9" s="431"/>
      <c r="X9" s="431"/>
      <c r="Y9" s="431">
        <v>1200000</v>
      </c>
      <c r="Z9" s="450"/>
    </row>
    <row r="10" ht="26.25" customHeight="1" spans="1:26">
      <c r="A10" s="348" t="s">
        <v>112</v>
      </c>
      <c r="B10" s="348" t="s">
        <v>113</v>
      </c>
      <c r="C10" s="429" t="s">
        <v>115</v>
      </c>
      <c r="D10" s="98" t="s">
        <v>96</v>
      </c>
      <c r="E10" s="267" t="s">
        <v>97</v>
      </c>
      <c r="F10" s="431">
        <v>69870.65</v>
      </c>
      <c r="G10" s="431">
        <v>48372</v>
      </c>
      <c r="H10" s="99">
        <v>25764</v>
      </c>
      <c r="I10" s="431"/>
      <c r="J10" s="431"/>
      <c r="K10" s="431"/>
      <c r="L10" s="103">
        <v>22608</v>
      </c>
      <c r="M10" s="431">
        <v>14242.85</v>
      </c>
      <c r="N10" s="284">
        <v>9674.4</v>
      </c>
      <c r="O10" s="99">
        <v>3386.04</v>
      </c>
      <c r="P10" s="103">
        <v>0</v>
      </c>
      <c r="Q10" s="103">
        <v>180.35</v>
      </c>
      <c r="R10" s="103">
        <v>276.48</v>
      </c>
      <c r="S10" s="120">
        <v>725.58</v>
      </c>
      <c r="T10" s="452"/>
      <c r="U10" s="99">
        <v>7255.8</v>
      </c>
      <c r="V10" s="431"/>
      <c r="W10" s="431"/>
      <c r="X10" s="431"/>
      <c r="Y10" s="431"/>
      <c r="Z10" s="450"/>
    </row>
    <row r="11" ht="26.25" customHeight="1" spans="1:25">
      <c r="A11" s="348" t="s">
        <v>112</v>
      </c>
      <c r="B11" s="348" t="s">
        <v>113</v>
      </c>
      <c r="C11" s="429" t="s">
        <v>115</v>
      </c>
      <c r="D11" s="98" t="s">
        <v>98</v>
      </c>
      <c r="E11" s="267" t="s">
        <v>99</v>
      </c>
      <c r="F11" s="431">
        <v>827328.1</v>
      </c>
      <c r="G11" s="431">
        <v>572196</v>
      </c>
      <c r="H11" s="99">
        <v>341112</v>
      </c>
      <c r="I11" s="431"/>
      <c r="J11" s="431"/>
      <c r="K11" s="431"/>
      <c r="L11" s="103">
        <v>231084</v>
      </c>
      <c r="M11" s="431">
        <v>169221.7</v>
      </c>
      <c r="N11" s="284">
        <v>114547.2</v>
      </c>
      <c r="O11" s="99">
        <v>40091.52</v>
      </c>
      <c r="P11" s="103">
        <v>0</v>
      </c>
      <c r="Q11" s="103">
        <v>2387.8</v>
      </c>
      <c r="R11" s="103">
        <v>3604.14</v>
      </c>
      <c r="S11" s="120">
        <v>8591.04</v>
      </c>
      <c r="T11" s="452"/>
      <c r="U11" s="99">
        <v>85910.4</v>
      </c>
      <c r="V11" s="431"/>
      <c r="W11" s="431"/>
      <c r="X11" s="431"/>
      <c r="Y11" s="431"/>
    </row>
    <row r="12" ht="26.25" customHeight="1" spans="1:25">
      <c r="A12" s="348" t="s">
        <v>112</v>
      </c>
      <c r="B12" s="348" t="s">
        <v>113</v>
      </c>
      <c r="C12" s="429" t="s">
        <v>115</v>
      </c>
      <c r="D12" s="98" t="s">
        <v>100</v>
      </c>
      <c r="E12" s="267" t="s">
        <v>101</v>
      </c>
      <c r="F12" s="431">
        <v>204871.23</v>
      </c>
      <c r="G12" s="431">
        <v>141756</v>
      </c>
      <c r="H12" s="99">
        <v>77616</v>
      </c>
      <c r="I12" s="431"/>
      <c r="J12" s="431"/>
      <c r="K12" s="431"/>
      <c r="L12" s="103">
        <v>64140</v>
      </c>
      <c r="M12" s="431">
        <v>41824.83</v>
      </c>
      <c r="N12" s="284">
        <v>28387.2</v>
      </c>
      <c r="O12" s="99">
        <v>9935.52</v>
      </c>
      <c r="P12" s="103">
        <v>0</v>
      </c>
      <c r="Q12" s="103">
        <v>543.31</v>
      </c>
      <c r="R12" s="103">
        <v>829.76</v>
      </c>
      <c r="S12" s="120">
        <v>2129.04</v>
      </c>
      <c r="T12" s="452"/>
      <c r="U12" s="99">
        <v>21290.4</v>
      </c>
      <c r="V12" s="431"/>
      <c r="W12" s="431"/>
      <c r="X12" s="431"/>
      <c r="Y12" s="431"/>
    </row>
    <row r="13" ht="26.25" customHeight="1" spans="1:25">
      <c r="A13" s="348" t="s">
        <v>112</v>
      </c>
      <c r="B13" s="348" t="s">
        <v>113</v>
      </c>
      <c r="C13" s="429" t="s">
        <v>115</v>
      </c>
      <c r="D13" s="98" t="s">
        <v>102</v>
      </c>
      <c r="E13" s="267" t="s">
        <v>103</v>
      </c>
      <c r="F13" s="431">
        <v>87963.13</v>
      </c>
      <c r="G13" s="431">
        <v>60840</v>
      </c>
      <c r="H13" s="99">
        <v>37548</v>
      </c>
      <c r="I13" s="431"/>
      <c r="J13" s="431"/>
      <c r="K13" s="431"/>
      <c r="L13" s="103">
        <v>23292</v>
      </c>
      <c r="M13" s="431">
        <v>17997.13</v>
      </c>
      <c r="N13" s="284">
        <v>12168</v>
      </c>
      <c r="O13" s="99">
        <v>4258.8</v>
      </c>
      <c r="P13" s="103">
        <v>0</v>
      </c>
      <c r="Q13" s="103">
        <v>262.84</v>
      </c>
      <c r="R13" s="103">
        <v>394.89</v>
      </c>
      <c r="S13" s="120">
        <v>912.6</v>
      </c>
      <c r="T13" s="452"/>
      <c r="U13" s="99">
        <v>9126</v>
      </c>
      <c r="V13" s="431"/>
      <c r="W13" s="431"/>
      <c r="X13" s="431"/>
      <c r="Y13" s="431"/>
    </row>
    <row r="14" ht="26.25" customHeight="1" spans="1:25">
      <c r="A14" s="444"/>
      <c r="B14" s="444"/>
      <c r="C14" s="444"/>
      <c r="D14" s="445"/>
      <c r="E14" s="445"/>
      <c r="F14" s="431"/>
      <c r="G14" s="431"/>
      <c r="H14" s="431"/>
      <c r="I14" s="431"/>
      <c r="J14" s="431"/>
      <c r="K14" s="431"/>
      <c r="L14" s="449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</row>
    <row r="15" customHeight="1" spans="13:15">
      <c r="M15" s="450"/>
      <c r="N15" s="450"/>
      <c r="O15" s="450"/>
    </row>
    <row r="16" customHeight="1" spans="12:12">
      <c r="L16" s="432"/>
    </row>
  </sheetData>
  <sheetProtection formatCells="0" formatColumns="0" formatRows="0"/>
  <mergeCells count="31">
    <mergeCell ref="A2:Y2"/>
    <mergeCell ref="X3:Y3"/>
    <mergeCell ref="A4:C4"/>
    <mergeCell ref="G4:L4"/>
    <mergeCell ref="M4:T4"/>
    <mergeCell ref="V4:Y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  <mergeCell ref="V5:V6"/>
    <mergeCell ref="W5:W6"/>
    <mergeCell ref="X5:X6"/>
    <mergeCell ref="Y5:Y6"/>
  </mergeCells>
  <printOptions horizontalCentered="1"/>
  <pageMargins left="0.55" right="0.55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showZeros="0" workbookViewId="0">
      <selection activeCell="K9" sqref="K9"/>
    </sheetView>
  </sheetViews>
  <sheetFormatPr defaultColWidth="8.925" defaultRowHeight="14.25"/>
  <cols>
    <col min="1" max="3" width="5.375" customWidth="1"/>
    <col min="5" max="5" width="18" customWidth="1"/>
    <col min="6" max="6" width="12.5" customWidth="1"/>
    <col min="7" max="7" width="12.25" customWidth="1"/>
    <col min="8" max="8" width="12.375" customWidth="1"/>
    <col min="9" max="9" width="11.125" customWidth="1"/>
    <col min="10" max="10" width="10" customWidth="1"/>
    <col min="11" max="11" width="13.625" customWidth="1"/>
  </cols>
  <sheetData>
    <row r="1" customHeight="1" spans="14:14">
      <c r="N1" s="430" t="s">
        <v>170</v>
      </c>
    </row>
    <row r="2" ht="33" customHeight="1" spans="1:14">
      <c r="A2" s="293" t="s">
        <v>171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customHeight="1" spans="13:14">
      <c r="M3" s="404" t="s">
        <v>77</v>
      </c>
      <c r="N3" s="405"/>
    </row>
    <row r="4" ht="22.5" customHeight="1" spans="1:14">
      <c r="A4" s="253" t="s">
        <v>106</v>
      </c>
      <c r="B4" s="253"/>
      <c r="C4" s="253"/>
      <c r="D4" s="92" t="s">
        <v>137</v>
      </c>
      <c r="E4" s="92" t="s">
        <v>79</v>
      </c>
      <c r="F4" s="92" t="s">
        <v>80</v>
      </c>
      <c r="G4" s="92" t="s">
        <v>139</v>
      </c>
      <c r="H4" s="92"/>
      <c r="I4" s="92"/>
      <c r="J4" s="92"/>
      <c r="K4" s="92"/>
      <c r="L4" s="92" t="s">
        <v>143</v>
      </c>
      <c r="M4" s="92"/>
      <c r="N4" s="92"/>
    </row>
    <row r="5" ht="17.25" customHeight="1" spans="1:14">
      <c r="A5" s="92" t="s">
        <v>109</v>
      </c>
      <c r="B5" s="96" t="s">
        <v>110</v>
      </c>
      <c r="C5" s="92" t="s">
        <v>111</v>
      </c>
      <c r="D5" s="92"/>
      <c r="E5" s="92"/>
      <c r="F5" s="92"/>
      <c r="G5" s="92" t="s">
        <v>172</v>
      </c>
      <c r="H5" s="92" t="s">
        <v>173</v>
      </c>
      <c r="I5" s="92" t="s">
        <v>153</v>
      </c>
      <c r="J5" s="92" t="s">
        <v>154</v>
      </c>
      <c r="K5" s="92" t="s">
        <v>155</v>
      </c>
      <c r="L5" s="92" t="s">
        <v>172</v>
      </c>
      <c r="M5" s="92" t="s">
        <v>125</v>
      </c>
      <c r="N5" s="92" t="s">
        <v>174</v>
      </c>
    </row>
    <row r="6" ht="20.25" customHeight="1" spans="1:14">
      <c r="A6" s="92"/>
      <c r="B6" s="96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ht="20.25" customHeight="1" spans="1:14">
      <c r="A7" s="426"/>
      <c r="B7" s="427"/>
      <c r="C7" s="426"/>
      <c r="D7" s="426">
        <v>602</v>
      </c>
      <c r="E7" s="92" t="s">
        <v>93</v>
      </c>
      <c r="F7" s="97">
        <f t="shared" ref="F7:K7" si="0">SUM(F8:F12)</f>
        <v>4851243.43</v>
      </c>
      <c r="G7" s="97">
        <f t="shared" si="0"/>
        <v>4851243.43</v>
      </c>
      <c r="H7" s="97">
        <f t="shared" si="0"/>
        <v>2135592</v>
      </c>
      <c r="I7" s="97">
        <f t="shared" si="0"/>
        <v>1195204.63</v>
      </c>
      <c r="J7" s="97">
        <f t="shared" si="0"/>
        <v>320446.8</v>
      </c>
      <c r="K7" s="97">
        <f t="shared" si="0"/>
        <v>1200000</v>
      </c>
      <c r="L7" s="92"/>
      <c r="M7" s="92"/>
      <c r="N7" s="92"/>
    </row>
    <row r="8" s="84" customFormat="1" ht="29.25" customHeight="1" spans="1:14">
      <c r="A8" s="428" t="s">
        <v>112</v>
      </c>
      <c r="B8" s="428" t="s">
        <v>113</v>
      </c>
      <c r="C8" s="428" t="s">
        <v>114</v>
      </c>
      <c r="D8" s="98" t="s">
        <v>94</v>
      </c>
      <c r="E8" s="267" t="s">
        <v>95</v>
      </c>
      <c r="F8" s="254">
        <f t="shared" ref="F8:F12" si="1">+G8+L8</f>
        <v>3661210.32</v>
      </c>
      <c r="G8" s="254">
        <f t="shared" ref="G8:G12" si="2">SUM(H8:K8)</f>
        <v>3661210.32</v>
      </c>
      <c r="H8" s="254">
        <v>1312428</v>
      </c>
      <c r="I8" s="431">
        <v>951918.12</v>
      </c>
      <c r="J8" s="254">
        <v>196864.2</v>
      </c>
      <c r="K8" s="254">
        <v>1200000</v>
      </c>
      <c r="L8" s="254"/>
      <c r="M8" s="254"/>
      <c r="N8" s="254"/>
    </row>
    <row r="9" ht="29.25" customHeight="1" spans="1:14">
      <c r="A9" s="348" t="s">
        <v>112</v>
      </c>
      <c r="B9" s="348" t="s">
        <v>113</v>
      </c>
      <c r="C9" s="429" t="s">
        <v>115</v>
      </c>
      <c r="D9" s="98" t="s">
        <v>96</v>
      </c>
      <c r="E9" s="267" t="s">
        <v>97</v>
      </c>
      <c r="F9" s="254">
        <f t="shared" si="1"/>
        <v>69870.65</v>
      </c>
      <c r="G9" s="254">
        <f t="shared" si="2"/>
        <v>69870.65</v>
      </c>
      <c r="H9" s="254">
        <v>48372</v>
      </c>
      <c r="I9" s="431">
        <v>14242.85</v>
      </c>
      <c r="J9" s="254">
        <v>7255.8</v>
      </c>
      <c r="K9" s="254"/>
      <c r="L9" s="254"/>
      <c r="M9" s="254"/>
      <c r="N9" s="254"/>
    </row>
    <row r="10" ht="29.25" customHeight="1" spans="1:14">
      <c r="A10" s="348" t="s">
        <v>112</v>
      </c>
      <c r="B10" s="348" t="s">
        <v>113</v>
      </c>
      <c r="C10" s="429" t="s">
        <v>115</v>
      </c>
      <c r="D10" s="98" t="s">
        <v>98</v>
      </c>
      <c r="E10" s="267" t="s">
        <v>99</v>
      </c>
      <c r="F10" s="254">
        <f t="shared" si="1"/>
        <v>827328.1</v>
      </c>
      <c r="G10" s="254">
        <f t="shared" si="2"/>
        <v>827328.1</v>
      </c>
      <c r="H10" s="254">
        <v>572196</v>
      </c>
      <c r="I10" s="431">
        <v>169221.7</v>
      </c>
      <c r="J10" s="254">
        <v>85910.4</v>
      </c>
      <c r="K10" s="254"/>
      <c r="L10" s="254"/>
      <c r="M10" s="254"/>
      <c r="N10" s="254"/>
    </row>
    <row r="11" ht="29.25" customHeight="1" spans="1:14">
      <c r="A11" s="348" t="s">
        <v>112</v>
      </c>
      <c r="B11" s="348" t="s">
        <v>113</v>
      </c>
      <c r="C11" s="429" t="s">
        <v>115</v>
      </c>
      <c r="D11" s="98" t="s">
        <v>100</v>
      </c>
      <c r="E11" s="267" t="s">
        <v>101</v>
      </c>
      <c r="F11" s="254">
        <f t="shared" si="1"/>
        <v>204871.23</v>
      </c>
      <c r="G11" s="254">
        <f t="shared" si="2"/>
        <v>204871.23</v>
      </c>
      <c r="H11" s="254">
        <v>141756</v>
      </c>
      <c r="I11" s="431">
        <v>41824.83</v>
      </c>
      <c r="J11" s="254">
        <v>21290.4</v>
      </c>
      <c r="K11" s="254"/>
      <c r="L11" s="254"/>
      <c r="M11" s="254"/>
      <c r="N11" s="254"/>
    </row>
    <row r="12" ht="29.25" customHeight="1" spans="1:14">
      <c r="A12" s="348" t="s">
        <v>112</v>
      </c>
      <c r="B12" s="348" t="s">
        <v>113</v>
      </c>
      <c r="C12" s="429" t="s">
        <v>115</v>
      </c>
      <c r="D12" s="98" t="s">
        <v>102</v>
      </c>
      <c r="E12" s="267" t="s">
        <v>103</v>
      </c>
      <c r="F12" s="254">
        <f t="shared" si="1"/>
        <v>87963.13</v>
      </c>
      <c r="G12" s="254">
        <f t="shared" si="2"/>
        <v>87963.13</v>
      </c>
      <c r="H12" s="254">
        <v>60840</v>
      </c>
      <c r="I12" s="431">
        <v>17997.13</v>
      </c>
      <c r="J12" s="254">
        <v>9126</v>
      </c>
      <c r="K12" s="254"/>
      <c r="L12" s="254"/>
      <c r="M12" s="254"/>
      <c r="N12" s="254"/>
    </row>
    <row r="13" ht="29.25" customHeight="1" spans="1:14">
      <c r="A13" s="298"/>
      <c r="B13" s="298"/>
      <c r="C13" s="298"/>
      <c r="D13" s="298"/>
      <c r="E13" s="297"/>
      <c r="F13" s="254"/>
      <c r="G13" s="254"/>
      <c r="H13" s="254"/>
      <c r="I13" s="254"/>
      <c r="J13" s="254"/>
      <c r="K13" s="254"/>
      <c r="L13" s="254"/>
      <c r="M13" s="254"/>
      <c r="N13" s="254"/>
    </row>
    <row r="14" ht="29.25" customHeight="1" spans="1:14">
      <c r="A14" s="298"/>
      <c r="B14" s="298"/>
      <c r="C14" s="298"/>
      <c r="D14" s="298"/>
      <c r="E14" s="297"/>
      <c r="F14" s="254"/>
      <c r="G14" s="254"/>
      <c r="H14" s="254"/>
      <c r="I14" s="254"/>
      <c r="J14" s="254"/>
      <c r="K14" s="254"/>
      <c r="L14" s="254"/>
      <c r="M14" s="254"/>
      <c r="N14" s="254"/>
    </row>
    <row r="15" ht="29.25" customHeight="1" spans="1:14">
      <c r="A15" s="298"/>
      <c r="B15" s="298"/>
      <c r="C15" s="298"/>
      <c r="D15" s="298"/>
      <c r="E15" s="297"/>
      <c r="F15" s="254"/>
      <c r="G15" s="254"/>
      <c r="H15" s="254"/>
      <c r="I15" s="254"/>
      <c r="J15" s="254"/>
      <c r="K15" s="254"/>
      <c r="L15" s="254"/>
      <c r="M15" s="254"/>
      <c r="N15" s="254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7"/>
  <sheetViews>
    <sheetView showGridLines="0" showZeros="0" workbookViewId="0">
      <selection activeCell="E28" sqref="E28"/>
    </sheetView>
  </sheetViews>
  <sheetFormatPr defaultColWidth="8.925" defaultRowHeight="23.1" customHeight="1"/>
  <cols>
    <col min="1" max="3" width="3.625" style="407" customWidth="1"/>
    <col min="4" max="4" width="10" style="407" customWidth="1"/>
    <col min="5" max="5" width="17.375" style="407" customWidth="1"/>
    <col min="6" max="6" width="12.25" style="407" customWidth="1"/>
    <col min="7" max="8" width="10.25" style="407" customWidth="1"/>
    <col min="9" max="9" width="9.375" style="407" customWidth="1"/>
    <col min="10" max="10" width="10.25" style="407" customWidth="1"/>
    <col min="11" max="11" width="9.375" style="407" customWidth="1"/>
    <col min="12" max="12" width="9.625" style="407" customWidth="1"/>
    <col min="13" max="13" width="9.375" style="407" customWidth="1"/>
    <col min="14" max="14" width="15.125" style="407" customWidth="1"/>
    <col min="15" max="15" width="11.375" style="407" customWidth="1"/>
    <col min="16" max="18" width="9.375" style="407" customWidth="1"/>
    <col min="19" max="19" width="9.625" style="407" customWidth="1"/>
    <col min="20" max="20" width="9.375" style="407" customWidth="1"/>
    <col min="21" max="21" width="6.375" style="407" customWidth="1"/>
    <col min="22" max="22" width="16.75" style="407" customWidth="1"/>
    <col min="23" max="24" width="11.375" style="407" customWidth="1"/>
    <col min="25" max="26" width="13.125" style="407" customWidth="1"/>
    <col min="27" max="27" width="12.25" style="407" customWidth="1"/>
    <col min="28" max="16384" width="6.75" style="407"/>
  </cols>
  <sheetData>
    <row r="1" customHeight="1" spans="2:27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U1" s="419"/>
      <c r="W1" s="419"/>
      <c r="X1" s="419"/>
      <c r="Y1" s="419"/>
      <c r="Z1" s="423" t="s">
        <v>175</v>
      </c>
      <c r="AA1" s="423"/>
    </row>
    <row r="2" customHeight="1" spans="1:27">
      <c r="A2" s="409" t="s">
        <v>176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</row>
    <row r="3" customHeight="1" spans="1:27">
      <c r="A3" s="410"/>
      <c r="B3" s="410"/>
      <c r="C3" s="410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W3" s="420"/>
      <c r="X3" s="420"/>
      <c r="Y3" s="420"/>
      <c r="Z3" s="424" t="s">
        <v>2</v>
      </c>
      <c r="AA3" s="424"/>
    </row>
    <row r="4" customHeight="1" spans="1:27">
      <c r="A4" s="412" t="s">
        <v>106</v>
      </c>
      <c r="B4" s="412"/>
      <c r="C4" s="412"/>
      <c r="D4" s="413" t="s">
        <v>78</v>
      </c>
      <c r="E4" s="413" t="s">
        <v>107</v>
      </c>
      <c r="F4" s="413" t="s">
        <v>177</v>
      </c>
      <c r="G4" s="413" t="s">
        <v>178</v>
      </c>
      <c r="H4" s="413" t="s">
        <v>179</v>
      </c>
      <c r="I4" s="413" t="s">
        <v>180</v>
      </c>
      <c r="J4" s="413" t="s">
        <v>181</v>
      </c>
      <c r="K4" s="413" t="s">
        <v>182</v>
      </c>
      <c r="L4" s="413" t="s">
        <v>183</v>
      </c>
      <c r="M4" s="413" t="s">
        <v>184</v>
      </c>
      <c r="N4" s="413" t="s">
        <v>185</v>
      </c>
      <c r="O4" s="413" t="s">
        <v>186</v>
      </c>
      <c r="P4" s="416" t="s">
        <v>187</v>
      </c>
      <c r="Q4" s="413" t="s">
        <v>188</v>
      </c>
      <c r="R4" s="413" t="s">
        <v>189</v>
      </c>
      <c r="S4" s="413" t="s">
        <v>190</v>
      </c>
      <c r="T4" s="413" t="s">
        <v>191</v>
      </c>
      <c r="U4" s="413" t="s">
        <v>192</v>
      </c>
      <c r="V4" s="413" t="s">
        <v>193</v>
      </c>
      <c r="W4" s="413" t="s">
        <v>194</v>
      </c>
      <c r="X4" s="413" t="s">
        <v>195</v>
      </c>
      <c r="Y4" s="413" t="s">
        <v>196</v>
      </c>
      <c r="Z4" s="413" t="s">
        <v>197</v>
      </c>
      <c r="AA4" s="425" t="s">
        <v>198</v>
      </c>
    </row>
    <row r="5" ht="13.5" customHeight="1" spans="1:27">
      <c r="A5" s="413" t="s">
        <v>109</v>
      </c>
      <c r="B5" s="413" t="s">
        <v>110</v>
      </c>
      <c r="C5" s="413" t="s">
        <v>111</v>
      </c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7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25"/>
    </row>
    <row r="6" ht="13.5" customHeight="1" spans="1:27">
      <c r="A6" s="413"/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8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25"/>
    </row>
    <row r="7" customHeight="1" spans="1:27">
      <c r="A7" s="412" t="s">
        <v>92</v>
      </c>
      <c r="B7" s="412" t="s">
        <v>92</v>
      </c>
      <c r="C7" s="412" t="s">
        <v>92</v>
      </c>
      <c r="D7" s="412" t="s">
        <v>92</v>
      </c>
      <c r="E7" s="412" t="s">
        <v>92</v>
      </c>
      <c r="F7" s="412">
        <v>1</v>
      </c>
      <c r="G7" s="412">
        <v>2</v>
      </c>
      <c r="H7" s="412">
        <v>3</v>
      </c>
      <c r="I7" s="412">
        <v>4</v>
      </c>
      <c r="J7" s="412">
        <v>5</v>
      </c>
      <c r="K7" s="412">
        <v>6</v>
      </c>
      <c r="L7" s="412">
        <v>7</v>
      </c>
      <c r="M7" s="412">
        <v>8</v>
      </c>
      <c r="N7" s="412">
        <v>9</v>
      </c>
      <c r="O7" s="412">
        <v>10</v>
      </c>
      <c r="P7" s="412">
        <v>11</v>
      </c>
      <c r="Q7" s="412">
        <v>12</v>
      </c>
      <c r="R7" s="412">
        <v>13</v>
      </c>
      <c r="S7" s="412">
        <v>14</v>
      </c>
      <c r="T7" s="412">
        <v>15</v>
      </c>
      <c r="U7" s="412">
        <v>16</v>
      </c>
      <c r="V7" s="412">
        <v>17</v>
      </c>
      <c r="W7" s="412">
        <v>18</v>
      </c>
      <c r="X7" s="412">
        <v>19</v>
      </c>
      <c r="Y7" s="412">
        <v>20</v>
      </c>
      <c r="Z7" s="412">
        <v>21</v>
      </c>
      <c r="AA7" s="412">
        <v>22</v>
      </c>
    </row>
    <row r="8" s="406" customFormat="1" ht="26.25" customHeight="1" spans="1:27">
      <c r="A8" s="396" t="s">
        <v>112</v>
      </c>
      <c r="B8" s="396" t="s">
        <v>113</v>
      </c>
      <c r="C8" s="396" t="s">
        <v>114</v>
      </c>
      <c r="D8" s="396" t="s">
        <v>94</v>
      </c>
      <c r="E8" s="119" t="s">
        <v>95</v>
      </c>
      <c r="F8" s="120">
        <v>2568726.24</v>
      </c>
      <c r="G8" s="414">
        <v>250000</v>
      </c>
      <c r="H8" s="414">
        <v>350000</v>
      </c>
      <c r="I8" s="414">
        <v>10000</v>
      </c>
      <c r="J8" s="414">
        <v>100000</v>
      </c>
      <c r="K8" s="99">
        <v>60000</v>
      </c>
      <c r="L8" s="414">
        <v>0</v>
      </c>
      <c r="M8" s="99">
        <v>30000</v>
      </c>
      <c r="N8" s="414"/>
      <c r="O8" s="99">
        <v>100000</v>
      </c>
      <c r="P8" s="99">
        <v>50000</v>
      </c>
      <c r="Q8" s="99">
        <v>80000</v>
      </c>
      <c r="R8" s="99">
        <v>60000</v>
      </c>
      <c r="S8" s="414"/>
      <c r="T8" s="99">
        <v>42726.24</v>
      </c>
      <c r="U8" s="414"/>
      <c r="V8" s="414"/>
      <c r="W8" s="414"/>
      <c r="X8" s="414">
        <v>186000</v>
      </c>
      <c r="Y8" s="414"/>
      <c r="Z8" s="414"/>
      <c r="AA8" s="414">
        <v>1250000</v>
      </c>
    </row>
    <row r="9" ht="26.25" customHeight="1" spans="1:27">
      <c r="A9" s="396"/>
      <c r="B9" s="396"/>
      <c r="C9" s="396"/>
      <c r="D9" s="396"/>
      <c r="E9" s="415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21"/>
      <c r="W9" s="422"/>
      <c r="X9" s="422"/>
      <c r="Y9" s="421"/>
      <c r="Z9" s="421"/>
      <c r="AA9" s="422"/>
    </row>
    <row r="10" ht="26.25" customHeight="1" spans="1:28">
      <c r="A10" s="396"/>
      <c r="B10" s="396"/>
      <c r="C10" s="396"/>
      <c r="D10" s="396"/>
      <c r="E10" s="415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21"/>
      <c r="W10" s="422"/>
      <c r="X10" s="422"/>
      <c r="Y10" s="421"/>
      <c r="Z10" s="421"/>
      <c r="AA10" s="422"/>
      <c r="AB10" s="406"/>
    </row>
    <row r="11" ht="26.25" customHeight="1" spans="1:28">
      <c r="A11" s="396"/>
      <c r="B11" s="396"/>
      <c r="C11" s="396"/>
      <c r="D11" s="396"/>
      <c r="E11" s="415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21"/>
      <c r="W11" s="422"/>
      <c r="X11" s="422"/>
      <c r="Y11" s="421"/>
      <c r="Z11" s="421"/>
      <c r="AA11" s="422"/>
      <c r="AB11" s="406"/>
    </row>
    <row r="12" customHeight="1" spans="1:27">
      <c r="A12" s="406"/>
      <c r="C12" s="406"/>
      <c r="D12" s="406"/>
      <c r="E12" s="406"/>
      <c r="F12" s="406"/>
      <c r="J12" s="406"/>
      <c r="K12" s="406"/>
      <c r="L12" s="406"/>
      <c r="M12" s="406"/>
      <c r="Q12" s="406"/>
      <c r="R12" s="406"/>
      <c r="S12" s="406"/>
      <c r="T12" s="406"/>
      <c r="U12" s="406"/>
      <c r="AA12" s="406"/>
    </row>
    <row r="13" customHeight="1" spans="1:27">
      <c r="A13" s="406"/>
      <c r="B13" s="406"/>
      <c r="D13" s="406"/>
      <c r="E13" s="406"/>
      <c r="K13" s="406"/>
      <c r="L13" s="406"/>
      <c r="M13" s="406"/>
      <c r="Q13" s="406"/>
      <c r="R13" s="406"/>
      <c r="S13" s="406"/>
      <c r="T13" s="406"/>
      <c r="U13" s="406"/>
      <c r="AA13" s="406"/>
    </row>
    <row r="14" customHeight="1" spans="2:27">
      <c r="B14" s="406"/>
      <c r="C14" s="406"/>
      <c r="E14" s="406"/>
      <c r="K14" s="406"/>
      <c r="L14" s="406"/>
      <c r="M14" s="406"/>
      <c r="Q14" s="406"/>
      <c r="R14" s="406"/>
      <c r="S14" s="406"/>
      <c r="T14" s="406"/>
      <c r="AA14" s="406"/>
    </row>
    <row r="15" customHeight="1" spans="11:20">
      <c r="K15" s="406"/>
      <c r="L15" s="406"/>
      <c r="M15" s="406"/>
      <c r="T15" s="406"/>
    </row>
    <row r="16" customHeight="1" spans="11:13">
      <c r="K16" s="406"/>
      <c r="L16" s="406"/>
      <c r="M16" s="406"/>
    </row>
    <row r="17" customHeight="1" spans="11:11">
      <c r="K17" s="406"/>
    </row>
  </sheetData>
  <sheetProtection formatCells="0" formatColumns="0" formatRows="0"/>
  <mergeCells count="31"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11805555555556" right="0.511805555555556" top="0.786805555555556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workbookViewId="0">
      <selection activeCell="J28" sqref="J28"/>
    </sheetView>
  </sheetViews>
  <sheetFormatPr defaultColWidth="8.925" defaultRowHeight="14.25"/>
  <cols>
    <col min="1" max="3" width="5.75" customWidth="1"/>
    <col min="5" max="5" width="17.5" customWidth="1"/>
    <col min="6" max="6" width="12.75" customWidth="1"/>
    <col min="7" max="7" width="12.25" customWidth="1"/>
    <col min="8" max="8" width="14.125" customWidth="1"/>
    <col min="9" max="12" width="11.25" customWidth="1"/>
    <col min="16" max="16" width="12.25" customWidth="1"/>
    <col min="17" max="17" width="14.125" customWidth="1"/>
    <col min="18" max="18" width="11.5" customWidth="1"/>
  </cols>
  <sheetData>
    <row r="1" customHeight="1" spans="20:20">
      <c r="T1" t="s">
        <v>199</v>
      </c>
    </row>
    <row r="2" ht="33.75" customHeight="1" spans="1:20">
      <c r="A2" s="87" t="s">
        <v>200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customHeight="1" spans="19:20">
      <c r="S3" s="404" t="s">
        <v>77</v>
      </c>
      <c r="T3" s="405"/>
    </row>
    <row r="4" ht="22.5" customHeight="1" spans="1:20">
      <c r="A4" s="271" t="s">
        <v>106</v>
      </c>
      <c r="B4" s="271"/>
      <c r="C4" s="271"/>
      <c r="D4" s="92" t="s">
        <v>201</v>
      </c>
      <c r="E4" s="92" t="s">
        <v>138</v>
      </c>
      <c r="F4" s="91" t="s">
        <v>177</v>
      </c>
      <c r="G4" s="92" t="s">
        <v>140</v>
      </c>
      <c r="H4" s="92"/>
      <c r="I4" s="92"/>
      <c r="J4" s="92"/>
      <c r="K4" s="92"/>
      <c r="L4" s="92"/>
      <c r="M4" s="92"/>
      <c r="N4" s="92"/>
      <c r="O4" s="92"/>
      <c r="P4" s="92"/>
      <c r="Q4" s="92"/>
      <c r="R4" s="92" t="s">
        <v>143</v>
      </c>
      <c r="S4" s="92"/>
      <c r="T4" s="92"/>
    </row>
    <row r="5" customHeight="1" spans="1:20">
      <c r="A5" s="271"/>
      <c r="B5" s="271"/>
      <c r="C5" s="271"/>
      <c r="D5" s="92"/>
      <c r="E5" s="92"/>
      <c r="F5" s="93"/>
      <c r="G5" s="92" t="s">
        <v>89</v>
      </c>
      <c r="H5" s="92" t="s">
        <v>202</v>
      </c>
      <c r="I5" s="92" t="s">
        <v>188</v>
      </c>
      <c r="J5" s="92" t="s">
        <v>189</v>
      </c>
      <c r="K5" s="92" t="s">
        <v>203</v>
      </c>
      <c r="L5" s="92" t="s">
        <v>204</v>
      </c>
      <c r="M5" s="92" t="s">
        <v>190</v>
      </c>
      <c r="N5" s="92" t="s">
        <v>205</v>
      </c>
      <c r="O5" s="92" t="s">
        <v>193</v>
      </c>
      <c r="P5" s="92" t="s">
        <v>206</v>
      </c>
      <c r="Q5" s="92" t="s">
        <v>207</v>
      </c>
      <c r="R5" s="92" t="s">
        <v>89</v>
      </c>
      <c r="S5" s="92" t="s">
        <v>208</v>
      </c>
      <c r="T5" s="92" t="s">
        <v>174</v>
      </c>
    </row>
    <row r="6" ht="42.75" customHeight="1" spans="1:20">
      <c r="A6" s="92" t="s">
        <v>109</v>
      </c>
      <c r="B6" s="92" t="s">
        <v>110</v>
      </c>
      <c r="C6" s="92" t="s">
        <v>111</v>
      </c>
      <c r="D6" s="92"/>
      <c r="E6" s="92"/>
      <c r="F6" s="94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</row>
    <row r="7" s="84" customFormat="1" ht="35.25" customHeight="1" spans="1:20">
      <c r="A7" s="95" t="s">
        <v>112</v>
      </c>
      <c r="B7" s="95" t="s">
        <v>113</v>
      </c>
      <c r="C7" s="95" t="s">
        <v>114</v>
      </c>
      <c r="D7" s="95" t="s">
        <v>94</v>
      </c>
      <c r="E7" s="96" t="s">
        <v>209</v>
      </c>
      <c r="F7" s="103">
        <v>2568726.24</v>
      </c>
      <c r="G7" s="120">
        <v>2568726.24</v>
      </c>
      <c r="H7" s="375">
        <v>1248726.24</v>
      </c>
      <c r="I7" s="375">
        <v>80000</v>
      </c>
      <c r="J7" s="375">
        <v>60000</v>
      </c>
      <c r="K7" s="375">
        <v>30000</v>
      </c>
      <c r="L7" s="375">
        <v>50000</v>
      </c>
      <c r="M7" s="375"/>
      <c r="N7" s="375"/>
      <c r="O7" s="375"/>
      <c r="P7" s="375">
        <v>100000</v>
      </c>
      <c r="Q7" s="375">
        <v>1000000</v>
      </c>
      <c r="R7" s="403"/>
      <c r="S7" s="403"/>
      <c r="T7" s="403"/>
    </row>
    <row r="8" ht="35.25" customHeight="1" spans="1:20">
      <c r="A8" s="95"/>
      <c r="B8" s="95"/>
      <c r="C8" s="95"/>
      <c r="D8" s="95"/>
      <c r="E8" s="96"/>
      <c r="F8" s="402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</row>
    <row r="9" ht="35.25" customHeight="1" spans="1:20">
      <c r="A9" s="95"/>
      <c r="B9" s="95"/>
      <c r="C9" s="95"/>
      <c r="D9" s="95"/>
      <c r="E9" s="96"/>
      <c r="F9" s="402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K15" sqref="K15"/>
    </sheetView>
  </sheetViews>
  <sheetFormatPr defaultColWidth="8.925" defaultRowHeight="23.1" customHeight="1"/>
  <cols>
    <col min="1" max="3" width="3.625" style="385" customWidth="1"/>
    <col min="4" max="4" width="11.125" style="385" customWidth="1"/>
    <col min="5" max="5" width="22.875" style="385" customWidth="1"/>
    <col min="6" max="6" width="12.125" style="385" customWidth="1"/>
    <col min="7" max="7" width="12.25" style="385" customWidth="1"/>
    <col min="8" max="12" width="10.375" style="385" customWidth="1"/>
    <col min="13" max="246" width="6.75" style="385" customWidth="1"/>
    <col min="247" max="251" width="6.75" style="386" customWidth="1"/>
    <col min="252" max="252" width="6.875" style="387" customWidth="1"/>
    <col min="253" max="16384" width="9" style="387"/>
  </cols>
  <sheetData>
    <row r="1" customHeight="1" spans="1:251">
      <c r="A1"/>
      <c r="B1"/>
      <c r="C1"/>
      <c r="D1"/>
      <c r="E1"/>
      <c r="F1"/>
      <c r="G1"/>
      <c r="H1"/>
      <c r="I1"/>
      <c r="J1"/>
      <c r="K1"/>
      <c r="L1" s="385" t="s">
        <v>210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customHeight="1" spans="1:251">
      <c r="A2" s="388" t="s">
        <v>211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customHeight="1" spans="1:251">
      <c r="A3"/>
      <c r="B3"/>
      <c r="C3"/>
      <c r="D3"/>
      <c r="E3"/>
      <c r="F3"/>
      <c r="G3"/>
      <c r="H3"/>
      <c r="I3"/>
      <c r="J3"/>
      <c r="K3" s="399" t="s">
        <v>77</v>
      </c>
      <c r="L3" s="399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customHeight="1" spans="1:251">
      <c r="A4" s="389" t="s">
        <v>106</v>
      </c>
      <c r="B4" s="389"/>
      <c r="C4" s="390"/>
      <c r="D4" s="391" t="s">
        <v>137</v>
      </c>
      <c r="E4" s="392" t="s">
        <v>107</v>
      </c>
      <c r="F4" s="391" t="s">
        <v>177</v>
      </c>
      <c r="G4" s="393" t="s">
        <v>212</v>
      </c>
      <c r="H4" s="391" t="s">
        <v>213</v>
      </c>
      <c r="I4" s="391" t="s">
        <v>214</v>
      </c>
      <c r="J4" s="391" t="s">
        <v>215</v>
      </c>
      <c r="K4" s="391" t="s">
        <v>216</v>
      </c>
      <c r="L4" s="391" t="s">
        <v>198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18" customHeight="1" spans="1:251">
      <c r="A5" s="391" t="s">
        <v>109</v>
      </c>
      <c r="B5" s="394" t="s">
        <v>110</v>
      </c>
      <c r="C5" s="392" t="s">
        <v>111</v>
      </c>
      <c r="D5" s="391"/>
      <c r="E5" s="392"/>
      <c r="F5" s="391"/>
      <c r="G5" s="393"/>
      <c r="H5" s="391"/>
      <c r="I5" s="391"/>
      <c r="J5" s="391"/>
      <c r="K5" s="391"/>
      <c r="L5" s="39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18" customHeight="1" spans="1:251">
      <c r="A6" s="391"/>
      <c r="B6" s="394"/>
      <c r="C6" s="392"/>
      <c r="D6" s="391"/>
      <c r="E6" s="392"/>
      <c r="F6" s="391"/>
      <c r="G6" s="393"/>
      <c r="H6" s="391"/>
      <c r="I6" s="391"/>
      <c r="J6" s="391"/>
      <c r="K6" s="391"/>
      <c r="L6" s="391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customHeight="1" spans="1:251">
      <c r="A7" s="395" t="s">
        <v>92</v>
      </c>
      <c r="B7" s="395" t="s">
        <v>92</v>
      </c>
      <c r="C7" s="395" t="s">
        <v>92</v>
      </c>
      <c r="D7" s="395" t="s">
        <v>92</v>
      </c>
      <c r="E7" s="395" t="s">
        <v>92</v>
      </c>
      <c r="F7" s="395">
        <v>1</v>
      </c>
      <c r="G7" s="395">
        <v>2</v>
      </c>
      <c r="H7" s="395">
        <v>3</v>
      </c>
      <c r="I7" s="395">
        <v>4</v>
      </c>
      <c r="J7" s="395">
        <v>5</v>
      </c>
      <c r="K7" s="395">
        <v>6</v>
      </c>
      <c r="L7" s="395">
        <v>7</v>
      </c>
      <c r="M7" s="398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="384" customFormat="1" ht="23.25" customHeight="1" spans="1:251">
      <c r="A8" s="396" t="s">
        <v>112</v>
      </c>
      <c r="B8" s="396" t="s">
        <v>113</v>
      </c>
      <c r="C8" s="396" t="s">
        <v>114</v>
      </c>
      <c r="D8" s="396" t="s">
        <v>94</v>
      </c>
      <c r="E8" s="119" t="s">
        <v>95</v>
      </c>
      <c r="F8" s="99">
        <v>3466861.44</v>
      </c>
      <c r="G8" s="99">
        <v>3466861.44</v>
      </c>
      <c r="H8" s="397"/>
      <c r="I8" s="400"/>
      <c r="J8" s="400"/>
      <c r="K8" s="400"/>
      <c r="L8" s="397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  <c r="AV8" s="398"/>
      <c r="AW8" s="398"/>
      <c r="AX8" s="398"/>
      <c r="AY8" s="398"/>
      <c r="AZ8" s="398"/>
      <c r="BA8" s="398"/>
      <c r="BB8" s="398"/>
      <c r="BC8" s="398"/>
      <c r="BD8" s="398"/>
      <c r="BE8" s="398"/>
      <c r="BF8" s="398"/>
      <c r="BG8" s="398"/>
      <c r="BH8" s="398"/>
      <c r="BI8" s="398"/>
      <c r="BJ8" s="398"/>
      <c r="BK8" s="398"/>
      <c r="BL8" s="398"/>
      <c r="BM8" s="398"/>
      <c r="BN8" s="398"/>
      <c r="BO8" s="398"/>
      <c r="BP8" s="398"/>
      <c r="BQ8" s="398"/>
      <c r="BR8" s="398"/>
      <c r="BS8" s="398"/>
      <c r="BT8" s="398"/>
      <c r="BU8" s="398"/>
      <c r="BV8" s="398"/>
      <c r="BW8" s="398"/>
      <c r="BX8" s="398"/>
      <c r="BY8" s="398"/>
      <c r="BZ8" s="398"/>
      <c r="CA8" s="398"/>
      <c r="CB8" s="398"/>
      <c r="CC8" s="398"/>
      <c r="CD8" s="398"/>
      <c r="CE8" s="398"/>
      <c r="CF8" s="398"/>
      <c r="CG8" s="398"/>
      <c r="CH8" s="398"/>
      <c r="CI8" s="398"/>
      <c r="CJ8" s="398"/>
      <c r="CK8" s="398"/>
      <c r="CL8" s="398"/>
      <c r="CM8" s="398"/>
      <c r="CN8" s="398"/>
      <c r="CO8" s="398"/>
      <c r="CP8" s="398"/>
      <c r="CQ8" s="398"/>
      <c r="CR8" s="398"/>
      <c r="CS8" s="398"/>
      <c r="CT8" s="398"/>
      <c r="CU8" s="398"/>
      <c r="CV8" s="398"/>
      <c r="CW8" s="398"/>
      <c r="CX8" s="398"/>
      <c r="CY8" s="398"/>
      <c r="CZ8" s="398"/>
      <c r="DA8" s="398"/>
      <c r="DB8" s="398"/>
      <c r="DC8" s="398"/>
      <c r="DD8" s="398"/>
      <c r="DE8" s="398"/>
      <c r="DF8" s="398"/>
      <c r="DG8" s="398"/>
      <c r="DH8" s="398"/>
      <c r="DI8" s="398"/>
      <c r="DJ8" s="398"/>
      <c r="DK8" s="398"/>
      <c r="DL8" s="398"/>
      <c r="DM8" s="398"/>
      <c r="DN8" s="398"/>
      <c r="DO8" s="398"/>
      <c r="DP8" s="398"/>
      <c r="DQ8" s="398"/>
      <c r="DR8" s="398"/>
      <c r="DS8" s="398"/>
      <c r="DT8" s="398"/>
      <c r="DU8" s="398"/>
      <c r="DV8" s="398"/>
      <c r="DW8" s="398"/>
      <c r="DX8" s="398"/>
      <c r="DY8" s="398"/>
      <c r="DZ8" s="398"/>
      <c r="EA8" s="398"/>
      <c r="EB8" s="398"/>
      <c r="EC8" s="398"/>
      <c r="ED8" s="398"/>
      <c r="EE8" s="398"/>
      <c r="EF8" s="398"/>
      <c r="EG8" s="398"/>
      <c r="EH8" s="398"/>
      <c r="EI8" s="398"/>
      <c r="EJ8" s="398"/>
      <c r="EK8" s="398"/>
      <c r="EL8" s="398"/>
      <c r="EM8" s="398"/>
      <c r="EN8" s="398"/>
      <c r="EO8" s="398"/>
      <c r="EP8" s="398"/>
      <c r="EQ8" s="398"/>
      <c r="ER8" s="398"/>
      <c r="ES8" s="398"/>
      <c r="ET8" s="398"/>
      <c r="EU8" s="398"/>
      <c r="EV8" s="398"/>
      <c r="EW8" s="398"/>
      <c r="EX8" s="398"/>
      <c r="EY8" s="398"/>
      <c r="EZ8" s="398"/>
      <c r="FA8" s="398"/>
      <c r="FB8" s="398"/>
      <c r="FC8" s="398"/>
      <c r="FD8" s="398"/>
      <c r="FE8" s="398"/>
      <c r="FF8" s="398"/>
      <c r="FG8" s="398"/>
      <c r="FH8" s="398"/>
      <c r="FI8" s="398"/>
      <c r="FJ8" s="398"/>
      <c r="FK8" s="398"/>
      <c r="FL8" s="398"/>
      <c r="FM8" s="398"/>
      <c r="FN8" s="398"/>
      <c r="FO8" s="398"/>
      <c r="FP8" s="398"/>
      <c r="FQ8" s="398"/>
      <c r="FR8" s="398"/>
      <c r="FS8" s="398"/>
      <c r="FT8" s="398"/>
      <c r="FU8" s="398"/>
      <c r="FV8" s="398"/>
      <c r="FW8" s="398"/>
      <c r="FX8" s="398"/>
      <c r="FY8" s="398"/>
      <c r="FZ8" s="398"/>
      <c r="GA8" s="398"/>
      <c r="GB8" s="398"/>
      <c r="GC8" s="398"/>
      <c r="GD8" s="398"/>
      <c r="GE8" s="398"/>
      <c r="GF8" s="398"/>
      <c r="GG8" s="398"/>
      <c r="GH8" s="398"/>
      <c r="GI8" s="398"/>
      <c r="GJ8" s="398"/>
      <c r="GK8" s="398"/>
      <c r="GL8" s="398"/>
      <c r="GM8" s="398"/>
      <c r="GN8" s="398"/>
      <c r="GO8" s="398"/>
      <c r="GP8" s="398"/>
      <c r="GQ8" s="398"/>
      <c r="GR8" s="398"/>
      <c r="GS8" s="398"/>
      <c r="GT8" s="398"/>
      <c r="GU8" s="398"/>
      <c r="GV8" s="398"/>
      <c r="GW8" s="398"/>
      <c r="GX8" s="398"/>
      <c r="GY8" s="398"/>
      <c r="GZ8" s="398"/>
      <c r="HA8" s="398"/>
      <c r="HB8" s="398"/>
      <c r="HC8" s="398"/>
      <c r="HD8" s="398"/>
      <c r="HE8" s="398"/>
      <c r="HF8" s="398"/>
      <c r="HG8" s="398"/>
      <c r="HH8" s="398"/>
      <c r="HI8" s="398"/>
      <c r="HJ8" s="398"/>
      <c r="HK8" s="398"/>
      <c r="HL8" s="398"/>
      <c r="HM8" s="398"/>
      <c r="HN8" s="398"/>
      <c r="HO8" s="398"/>
      <c r="HP8" s="398"/>
      <c r="HQ8" s="398"/>
      <c r="HR8" s="398"/>
      <c r="HS8" s="398"/>
      <c r="HT8" s="398"/>
      <c r="HU8" s="398"/>
      <c r="HV8" s="398"/>
      <c r="HW8" s="398"/>
      <c r="HX8" s="398"/>
      <c r="HY8" s="398"/>
      <c r="HZ8" s="398"/>
      <c r="IA8" s="398"/>
      <c r="IB8" s="398"/>
      <c r="IC8" s="398"/>
      <c r="ID8" s="398"/>
      <c r="IE8" s="398"/>
      <c r="IF8" s="398"/>
      <c r="IG8" s="398"/>
      <c r="IH8" s="398"/>
      <c r="II8" s="398"/>
      <c r="IJ8" s="398"/>
      <c r="IK8" s="398"/>
      <c r="IL8" s="398"/>
      <c r="IM8" s="401"/>
      <c r="IN8" s="401"/>
      <c r="IO8" s="401"/>
      <c r="IP8" s="401"/>
      <c r="IQ8" s="401"/>
    </row>
    <row r="9" ht="27.75" customHeight="1" spans="1:251">
      <c r="A9" s="398"/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398"/>
      <c r="B10" s="398"/>
      <c r="C10" s="398"/>
      <c r="D10" s="398"/>
      <c r="E10" s="398"/>
      <c r="F10" s="398"/>
      <c r="G10"/>
      <c r="H10" s="398"/>
      <c r="I10" s="398"/>
      <c r="J10" s="398"/>
      <c r="K10" s="398"/>
      <c r="L10" s="398"/>
      <c r="M10" s="39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398"/>
      <c r="B11" s="398"/>
      <c r="C11" s="398"/>
      <c r="D11" s="398"/>
      <c r="E11" s="398"/>
      <c r="F11" s="398"/>
      <c r="G11"/>
      <c r="H11" s="398"/>
      <c r="I11" s="398"/>
      <c r="J11" s="398"/>
      <c r="K11" s="398"/>
      <c r="L11" s="39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398"/>
      <c r="B12" s="398"/>
      <c r="C12" s="398"/>
      <c r="D12" s="398"/>
      <c r="E12" s="398"/>
      <c r="F12" s="398"/>
      <c r="G12"/>
      <c r="H12" s="398"/>
      <c r="I12" s="398"/>
      <c r="J12" s="398"/>
      <c r="K12" s="398"/>
      <c r="L12" s="39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398"/>
      <c r="B13"/>
      <c r="C13"/>
      <c r="D13"/>
      <c r="E13" s="398"/>
      <c r="F13" s="398"/>
      <c r="G13"/>
      <c r="H13" s="398"/>
      <c r="I13" s="398"/>
      <c r="J13" s="398"/>
      <c r="K13" s="398"/>
      <c r="L13" s="39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398"/>
      <c r="B14"/>
      <c r="C14"/>
      <c r="D14"/>
      <c r="E14"/>
      <c r="F14"/>
      <c r="G14"/>
      <c r="H14" s="398"/>
      <c r="I14" s="398"/>
      <c r="J14" s="398"/>
      <c r="K14" s="398"/>
      <c r="L14" s="39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/>
      <c r="B15"/>
      <c r="C15"/>
      <c r="D15"/>
      <c r="E15"/>
      <c r="F15"/>
      <c r="G15"/>
      <c r="H15" s="398"/>
      <c r="I15" s="398"/>
      <c r="J15" s="398"/>
      <c r="K15" s="398"/>
      <c r="L15" s="39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/>
      <c r="B16"/>
      <c r="C16"/>
      <c r="D16"/>
      <c r="E16"/>
      <c r="F16"/>
      <c r="G16"/>
      <c r="H16" s="398"/>
      <c r="I16" s="398"/>
      <c r="J16" s="398"/>
      <c r="K16" s="398"/>
      <c r="L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/>
      <c r="B17"/>
      <c r="C17"/>
      <c r="D17"/>
      <c r="E17"/>
      <c r="F17"/>
      <c r="G17"/>
      <c r="H17" s="398"/>
      <c r="I17"/>
      <c r="J17"/>
      <c r="K17"/>
      <c r="L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/>
      <c r="B18"/>
      <c r="C18"/>
      <c r="D18"/>
      <c r="E18"/>
      <c r="F18"/>
      <c r="G18"/>
      <c r="H18"/>
      <c r="I18"/>
      <c r="J18"/>
      <c r="K18"/>
      <c r="L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/>
      <c r="B19"/>
      <c r="C19"/>
      <c r="D19"/>
      <c r="E19"/>
      <c r="F19"/>
      <c r="G19"/>
      <c r="H19"/>
      <c r="I19"/>
      <c r="J19"/>
      <c r="K19"/>
      <c r="L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/>
      <c r="B20"/>
      <c r="C20"/>
      <c r="D20"/>
      <c r="E20"/>
      <c r="F20"/>
      <c r="G20"/>
      <c r="H20"/>
      <c r="I20"/>
      <c r="J20"/>
      <c r="K20"/>
      <c r="L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/>
      <c r="B21"/>
      <c r="C21"/>
      <c r="D21"/>
      <c r="E21"/>
      <c r="F21"/>
      <c r="G21"/>
      <c r="H21"/>
      <c r="I21"/>
      <c r="J21"/>
      <c r="K21"/>
      <c r="L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/>
      <c r="B22"/>
      <c r="C22"/>
      <c r="D22"/>
      <c r="E22"/>
      <c r="F22"/>
      <c r="G22"/>
      <c r="H22"/>
      <c r="I22"/>
      <c r="J22"/>
      <c r="K22"/>
      <c r="L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/>
      <c r="B23"/>
      <c r="C23"/>
      <c r="D23"/>
      <c r="E23"/>
      <c r="F23"/>
      <c r="G23"/>
      <c r="H23"/>
      <c r="I23"/>
      <c r="J23"/>
      <c r="K23"/>
      <c r="L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/>
      <c r="B24"/>
      <c r="C24"/>
      <c r="D24"/>
      <c r="E24"/>
      <c r="F24"/>
      <c r="G24"/>
      <c r="H24"/>
      <c r="I24"/>
      <c r="J24"/>
      <c r="K24"/>
      <c r="L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/>
      <c r="B25"/>
      <c r="C25"/>
      <c r="D25"/>
      <c r="E25"/>
      <c r="F25"/>
      <c r="G25"/>
      <c r="H25"/>
      <c r="I25"/>
      <c r="J25"/>
      <c r="K25"/>
      <c r="L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/>
      <c r="B26"/>
      <c r="C26"/>
      <c r="D26"/>
      <c r="E26"/>
      <c r="F26"/>
      <c r="G26"/>
      <c r="H26"/>
      <c r="I26"/>
      <c r="J26"/>
      <c r="K26"/>
      <c r="L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" right="0.55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O16" sqref="O16"/>
    </sheetView>
  </sheetViews>
  <sheetFormatPr defaultColWidth="8.925" defaultRowHeight="14.25" outlineLevelRow="6"/>
  <cols>
    <col min="1" max="3" width="5.875" customWidth="1"/>
    <col min="5" max="5" width="14.875" customWidth="1"/>
    <col min="6" max="6" width="12.125" customWidth="1"/>
    <col min="7" max="7" width="10.375" customWidth="1"/>
    <col min="9" max="9" width="10.125" customWidth="1"/>
    <col min="10" max="10" width="11.75" customWidth="1"/>
    <col min="11" max="11" width="12.125" customWidth="1"/>
  </cols>
  <sheetData>
    <row r="1" customHeight="1" spans="11:11">
      <c r="K1" t="s">
        <v>217</v>
      </c>
    </row>
    <row r="2" ht="27" customHeight="1" spans="1:11">
      <c r="A2" s="87" t="s">
        <v>218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customHeight="1" spans="10:11">
      <c r="J3" s="255" t="s">
        <v>77</v>
      </c>
      <c r="K3" s="256"/>
    </row>
    <row r="4" ht="33" customHeight="1" spans="1:11">
      <c r="A4" s="253" t="s">
        <v>106</v>
      </c>
      <c r="B4" s="253"/>
      <c r="C4" s="253"/>
      <c r="D4" s="92" t="s">
        <v>201</v>
      </c>
      <c r="E4" s="92" t="s">
        <v>138</v>
      </c>
      <c r="F4" s="92" t="s">
        <v>127</v>
      </c>
      <c r="G4" s="92"/>
      <c r="H4" s="92"/>
      <c r="I4" s="92"/>
      <c r="J4" s="92"/>
      <c r="K4" s="92"/>
    </row>
    <row r="5" customHeight="1" spans="1:11">
      <c r="A5" s="92" t="s">
        <v>109</v>
      </c>
      <c r="B5" s="92" t="s">
        <v>110</v>
      </c>
      <c r="C5" s="92" t="s">
        <v>111</v>
      </c>
      <c r="D5" s="92"/>
      <c r="E5" s="92"/>
      <c r="F5" s="92" t="s">
        <v>89</v>
      </c>
      <c r="G5" s="92" t="s">
        <v>219</v>
      </c>
      <c r="H5" s="92" t="s">
        <v>216</v>
      </c>
      <c r="I5" s="92" t="s">
        <v>220</v>
      </c>
      <c r="J5" s="92" t="s">
        <v>221</v>
      </c>
      <c r="K5" s="92" t="s">
        <v>222</v>
      </c>
    </row>
    <row r="6" ht="32.25" customHeight="1" spans="1:1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="84" customFormat="1" ht="24.75" customHeight="1" spans="1:11">
      <c r="A7" s="98" t="s">
        <v>112</v>
      </c>
      <c r="B7" s="98" t="s">
        <v>113</v>
      </c>
      <c r="C7" s="98" t="s">
        <v>114</v>
      </c>
      <c r="D7" s="98" t="s">
        <v>223</v>
      </c>
      <c r="E7" s="96" t="s">
        <v>224</v>
      </c>
      <c r="F7" s="254">
        <f>SUM(G7:K7)</f>
        <v>5316861.44</v>
      </c>
      <c r="G7" s="254">
        <v>850000</v>
      </c>
      <c r="H7" s="254"/>
      <c r="I7" s="99">
        <v>200000</v>
      </c>
      <c r="J7" s="99">
        <v>3466861.44</v>
      </c>
      <c r="K7" s="103">
        <v>800000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H22" sqref="H22"/>
    </sheetView>
  </sheetViews>
  <sheetFormatPr defaultColWidth="8.925" defaultRowHeight="14.25" outlineLevelCol="5"/>
  <cols>
    <col min="1" max="1" width="37" customWidth="1"/>
    <col min="2" max="2" width="15.125" customWidth="1"/>
    <col min="3" max="3" width="24" customWidth="1"/>
    <col min="4" max="4" width="14.625" customWidth="1"/>
    <col min="5" max="6" width="13.875" customWidth="1"/>
  </cols>
  <sheetData>
    <row r="1" ht="20.25" customHeight="1" spans="1:6">
      <c r="A1" s="364"/>
      <c r="B1" s="365"/>
      <c r="C1" s="365"/>
      <c r="D1" s="365"/>
      <c r="E1" s="365"/>
      <c r="F1" s="366" t="s">
        <v>225</v>
      </c>
    </row>
    <row r="2" ht="24" customHeight="1" spans="1:6">
      <c r="A2" s="367" t="s">
        <v>226</v>
      </c>
      <c r="B2" s="367"/>
      <c r="C2" s="367"/>
      <c r="D2" s="367"/>
      <c r="E2" s="367"/>
      <c r="F2" s="367"/>
    </row>
    <row r="3" customHeight="1" spans="1:6">
      <c r="A3" s="368"/>
      <c r="B3" s="368"/>
      <c r="C3" s="368"/>
      <c r="D3" s="369"/>
      <c r="E3" s="369"/>
      <c r="F3" s="370" t="s">
        <v>2</v>
      </c>
    </row>
    <row r="4" ht="17.25" customHeight="1" spans="1:6">
      <c r="A4" s="371" t="s">
        <v>3</v>
      </c>
      <c r="B4" s="371"/>
      <c r="C4" s="371" t="s">
        <v>4</v>
      </c>
      <c r="D4" s="371"/>
      <c r="E4" s="371"/>
      <c r="F4" s="371"/>
    </row>
    <row r="5" ht="17.25" customHeight="1" spans="1:6">
      <c r="A5" s="372" t="s">
        <v>5</v>
      </c>
      <c r="B5" s="372" t="s">
        <v>6</v>
      </c>
      <c r="C5" s="373" t="s">
        <v>5</v>
      </c>
      <c r="D5" s="372" t="s">
        <v>80</v>
      </c>
      <c r="E5" s="373" t="s">
        <v>227</v>
      </c>
      <c r="F5" s="372" t="s">
        <v>228</v>
      </c>
    </row>
    <row r="6" s="84" customFormat="1" ht="15" customHeight="1" spans="1:6">
      <c r="A6" s="374" t="s">
        <v>229</v>
      </c>
      <c r="B6" s="284">
        <v>22516467.35</v>
      </c>
      <c r="C6" s="374" t="s">
        <v>11</v>
      </c>
      <c r="D6" s="375">
        <v>13396467.35</v>
      </c>
      <c r="E6" s="375">
        <v>13396467.35</v>
      </c>
      <c r="F6" s="376"/>
    </row>
    <row r="7" s="84" customFormat="1" ht="15" customHeight="1" spans="1:6">
      <c r="A7" s="374" t="s">
        <v>230</v>
      </c>
      <c r="B7" s="284">
        <v>22516467.35</v>
      </c>
      <c r="C7" s="377" t="s">
        <v>15</v>
      </c>
      <c r="D7" s="283"/>
      <c r="E7" s="283"/>
      <c r="F7" s="376"/>
    </row>
    <row r="8" s="84" customFormat="1" ht="15" customHeight="1" spans="1:6">
      <c r="A8" s="374" t="s">
        <v>18</v>
      </c>
      <c r="B8" s="378"/>
      <c r="C8" s="374" t="s">
        <v>19</v>
      </c>
      <c r="D8" s="283">
        <v>200000</v>
      </c>
      <c r="E8" s="283">
        <v>200000</v>
      </c>
      <c r="F8" s="376"/>
    </row>
    <row r="9" s="84" customFormat="1" ht="15" customHeight="1" spans="1:6">
      <c r="A9" s="374" t="s">
        <v>231</v>
      </c>
      <c r="B9" s="379"/>
      <c r="C9" s="374" t="s">
        <v>23</v>
      </c>
      <c r="D9" s="283">
        <v>300000</v>
      </c>
      <c r="E9" s="283">
        <v>300000</v>
      </c>
      <c r="F9" s="376"/>
    </row>
    <row r="10" s="84" customFormat="1" ht="15" customHeight="1" spans="1:6">
      <c r="A10" s="374"/>
      <c r="B10" s="379"/>
      <c r="C10" s="374" t="s">
        <v>27</v>
      </c>
      <c r="D10" s="283"/>
      <c r="E10" s="283"/>
      <c r="F10" s="376"/>
    </row>
    <row r="11" s="84" customFormat="1" ht="15" customHeight="1" spans="1:6">
      <c r="A11" s="374"/>
      <c r="B11" s="379"/>
      <c r="C11" s="374" t="s">
        <v>31</v>
      </c>
      <c r="D11" s="283">
        <v>100000</v>
      </c>
      <c r="E11" s="283">
        <v>100000</v>
      </c>
      <c r="F11" s="376"/>
    </row>
    <row r="12" s="84" customFormat="1" ht="15" customHeight="1" spans="1:6">
      <c r="A12" s="374"/>
      <c r="B12" s="379"/>
      <c r="C12" s="374" t="s">
        <v>35</v>
      </c>
      <c r="D12" s="283">
        <v>500000</v>
      </c>
      <c r="E12" s="283">
        <v>500000</v>
      </c>
      <c r="F12" s="376"/>
    </row>
    <row r="13" s="84" customFormat="1" ht="15" customHeight="1" spans="1:6">
      <c r="A13" s="374"/>
      <c r="B13" s="379"/>
      <c r="C13" s="374" t="s">
        <v>39</v>
      </c>
      <c r="D13" s="283">
        <v>260000</v>
      </c>
      <c r="E13" s="283">
        <v>260000</v>
      </c>
      <c r="F13" s="376"/>
    </row>
    <row r="14" s="84" customFormat="1" ht="15" customHeight="1" spans="1:6">
      <c r="A14" s="380"/>
      <c r="B14" s="379"/>
      <c r="C14" s="374" t="s">
        <v>43</v>
      </c>
      <c r="D14" s="283">
        <v>200000</v>
      </c>
      <c r="E14" s="283">
        <v>200000</v>
      </c>
      <c r="F14" s="376"/>
    </row>
    <row r="15" s="84" customFormat="1" ht="15" customHeight="1" spans="1:6">
      <c r="A15" s="374"/>
      <c r="B15" s="379"/>
      <c r="C15" s="374" t="s">
        <v>46</v>
      </c>
      <c r="D15" s="283">
        <v>1270000</v>
      </c>
      <c r="E15" s="283">
        <v>1270000</v>
      </c>
      <c r="F15" s="376"/>
    </row>
    <row r="16" s="84" customFormat="1" ht="15" customHeight="1" spans="1:6">
      <c r="A16" s="374"/>
      <c r="B16" s="379"/>
      <c r="C16" s="374" t="s">
        <v>49</v>
      </c>
      <c r="D16" s="283">
        <v>2000000</v>
      </c>
      <c r="E16" s="283">
        <v>2000000</v>
      </c>
      <c r="F16" s="376"/>
    </row>
    <row r="17" s="84" customFormat="1" ht="15" customHeight="1" spans="1:6">
      <c r="A17" s="374"/>
      <c r="B17" s="379"/>
      <c r="C17" s="374" t="s">
        <v>52</v>
      </c>
      <c r="D17" s="283"/>
      <c r="E17" s="283"/>
      <c r="F17" s="376"/>
    </row>
    <row r="18" s="84" customFormat="1" ht="15" customHeight="1" spans="1:6">
      <c r="A18" s="374"/>
      <c r="B18" s="379"/>
      <c r="C18" s="381" t="s">
        <v>55</v>
      </c>
      <c r="D18" s="283"/>
      <c r="E18" s="283"/>
      <c r="F18" s="376"/>
    </row>
    <row r="19" s="84" customFormat="1" ht="15" customHeight="1" spans="1:6">
      <c r="A19" s="374"/>
      <c r="B19" s="379"/>
      <c r="C19" s="381" t="s">
        <v>58</v>
      </c>
      <c r="D19" s="283"/>
      <c r="E19" s="283"/>
      <c r="F19" s="376"/>
    </row>
    <row r="20" s="84" customFormat="1" ht="15" customHeight="1" spans="1:6">
      <c r="A20" s="374"/>
      <c r="B20" s="379"/>
      <c r="C20" s="381" t="s">
        <v>61</v>
      </c>
      <c r="D20" s="283"/>
      <c r="E20" s="283"/>
      <c r="F20" s="376"/>
    </row>
    <row r="21" s="84" customFormat="1" ht="15" customHeight="1" spans="1:6">
      <c r="A21" s="374"/>
      <c r="B21" s="379"/>
      <c r="C21" s="381" t="s">
        <v>64</v>
      </c>
      <c r="D21" s="283"/>
      <c r="E21" s="283"/>
      <c r="F21" s="376"/>
    </row>
    <row r="22" s="84" customFormat="1" ht="15" customHeight="1" spans="1:6">
      <c r="A22" s="374"/>
      <c r="B22" s="379"/>
      <c r="C22" s="381" t="s">
        <v>65</v>
      </c>
      <c r="D22" s="283"/>
      <c r="E22" s="283"/>
      <c r="F22" s="376"/>
    </row>
    <row r="23" s="84" customFormat="1" ht="15" customHeight="1" spans="1:6">
      <c r="A23" s="374"/>
      <c r="B23" s="379"/>
      <c r="C23" s="381" t="s">
        <v>66</v>
      </c>
      <c r="D23" s="283"/>
      <c r="E23" s="283"/>
      <c r="F23" s="376"/>
    </row>
    <row r="24" s="84" customFormat="1" ht="15" customHeight="1" spans="1:6">
      <c r="A24" s="374"/>
      <c r="B24" s="379"/>
      <c r="C24" s="381" t="s">
        <v>67</v>
      </c>
      <c r="D24" s="283">
        <v>4290000</v>
      </c>
      <c r="E24" s="283">
        <v>4290000</v>
      </c>
      <c r="F24" s="376"/>
    </row>
    <row r="25" s="84" customFormat="1" ht="15" customHeight="1" spans="1:6">
      <c r="A25" s="374"/>
      <c r="B25" s="379"/>
      <c r="C25" s="381" t="s">
        <v>68</v>
      </c>
      <c r="D25" s="283"/>
      <c r="E25" s="283"/>
      <c r="F25" s="376"/>
    </row>
    <row r="26" s="84" customFormat="1" ht="15" customHeight="1" spans="1:6">
      <c r="A26" s="382" t="s">
        <v>69</v>
      </c>
      <c r="B26" s="284">
        <v>22516467.35</v>
      </c>
      <c r="C26" s="382" t="s">
        <v>70</v>
      </c>
      <c r="D26" s="284">
        <v>22516467.35</v>
      </c>
      <c r="E26" s="284">
        <v>22516467.35</v>
      </c>
      <c r="F26" s="376"/>
    </row>
    <row r="27" spans="1:6">
      <c r="A27" s="383"/>
      <c r="B27" s="383"/>
      <c r="C27" s="383"/>
      <c r="D27" s="383"/>
      <c r="E27" s="383"/>
      <c r="F27" s="383"/>
    </row>
  </sheetData>
  <sheetProtection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24"/>
  <sheetViews>
    <sheetView showGridLines="0" showZeros="0" workbookViewId="0">
      <selection activeCell="J14" sqref="J14"/>
    </sheetView>
  </sheetViews>
  <sheetFormatPr defaultColWidth="8.925" defaultRowHeight="18.95" customHeight="1"/>
  <cols>
    <col min="1" max="1" width="5.375" style="330" customWidth="1"/>
    <col min="2" max="2" width="5.375" style="331" customWidth="1"/>
    <col min="3" max="3" width="7.625" style="332" customWidth="1"/>
    <col min="4" max="4" width="25.75" style="333" customWidth="1"/>
    <col min="5" max="5" width="12.625" style="334" customWidth="1"/>
    <col min="6" max="6" width="12.25" style="334" customWidth="1"/>
    <col min="7" max="8" width="11.375" style="334" customWidth="1"/>
    <col min="9" max="9" width="11.75" style="334" customWidth="1"/>
    <col min="10" max="10" width="12.25" style="334" customWidth="1"/>
    <col min="11" max="11" width="12.375" style="334" customWidth="1"/>
    <col min="12" max="12" width="8.625" style="334" customWidth="1"/>
    <col min="13" max="16" width="8.625" style="335" customWidth="1"/>
    <col min="17" max="17" width="12.375" style="335" customWidth="1"/>
    <col min="18" max="18" width="12" style="336" customWidth="1"/>
    <col min="19" max="246" width="8" style="335" customWidth="1"/>
    <col min="247" max="251" width="6.875" style="336" customWidth="1"/>
    <col min="252" max="16384" width="6.875" style="336"/>
  </cols>
  <sheetData>
    <row r="1" ht="23.25" customHeight="1" spans="1:18">
      <c r="A1" s="337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P1" s="337"/>
      <c r="Q1" s="337"/>
      <c r="R1" s="337" t="s">
        <v>232</v>
      </c>
    </row>
    <row r="2" ht="23.25" customHeight="1" spans="1:18">
      <c r="A2" s="338" t="s">
        <v>233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="328" customFormat="1" ht="23.25" customHeight="1" spans="1:18">
      <c r="A3" s="339"/>
      <c r="B3" s="340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P3" s="337"/>
      <c r="Q3" s="337"/>
      <c r="R3" s="360" t="s">
        <v>77</v>
      </c>
    </row>
    <row r="4" s="328" customFormat="1" ht="23.25" customHeight="1" spans="1:18">
      <c r="A4" s="341" t="s">
        <v>118</v>
      </c>
      <c r="B4" s="341"/>
      <c r="C4" s="159" t="s">
        <v>78</v>
      </c>
      <c r="D4" s="159" t="s">
        <v>107</v>
      </c>
      <c r="E4" s="356" t="s">
        <v>234</v>
      </c>
      <c r="F4" s="342" t="s">
        <v>120</v>
      </c>
      <c r="G4" s="342"/>
      <c r="H4" s="342"/>
      <c r="I4" s="342"/>
      <c r="J4" s="342" t="s">
        <v>121</v>
      </c>
      <c r="K4" s="342"/>
      <c r="L4" s="342"/>
      <c r="M4" s="342"/>
      <c r="N4" s="342"/>
      <c r="O4" s="342"/>
      <c r="P4" s="342"/>
      <c r="Q4" s="342"/>
      <c r="R4" s="159" t="s">
        <v>124</v>
      </c>
    </row>
    <row r="5" s="328" customFormat="1" ht="23.25" customHeight="1" spans="1:18">
      <c r="A5" s="159" t="s">
        <v>109</v>
      </c>
      <c r="B5" s="159" t="s">
        <v>110</v>
      </c>
      <c r="C5" s="159"/>
      <c r="D5" s="159"/>
      <c r="E5" s="357"/>
      <c r="F5" s="159" t="s">
        <v>80</v>
      </c>
      <c r="G5" s="159" t="s">
        <v>125</v>
      </c>
      <c r="H5" s="159" t="s">
        <v>126</v>
      </c>
      <c r="I5" s="159" t="s">
        <v>127</v>
      </c>
      <c r="J5" s="159" t="s">
        <v>80</v>
      </c>
      <c r="K5" s="159" t="s">
        <v>128</v>
      </c>
      <c r="L5" s="159" t="s">
        <v>129</v>
      </c>
      <c r="M5" s="159" t="s">
        <v>130</v>
      </c>
      <c r="N5" s="159" t="s">
        <v>131</v>
      </c>
      <c r="O5" s="159" t="s">
        <v>132</v>
      </c>
      <c r="P5" s="159" t="s">
        <v>133</v>
      </c>
      <c r="Q5" s="159" t="s">
        <v>134</v>
      </c>
      <c r="R5" s="159"/>
    </row>
    <row r="6" ht="31.5" customHeight="1" spans="1:18">
      <c r="A6" s="159"/>
      <c r="B6" s="159"/>
      <c r="C6" s="159"/>
      <c r="D6" s="159"/>
      <c r="E6" s="358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</row>
    <row r="7" ht="23.25" customHeight="1" spans="1:18">
      <c r="A7" s="343" t="s">
        <v>92</v>
      </c>
      <c r="B7" s="344" t="s">
        <v>92</v>
      </c>
      <c r="C7" s="344" t="s">
        <v>92</v>
      </c>
      <c r="D7" s="344" t="s">
        <v>92</v>
      </c>
      <c r="E7" s="344">
        <v>1</v>
      </c>
      <c r="F7" s="344">
        <v>2</v>
      </c>
      <c r="G7" s="344">
        <v>3</v>
      </c>
      <c r="H7" s="343">
        <v>4</v>
      </c>
      <c r="I7" s="345">
        <v>5</v>
      </c>
      <c r="J7" s="359">
        <v>6</v>
      </c>
      <c r="K7" s="359">
        <v>7</v>
      </c>
      <c r="L7" s="359">
        <v>8</v>
      </c>
      <c r="M7" s="345">
        <v>9</v>
      </c>
      <c r="N7" s="345">
        <v>10</v>
      </c>
      <c r="O7" s="359">
        <v>11</v>
      </c>
      <c r="P7" s="359">
        <v>12</v>
      </c>
      <c r="Q7" s="359">
        <v>13</v>
      </c>
      <c r="R7" s="361">
        <v>14</v>
      </c>
    </row>
    <row r="8" s="354" customFormat="1" ht="23.25" customHeight="1" spans="1:246">
      <c r="A8" s="346"/>
      <c r="B8" s="347"/>
      <c r="C8" s="98" t="s">
        <v>149</v>
      </c>
      <c r="D8" s="98" t="s">
        <v>93</v>
      </c>
      <c r="E8" s="99">
        <v>22516467.35</v>
      </c>
      <c r="F8" s="99">
        <v>13396467.35</v>
      </c>
      <c r="G8" s="99">
        <v>5460879.67</v>
      </c>
      <c r="H8" s="99">
        <v>2568726.24</v>
      </c>
      <c r="I8" s="103">
        <v>5366861.44</v>
      </c>
      <c r="J8" s="352">
        <v>7190000</v>
      </c>
      <c r="K8" s="352">
        <v>2900000</v>
      </c>
      <c r="L8" s="352"/>
      <c r="M8" s="352"/>
      <c r="N8" s="352"/>
      <c r="O8" s="352"/>
      <c r="P8" s="352"/>
      <c r="Q8" s="352">
        <v>4290000</v>
      </c>
      <c r="R8" s="362">
        <v>1930000</v>
      </c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353"/>
      <c r="BD8" s="353"/>
      <c r="BE8" s="353"/>
      <c r="BF8" s="353"/>
      <c r="BG8" s="353"/>
      <c r="BH8" s="353"/>
      <c r="BI8" s="353"/>
      <c r="BJ8" s="353"/>
      <c r="BK8" s="353"/>
      <c r="BL8" s="353"/>
      <c r="BM8" s="353"/>
      <c r="BN8" s="353"/>
      <c r="BO8" s="353"/>
      <c r="BP8" s="353"/>
      <c r="BQ8" s="353"/>
      <c r="BR8" s="353"/>
      <c r="BS8" s="353"/>
      <c r="BT8" s="353"/>
      <c r="BU8" s="353"/>
      <c r="BV8" s="353"/>
      <c r="BW8" s="353"/>
      <c r="BX8" s="353"/>
      <c r="BY8" s="353"/>
      <c r="BZ8" s="353"/>
      <c r="CA8" s="353"/>
      <c r="CB8" s="353"/>
      <c r="CC8" s="353"/>
      <c r="CD8" s="353"/>
      <c r="CE8" s="353"/>
      <c r="CF8" s="353"/>
      <c r="CG8" s="353"/>
      <c r="CH8" s="353"/>
      <c r="CI8" s="353"/>
      <c r="CJ8" s="353"/>
      <c r="CK8" s="353"/>
      <c r="CL8" s="353"/>
      <c r="CM8" s="353"/>
      <c r="CN8" s="353"/>
      <c r="CO8" s="353"/>
      <c r="CP8" s="353"/>
      <c r="CQ8" s="353"/>
      <c r="CR8" s="353"/>
      <c r="CS8" s="353"/>
      <c r="CT8" s="353"/>
      <c r="CU8" s="353"/>
      <c r="CV8" s="353"/>
      <c r="CW8" s="353"/>
      <c r="CX8" s="353"/>
      <c r="CY8" s="353"/>
      <c r="CZ8" s="353"/>
      <c r="DA8" s="353"/>
      <c r="DB8" s="353"/>
      <c r="DC8" s="353"/>
      <c r="DD8" s="353"/>
      <c r="DE8" s="353"/>
      <c r="DF8" s="353"/>
      <c r="DG8" s="353"/>
      <c r="DH8" s="353"/>
      <c r="DI8" s="353"/>
      <c r="DJ8" s="353"/>
      <c r="DK8" s="353"/>
      <c r="DL8" s="353"/>
      <c r="DM8" s="353"/>
      <c r="DN8" s="353"/>
      <c r="DO8" s="353"/>
      <c r="DP8" s="353"/>
      <c r="DQ8" s="353"/>
      <c r="DR8" s="353"/>
      <c r="DS8" s="353"/>
      <c r="DT8" s="353"/>
      <c r="DU8" s="353"/>
      <c r="DV8" s="353"/>
      <c r="DW8" s="353"/>
      <c r="DX8" s="353"/>
      <c r="DY8" s="353"/>
      <c r="DZ8" s="353"/>
      <c r="EA8" s="353"/>
      <c r="EB8" s="353"/>
      <c r="EC8" s="353"/>
      <c r="ED8" s="353"/>
      <c r="EE8" s="353"/>
      <c r="EF8" s="353"/>
      <c r="EG8" s="353"/>
      <c r="EH8" s="353"/>
      <c r="EI8" s="353"/>
      <c r="EJ8" s="353"/>
      <c r="EK8" s="353"/>
      <c r="EL8" s="353"/>
      <c r="EM8" s="353"/>
      <c r="EN8" s="353"/>
      <c r="EO8" s="353"/>
      <c r="EP8" s="353"/>
      <c r="EQ8" s="353"/>
      <c r="ER8" s="353"/>
      <c r="ES8" s="353"/>
      <c r="ET8" s="353"/>
      <c r="EU8" s="353"/>
      <c r="EV8" s="353"/>
      <c r="EW8" s="353"/>
      <c r="EX8" s="353"/>
      <c r="EY8" s="353"/>
      <c r="EZ8" s="353"/>
      <c r="FA8" s="353"/>
      <c r="FB8" s="353"/>
      <c r="FC8" s="353"/>
      <c r="FD8" s="353"/>
      <c r="FE8" s="353"/>
      <c r="FF8" s="353"/>
      <c r="FG8" s="353"/>
      <c r="FH8" s="353"/>
      <c r="FI8" s="353"/>
      <c r="FJ8" s="353"/>
      <c r="FK8" s="353"/>
      <c r="FL8" s="353"/>
      <c r="FM8" s="353"/>
      <c r="FN8" s="353"/>
      <c r="FO8" s="353"/>
      <c r="FP8" s="353"/>
      <c r="FQ8" s="353"/>
      <c r="FR8" s="353"/>
      <c r="FS8" s="353"/>
      <c r="FT8" s="353"/>
      <c r="FU8" s="353"/>
      <c r="FV8" s="353"/>
      <c r="FW8" s="353"/>
      <c r="FX8" s="353"/>
      <c r="FY8" s="353"/>
      <c r="FZ8" s="353"/>
      <c r="GA8" s="353"/>
      <c r="GB8" s="353"/>
      <c r="GC8" s="353"/>
      <c r="GD8" s="353"/>
      <c r="GE8" s="353"/>
      <c r="GF8" s="353"/>
      <c r="GG8" s="353"/>
      <c r="GH8" s="353"/>
      <c r="GI8" s="353"/>
      <c r="GJ8" s="353"/>
      <c r="GK8" s="353"/>
      <c r="GL8" s="353"/>
      <c r="GM8" s="353"/>
      <c r="GN8" s="353"/>
      <c r="GO8" s="353"/>
      <c r="GP8" s="353"/>
      <c r="GQ8" s="353"/>
      <c r="GR8" s="353"/>
      <c r="GS8" s="353"/>
      <c r="GT8" s="353"/>
      <c r="GU8" s="353"/>
      <c r="GV8" s="353"/>
      <c r="GW8" s="353"/>
      <c r="GX8" s="353"/>
      <c r="GY8" s="353"/>
      <c r="GZ8" s="353"/>
      <c r="HA8" s="353"/>
      <c r="HB8" s="353"/>
      <c r="HC8" s="353"/>
      <c r="HD8" s="353"/>
      <c r="HE8" s="353"/>
      <c r="HF8" s="353"/>
      <c r="HG8" s="353"/>
      <c r="HH8" s="353"/>
      <c r="HI8" s="353"/>
      <c r="HJ8" s="353"/>
      <c r="HK8" s="353"/>
      <c r="HL8" s="353"/>
      <c r="HM8" s="353"/>
      <c r="HN8" s="353"/>
      <c r="HO8" s="353"/>
      <c r="HP8" s="353"/>
      <c r="HQ8" s="353"/>
      <c r="HR8" s="353"/>
      <c r="HS8" s="353"/>
      <c r="HT8" s="353"/>
      <c r="HU8" s="353"/>
      <c r="HV8" s="353"/>
      <c r="HW8" s="353"/>
      <c r="HX8" s="353"/>
      <c r="HY8" s="353"/>
      <c r="HZ8" s="353"/>
      <c r="IA8" s="353"/>
      <c r="IB8" s="353"/>
      <c r="IC8" s="353"/>
      <c r="ID8" s="353"/>
      <c r="IE8" s="353"/>
      <c r="IF8" s="353"/>
      <c r="IG8" s="353"/>
      <c r="IH8" s="353"/>
      <c r="II8" s="353"/>
      <c r="IJ8" s="353"/>
      <c r="IK8" s="353"/>
      <c r="IL8" s="353"/>
    </row>
    <row r="9" s="355" customFormat="1" ht="23.25" customHeight="1" spans="1:246">
      <c r="A9" s="346" t="s">
        <v>112</v>
      </c>
      <c r="B9" s="347" t="s">
        <v>113</v>
      </c>
      <c r="C9" s="98" t="s">
        <v>223</v>
      </c>
      <c r="D9" s="98" t="s">
        <v>95</v>
      </c>
      <c r="E9" s="99">
        <v>21250162.72</v>
      </c>
      <c r="F9" s="99">
        <v>12130162.72</v>
      </c>
      <c r="G9" s="99">
        <v>4194575.04</v>
      </c>
      <c r="H9" s="99">
        <v>2568726.24</v>
      </c>
      <c r="I9" s="103">
        <v>5366861.44</v>
      </c>
      <c r="J9" s="352">
        <v>7190000</v>
      </c>
      <c r="K9" s="352">
        <v>2900000</v>
      </c>
      <c r="L9" s="352"/>
      <c r="M9" s="352"/>
      <c r="N9" s="352"/>
      <c r="O9" s="352"/>
      <c r="P9" s="352"/>
      <c r="Q9" s="352">
        <v>4290000</v>
      </c>
      <c r="R9" s="362">
        <v>1930000</v>
      </c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5"/>
      <c r="DN9" s="335"/>
      <c r="DO9" s="335"/>
      <c r="DP9" s="335"/>
      <c r="DQ9" s="335"/>
      <c r="DR9" s="335"/>
      <c r="DS9" s="335"/>
      <c r="DT9" s="335"/>
      <c r="DU9" s="335"/>
      <c r="DV9" s="335"/>
      <c r="DW9" s="335"/>
      <c r="DX9" s="335"/>
      <c r="DY9" s="335"/>
      <c r="DZ9" s="335"/>
      <c r="EA9" s="335"/>
      <c r="EB9" s="335"/>
      <c r="EC9" s="335"/>
      <c r="ED9" s="335"/>
      <c r="EE9" s="335"/>
      <c r="EF9" s="335"/>
      <c r="EG9" s="335"/>
      <c r="EH9" s="335"/>
      <c r="EI9" s="335"/>
      <c r="EJ9" s="335"/>
      <c r="EK9" s="335"/>
      <c r="EL9" s="335"/>
      <c r="EM9" s="335"/>
      <c r="EN9" s="335"/>
      <c r="EO9" s="335"/>
      <c r="EP9" s="335"/>
      <c r="EQ9" s="335"/>
      <c r="ER9" s="335"/>
      <c r="ES9" s="335"/>
      <c r="ET9" s="335"/>
      <c r="EU9" s="335"/>
      <c r="EV9" s="335"/>
      <c r="EW9" s="335"/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35"/>
      <c r="FL9" s="335"/>
      <c r="FM9" s="335"/>
      <c r="FN9" s="335"/>
      <c r="FO9" s="335"/>
      <c r="FP9" s="335"/>
      <c r="FQ9" s="335"/>
      <c r="FR9" s="335"/>
      <c r="FS9" s="335"/>
      <c r="FT9" s="335"/>
      <c r="FU9" s="335"/>
      <c r="FV9" s="335"/>
      <c r="FW9" s="335"/>
      <c r="FX9" s="335"/>
      <c r="FY9" s="335"/>
      <c r="FZ9" s="335"/>
      <c r="GA9" s="335"/>
      <c r="GB9" s="335"/>
      <c r="GC9" s="335"/>
      <c r="GD9" s="335"/>
      <c r="GE9" s="335"/>
      <c r="GF9" s="335"/>
      <c r="GG9" s="335"/>
      <c r="GH9" s="335"/>
      <c r="GI9" s="335"/>
      <c r="GJ9" s="335"/>
      <c r="GK9" s="335"/>
      <c r="GL9" s="335"/>
      <c r="GM9" s="335"/>
      <c r="GN9" s="335"/>
      <c r="GO9" s="335"/>
      <c r="GP9" s="335"/>
      <c r="GQ9" s="335"/>
      <c r="GR9" s="335"/>
      <c r="GS9" s="335"/>
      <c r="GT9" s="335"/>
      <c r="GU9" s="335"/>
      <c r="GV9" s="335"/>
      <c r="GW9" s="335"/>
      <c r="GX9" s="335"/>
      <c r="GY9" s="335"/>
      <c r="GZ9" s="335"/>
      <c r="HA9" s="335"/>
      <c r="HB9" s="335"/>
      <c r="HC9" s="335"/>
      <c r="HD9" s="335"/>
      <c r="HE9" s="335"/>
      <c r="HF9" s="335"/>
      <c r="HG9" s="335"/>
      <c r="HH9" s="335"/>
      <c r="HI9" s="335"/>
      <c r="HJ9" s="335"/>
      <c r="HK9" s="335"/>
      <c r="HL9" s="335"/>
      <c r="HM9" s="335"/>
      <c r="HN9" s="335"/>
      <c r="HO9" s="335"/>
      <c r="HP9" s="335"/>
      <c r="HQ9" s="335"/>
      <c r="HR9" s="335"/>
      <c r="HS9" s="335"/>
      <c r="HT9" s="335"/>
      <c r="HU9" s="335"/>
      <c r="HV9" s="335"/>
      <c r="HW9" s="335"/>
      <c r="HX9" s="335"/>
      <c r="HY9" s="335"/>
      <c r="HZ9" s="335"/>
      <c r="IA9" s="335"/>
      <c r="IB9" s="335"/>
      <c r="IC9" s="335"/>
      <c r="ID9" s="335"/>
      <c r="IE9" s="335"/>
      <c r="IF9" s="335"/>
      <c r="IG9" s="335"/>
      <c r="IH9" s="335"/>
      <c r="II9" s="335"/>
      <c r="IJ9" s="335"/>
      <c r="IK9" s="335"/>
      <c r="IL9" s="335"/>
    </row>
    <row r="10" s="355" customFormat="1" ht="23.25" customHeight="1" spans="1:246">
      <c r="A10" s="346" t="s">
        <v>112</v>
      </c>
      <c r="B10" s="347" t="s">
        <v>113</v>
      </c>
      <c r="C10" s="98" t="s">
        <v>235</v>
      </c>
      <c r="D10" s="98" t="s">
        <v>99</v>
      </c>
      <c r="E10" s="99">
        <v>880509.22</v>
      </c>
      <c r="F10" s="99">
        <v>880509.22</v>
      </c>
      <c r="G10" s="99">
        <v>880509.22</v>
      </c>
      <c r="H10" s="99">
        <v>0</v>
      </c>
      <c r="I10" s="103">
        <v>0</v>
      </c>
      <c r="J10" s="352"/>
      <c r="K10" s="352"/>
      <c r="L10" s="352"/>
      <c r="M10" s="352"/>
      <c r="N10" s="352"/>
      <c r="O10" s="352"/>
      <c r="P10" s="352"/>
      <c r="Q10" s="352"/>
      <c r="R10" s="362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  <c r="CL10" s="335"/>
      <c r="CM10" s="335"/>
      <c r="CN10" s="335"/>
      <c r="CO10" s="335"/>
      <c r="CP10" s="335"/>
      <c r="CQ10" s="335"/>
      <c r="CR10" s="335"/>
      <c r="CS10" s="335"/>
      <c r="CT10" s="335"/>
      <c r="CU10" s="335"/>
      <c r="CV10" s="335"/>
      <c r="CW10" s="335"/>
      <c r="CX10" s="335"/>
      <c r="CY10" s="335"/>
      <c r="CZ10" s="335"/>
      <c r="DA10" s="335"/>
      <c r="DB10" s="335"/>
      <c r="DC10" s="335"/>
      <c r="DD10" s="335"/>
      <c r="DE10" s="335"/>
      <c r="DF10" s="335"/>
      <c r="DG10" s="335"/>
      <c r="DH10" s="335"/>
      <c r="DI10" s="335"/>
      <c r="DJ10" s="335"/>
      <c r="DK10" s="335"/>
      <c r="DL10" s="335"/>
      <c r="DM10" s="335"/>
      <c r="DN10" s="335"/>
      <c r="DO10" s="335"/>
      <c r="DP10" s="335"/>
      <c r="DQ10" s="335"/>
      <c r="DR10" s="335"/>
      <c r="DS10" s="335"/>
      <c r="DT10" s="335"/>
      <c r="DU10" s="335"/>
      <c r="DV10" s="335"/>
      <c r="DW10" s="335"/>
      <c r="DX10" s="335"/>
      <c r="DY10" s="335"/>
      <c r="DZ10" s="335"/>
      <c r="EA10" s="335"/>
      <c r="EB10" s="335"/>
      <c r="EC10" s="335"/>
      <c r="ED10" s="335"/>
      <c r="EE10" s="335"/>
      <c r="EF10" s="335"/>
      <c r="EG10" s="335"/>
      <c r="EH10" s="335"/>
      <c r="EI10" s="335"/>
      <c r="EJ10" s="335"/>
      <c r="EK10" s="335"/>
      <c r="EL10" s="335"/>
      <c r="EM10" s="335"/>
      <c r="EN10" s="335"/>
      <c r="EO10" s="335"/>
      <c r="EP10" s="335"/>
      <c r="EQ10" s="335"/>
      <c r="ER10" s="335"/>
      <c r="ES10" s="335"/>
      <c r="ET10" s="335"/>
      <c r="EU10" s="335"/>
      <c r="EV10" s="335"/>
      <c r="EW10" s="335"/>
      <c r="EX10" s="335"/>
      <c r="EY10" s="335"/>
      <c r="EZ10" s="335"/>
      <c r="FA10" s="335"/>
      <c r="FB10" s="335"/>
      <c r="FC10" s="335"/>
      <c r="FD10" s="335"/>
      <c r="FE10" s="335"/>
      <c r="FF10" s="335"/>
      <c r="FG10" s="335"/>
      <c r="FH10" s="335"/>
      <c r="FI10" s="335"/>
      <c r="FJ10" s="335"/>
      <c r="FK10" s="335"/>
      <c r="FL10" s="335"/>
      <c r="FM10" s="335"/>
      <c r="FN10" s="335"/>
      <c r="FO10" s="335"/>
      <c r="FP10" s="335"/>
      <c r="FQ10" s="335"/>
      <c r="FR10" s="335"/>
      <c r="FS10" s="335"/>
      <c r="FT10" s="335"/>
      <c r="FU10" s="335"/>
      <c r="FV10" s="335"/>
      <c r="FW10" s="335"/>
      <c r="FX10" s="335"/>
      <c r="FY10" s="335"/>
      <c r="FZ10" s="335"/>
      <c r="GA10" s="335"/>
      <c r="GB10" s="335"/>
      <c r="GC10" s="335"/>
      <c r="GD10" s="335"/>
      <c r="GE10" s="335"/>
      <c r="GF10" s="335"/>
      <c r="GG10" s="335"/>
      <c r="GH10" s="335"/>
      <c r="GI10" s="335"/>
      <c r="GJ10" s="335"/>
      <c r="GK10" s="335"/>
      <c r="GL10" s="335"/>
      <c r="GM10" s="335"/>
      <c r="GN10" s="335"/>
      <c r="GO10" s="335"/>
      <c r="GP10" s="335"/>
      <c r="GQ10" s="335"/>
      <c r="GR10" s="335"/>
      <c r="GS10" s="335"/>
      <c r="GT10" s="335"/>
      <c r="GU10" s="335"/>
      <c r="GV10" s="335"/>
      <c r="GW10" s="335"/>
      <c r="GX10" s="335"/>
      <c r="GY10" s="335"/>
      <c r="GZ10" s="335"/>
      <c r="HA10" s="335"/>
      <c r="HB10" s="335"/>
      <c r="HC10" s="335"/>
      <c r="HD10" s="335"/>
      <c r="HE10" s="335"/>
      <c r="HF10" s="335"/>
      <c r="HG10" s="335"/>
      <c r="HH10" s="335"/>
      <c r="HI10" s="335"/>
      <c r="HJ10" s="335"/>
      <c r="HK10" s="335"/>
      <c r="HL10" s="335"/>
      <c r="HM10" s="335"/>
      <c r="HN10" s="335"/>
      <c r="HO10" s="335"/>
      <c r="HP10" s="335"/>
      <c r="HQ10" s="335"/>
      <c r="HR10" s="335"/>
      <c r="HS10" s="335"/>
      <c r="HT10" s="335"/>
      <c r="HU10" s="335"/>
      <c r="HV10" s="335"/>
      <c r="HW10" s="335"/>
      <c r="HX10" s="335"/>
      <c r="HY10" s="335"/>
      <c r="HZ10" s="335"/>
      <c r="IA10" s="335"/>
      <c r="IB10" s="335"/>
      <c r="IC10" s="335"/>
      <c r="ID10" s="335"/>
      <c r="IE10" s="335"/>
      <c r="IF10" s="335"/>
      <c r="IG10" s="335"/>
      <c r="IH10" s="335"/>
      <c r="II10" s="335"/>
      <c r="IJ10" s="335"/>
      <c r="IK10" s="335"/>
      <c r="IL10" s="335"/>
    </row>
    <row r="11" s="355" customFormat="1" ht="23.25" customHeight="1" spans="1:246">
      <c r="A11" s="346" t="s">
        <v>112</v>
      </c>
      <c r="B11" s="347" t="s">
        <v>113</v>
      </c>
      <c r="C11" s="98" t="s">
        <v>236</v>
      </c>
      <c r="D11" s="98" t="s">
        <v>97</v>
      </c>
      <c r="E11" s="99">
        <v>74255.69</v>
      </c>
      <c r="F11" s="99">
        <v>74255.69</v>
      </c>
      <c r="G11" s="99">
        <v>74255.69</v>
      </c>
      <c r="H11" s="99">
        <v>0</v>
      </c>
      <c r="I11" s="103">
        <v>0</v>
      </c>
      <c r="J11" s="352"/>
      <c r="K11" s="352"/>
      <c r="L11" s="352"/>
      <c r="M11" s="352"/>
      <c r="N11" s="352"/>
      <c r="O11" s="352"/>
      <c r="P11" s="352"/>
      <c r="Q11" s="352"/>
      <c r="R11" s="362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  <c r="CL11" s="335"/>
      <c r="CM11" s="335"/>
      <c r="CN11" s="335"/>
      <c r="CO11" s="335"/>
      <c r="CP11" s="335"/>
      <c r="CQ11" s="335"/>
      <c r="CR11" s="335"/>
      <c r="CS11" s="335"/>
      <c r="CT11" s="335"/>
      <c r="CU11" s="335"/>
      <c r="CV11" s="335"/>
      <c r="CW11" s="335"/>
      <c r="CX11" s="335"/>
      <c r="CY11" s="335"/>
      <c r="CZ11" s="335"/>
      <c r="DA11" s="335"/>
      <c r="DB11" s="335"/>
      <c r="DC11" s="335"/>
      <c r="DD11" s="335"/>
      <c r="DE11" s="335"/>
      <c r="DF11" s="335"/>
      <c r="DG11" s="335"/>
      <c r="DH11" s="335"/>
      <c r="DI11" s="335"/>
      <c r="DJ11" s="335"/>
      <c r="DK11" s="335"/>
      <c r="DL11" s="335"/>
      <c r="DM11" s="335"/>
      <c r="DN11" s="335"/>
      <c r="DO11" s="335"/>
      <c r="DP11" s="335"/>
      <c r="DQ11" s="335"/>
      <c r="DR11" s="335"/>
      <c r="DS11" s="335"/>
      <c r="DT11" s="335"/>
      <c r="DU11" s="335"/>
      <c r="DV11" s="335"/>
      <c r="DW11" s="335"/>
      <c r="DX11" s="335"/>
      <c r="DY11" s="335"/>
      <c r="DZ11" s="335"/>
      <c r="EA11" s="335"/>
      <c r="EB11" s="335"/>
      <c r="EC11" s="335"/>
      <c r="ED11" s="335"/>
      <c r="EE11" s="335"/>
      <c r="EF11" s="335"/>
      <c r="EG11" s="335"/>
      <c r="EH11" s="335"/>
      <c r="EI11" s="335"/>
      <c r="EJ11" s="335"/>
      <c r="EK11" s="335"/>
      <c r="EL11" s="335"/>
      <c r="EM11" s="335"/>
      <c r="EN11" s="335"/>
      <c r="EO11" s="335"/>
      <c r="EP11" s="335"/>
      <c r="EQ11" s="335"/>
      <c r="ER11" s="335"/>
      <c r="ES11" s="335"/>
      <c r="ET11" s="335"/>
      <c r="EU11" s="335"/>
      <c r="EV11" s="335"/>
      <c r="EW11" s="335"/>
      <c r="EX11" s="335"/>
      <c r="EY11" s="335"/>
      <c r="EZ11" s="335"/>
      <c r="FA11" s="335"/>
      <c r="FB11" s="335"/>
      <c r="FC11" s="335"/>
      <c r="FD11" s="335"/>
      <c r="FE11" s="335"/>
      <c r="FF11" s="335"/>
      <c r="FG11" s="335"/>
      <c r="FH11" s="335"/>
      <c r="FI11" s="335"/>
      <c r="FJ11" s="335"/>
      <c r="FK11" s="335"/>
      <c r="FL11" s="335"/>
      <c r="FM11" s="335"/>
      <c r="FN11" s="335"/>
      <c r="FO11" s="335"/>
      <c r="FP11" s="335"/>
      <c r="FQ11" s="335"/>
      <c r="FR11" s="335"/>
      <c r="FS11" s="335"/>
      <c r="FT11" s="335"/>
      <c r="FU11" s="335"/>
      <c r="FV11" s="335"/>
      <c r="FW11" s="335"/>
      <c r="FX11" s="335"/>
      <c r="FY11" s="335"/>
      <c r="FZ11" s="335"/>
      <c r="GA11" s="335"/>
      <c r="GB11" s="335"/>
      <c r="GC11" s="335"/>
      <c r="GD11" s="335"/>
      <c r="GE11" s="335"/>
      <c r="GF11" s="335"/>
      <c r="GG11" s="335"/>
      <c r="GH11" s="335"/>
      <c r="GI11" s="335"/>
      <c r="GJ11" s="335"/>
      <c r="GK11" s="335"/>
      <c r="GL11" s="335"/>
      <c r="GM11" s="335"/>
      <c r="GN11" s="335"/>
      <c r="GO11" s="335"/>
      <c r="GP11" s="335"/>
      <c r="GQ11" s="335"/>
      <c r="GR11" s="335"/>
      <c r="GS11" s="335"/>
      <c r="GT11" s="335"/>
      <c r="GU11" s="335"/>
      <c r="GV11" s="335"/>
      <c r="GW11" s="335"/>
      <c r="GX11" s="335"/>
      <c r="GY11" s="335"/>
      <c r="GZ11" s="335"/>
      <c r="HA11" s="335"/>
      <c r="HB11" s="335"/>
      <c r="HC11" s="335"/>
      <c r="HD11" s="335"/>
      <c r="HE11" s="335"/>
      <c r="HF11" s="335"/>
      <c r="HG11" s="335"/>
      <c r="HH11" s="335"/>
      <c r="HI11" s="335"/>
      <c r="HJ11" s="335"/>
      <c r="HK11" s="335"/>
      <c r="HL11" s="335"/>
      <c r="HM11" s="335"/>
      <c r="HN11" s="335"/>
      <c r="HO11" s="335"/>
      <c r="HP11" s="335"/>
      <c r="HQ11" s="335"/>
      <c r="HR11" s="335"/>
      <c r="HS11" s="335"/>
      <c r="HT11" s="335"/>
      <c r="HU11" s="335"/>
      <c r="HV11" s="335"/>
      <c r="HW11" s="335"/>
      <c r="HX11" s="335"/>
      <c r="HY11" s="335"/>
      <c r="HZ11" s="335"/>
      <c r="IA11" s="335"/>
      <c r="IB11" s="335"/>
      <c r="IC11" s="335"/>
      <c r="ID11" s="335"/>
      <c r="IE11" s="335"/>
      <c r="IF11" s="335"/>
      <c r="IG11" s="335"/>
      <c r="IH11" s="335"/>
      <c r="II11" s="335"/>
      <c r="IJ11" s="335"/>
      <c r="IK11" s="335"/>
      <c r="IL11" s="335"/>
    </row>
    <row r="12" s="355" customFormat="1" ht="23.25" customHeight="1" spans="1:246">
      <c r="A12" s="346" t="s">
        <v>112</v>
      </c>
      <c r="B12" s="347" t="s">
        <v>113</v>
      </c>
      <c r="C12" s="98" t="s">
        <v>237</v>
      </c>
      <c r="D12" s="98" t="s">
        <v>103</v>
      </c>
      <c r="E12" s="99">
        <v>93581.29</v>
      </c>
      <c r="F12" s="99">
        <v>93581.29</v>
      </c>
      <c r="G12" s="99">
        <v>93581.29</v>
      </c>
      <c r="H12" s="99">
        <v>0</v>
      </c>
      <c r="I12" s="103">
        <v>0</v>
      </c>
      <c r="J12" s="352"/>
      <c r="K12" s="352"/>
      <c r="L12" s="352"/>
      <c r="M12" s="352"/>
      <c r="N12" s="352"/>
      <c r="O12" s="352"/>
      <c r="P12" s="352"/>
      <c r="Q12" s="352"/>
      <c r="R12" s="362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5"/>
      <c r="DF12" s="335"/>
      <c r="DG12" s="335"/>
      <c r="DH12" s="335"/>
      <c r="DI12" s="335"/>
      <c r="DJ12" s="335"/>
      <c r="DK12" s="335"/>
      <c r="DL12" s="335"/>
      <c r="DM12" s="335"/>
      <c r="DN12" s="335"/>
      <c r="DO12" s="335"/>
      <c r="DP12" s="335"/>
      <c r="DQ12" s="335"/>
      <c r="DR12" s="335"/>
      <c r="DS12" s="335"/>
      <c r="DT12" s="335"/>
      <c r="DU12" s="335"/>
      <c r="DV12" s="335"/>
      <c r="DW12" s="335"/>
      <c r="DX12" s="335"/>
      <c r="DY12" s="335"/>
      <c r="DZ12" s="335"/>
      <c r="EA12" s="335"/>
      <c r="EB12" s="335"/>
      <c r="EC12" s="335"/>
      <c r="ED12" s="335"/>
      <c r="EE12" s="335"/>
      <c r="EF12" s="335"/>
      <c r="EG12" s="335"/>
      <c r="EH12" s="335"/>
      <c r="EI12" s="335"/>
      <c r="EJ12" s="335"/>
      <c r="EK12" s="335"/>
      <c r="EL12" s="335"/>
      <c r="EM12" s="335"/>
      <c r="EN12" s="335"/>
      <c r="EO12" s="335"/>
      <c r="EP12" s="335"/>
      <c r="EQ12" s="335"/>
      <c r="ER12" s="335"/>
      <c r="ES12" s="335"/>
      <c r="ET12" s="335"/>
      <c r="EU12" s="335"/>
      <c r="EV12" s="335"/>
      <c r="EW12" s="335"/>
      <c r="EX12" s="335"/>
      <c r="EY12" s="335"/>
      <c r="EZ12" s="335"/>
      <c r="FA12" s="335"/>
      <c r="FB12" s="335"/>
      <c r="FC12" s="335"/>
      <c r="FD12" s="335"/>
      <c r="FE12" s="335"/>
      <c r="FF12" s="335"/>
      <c r="FG12" s="335"/>
      <c r="FH12" s="335"/>
      <c r="FI12" s="335"/>
      <c r="FJ12" s="335"/>
      <c r="FK12" s="335"/>
      <c r="FL12" s="335"/>
      <c r="FM12" s="335"/>
      <c r="FN12" s="335"/>
      <c r="FO12" s="335"/>
      <c r="FP12" s="335"/>
      <c r="FQ12" s="335"/>
      <c r="FR12" s="335"/>
      <c r="FS12" s="335"/>
      <c r="FT12" s="335"/>
      <c r="FU12" s="335"/>
      <c r="FV12" s="335"/>
      <c r="FW12" s="335"/>
      <c r="FX12" s="335"/>
      <c r="FY12" s="335"/>
      <c r="FZ12" s="335"/>
      <c r="GA12" s="335"/>
      <c r="GB12" s="335"/>
      <c r="GC12" s="335"/>
      <c r="GD12" s="335"/>
      <c r="GE12" s="335"/>
      <c r="GF12" s="335"/>
      <c r="GG12" s="335"/>
      <c r="GH12" s="335"/>
      <c r="GI12" s="335"/>
      <c r="GJ12" s="335"/>
      <c r="GK12" s="335"/>
      <c r="GL12" s="335"/>
      <c r="GM12" s="335"/>
      <c r="GN12" s="335"/>
      <c r="GO12" s="335"/>
      <c r="GP12" s="335"/>
      <c r="GQ12" s="335"/>
      <c r="GR12" s="335"/>
      <c r="GS12" s="335"/>
      <c r="GT12" s="335"/>
      <c r="GU12" s="335"/>
      <c r="GV12" s="335"/>
      <c r="GW12" s="335"/>
      <c r="GX12" s="335"/>
      <c r="GY12" s="335"/>
      <c r="GZ12" s="335"/>
      <c r="HA12" s="335"/>
      <c r="HB12" s="335"/>
      <c r="HC12" s="335"/>
      <c r="HD12" s="335"/>
      <c r="HE12" s="335"/>
      <c r="HF12" s="335"/>
      <c r="HG12" s="335"/>
      <c r="HH12" s="335"/>
      <c r="HI12" s="335"/>
      <c r="HJ12" s="335"/>
      <c r="HK12" s="335"/>
      <c r="HL12" s="335"/>
      <c r="HM12" s="335"/>
      <c r="HN12" s="335"/>
      <c r="HO12" s="335"/>
      <c r="HP12" s="335"/>
      <c r="HQ12" s="335"/>
      <c r="HR12" s="335"/>
      <c r="HS12" s="335"/>
      <c r="HT12" s="335"/>
      <c r="HU12" s="335"/>
      <c r="HV12" s="335"/>
      <c r="HW12" s="335"/>
      <c r="HX12" s="335"/>
      <c r="HY12" s="335"/>
      <c r="HZ12" s="335"/>
      <c r="IA12" s="335"/>
      <c r="IB12" s="335"/>
      <c r="IC12" s="335"/>
      <c r="ID12" s="335"/>
      <c r="IE12" s="335"/>
      <c r="IF12" s="335"/>
      <c r="IG12" s="335"/>
      <c r="IH12" s="335"/>
      <c r="II12" s="335"/>
      <c r="IJ12" s="335"/>
      <c r="IK12" s="335"/>
      <c r="IL12" s="335"/>
    </row>
    <row r="13" s="355" customFormat="1" ht="23.25" customHeight="1" spans="1:246">
      <c r="A13" s="346" t="s">
        <v>112</v>
      </c>
      <c r="B13" s="347" t="s">
        <v>113</v>
      </c>
      <c r="C13" s="98" t="s">
        <v>238</v>
      </c>
      <c r="D13" s="98" t="s">
        <v>101</v>
      </c>
      <c r="E13" s="99">
        <v>217958.43</v>
      </c>
      <c r="F13" s="99">
        <v>217958.43</v>
      </c>
      <c r="G13" s="99">
        <v>217958.43</v>
      </c>
      <c r="H13" s="99">
        <v>0</v>
      </c>
      <c r="I13" s="103">
        <v>0</v>
      </c>
      <c r="J13" s="352"/>
      <c r="K13" s="352"/>
      <c r="L13" s="352"/>
      <c r="M13" s="352"/>
      <c r="N13" s="352"/>
      <c r="O13" s="352"/>
      <c r="P13" s="352"/>
      <c r="Q13" s="352"/>
      <c r="R13" s="362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  <c r="CL13" s="335"/>
      <c r="CM13" s="335"/>
      <c r="CN13" s="335"/>
      <c r="CO13" s="335"/>
      <c r="CP13" s="335"/>
      <c r="CQ13" s="335"/>
      <c r="CR13" s="335"/>
      <c r="CS13" s="335"/>
      <c r="CT13" s="335"/>
      <c r="CU13" s="335"/>
      <c r="CV13" s="335"/>
      <c r="CW13" s="335"/>
      <c r="CX13" s="335"/>
      <c r="CY13" s="335"/>
      <c r="CZ13" s="335"/>
      <c r="DA13" s="335"/>
      <c r="DB13" s="335"/>
      <c r="DC13" s="335"/>
      <c r="DD13" s="335"/>
      <c r="DE13" s="335"/>
      <c r="DF13" s="335"/>
      <c r="DG13" s="335"/>
      <c r="DH13" s="335"/>
      <c r="DI13" s="335"/>
      <c r="DJ13" s="335"/>
      <c r="DK13" s="335"/>
      <c r="DL13" s="335"/>
      <c r="DM13" s="335"/>
      <c r="DN13" s="335"/>
      <c r="DO13" s="335"/>
      <c r="DP13" s="335"/>
      <c r="DQ13" s="335"/>
      <c r="DR13" s="335"/>
      <c r="DS13" s="335"/>
      <c r="DT13" s="335"/>
      <c r="DU13" s="335"/>
      <c r="DV13" s="335"/>
      <c r="DW13" s="335"/>
      <c r="DX13" s="335"/>
      <c r="DY13" s="335"/>
      <c r="DZ13" s="335"/>
      <c r="EA13" s="335"/>
      <c r="EB13" s="335"/>
      <c r="EC13" s="335"/>
      <c r="ED13" s="335"/>
      <c r="EE13" s="335"/>
      <c r="EF13" s="335"/>
      <c r="EG13" s="335"/>
      <c r="EH13" s="335"/>
      <c r="EI13" s="335"/>
      <c r="EJ13" s="335"/>
      <c r="EK13" s="335"/>
      <c r="EL13" s="335"/>
      <c r="EM13" s="335"/>
      <c r="EN13" s="335"/>
      <c r="EO13" s="335"/>
      <c r="EP13" s="335"/>
      <c r="EQ13" s="335"/>
      <c r="ER13" s="335"/>
      <c r="ES13" s="335"/>
      <c r="ET13" s="335"/>
      <c r="EU13" s="335"/>
      <c r="EV13" s="335"/>
      <c r="EW13" s="335"/>
      <c r="EX13" s="335"/>
      <c r="EY13" s="335"/>
      <c r="EZ13" s="335"/>
      <c r="FA13" s="335"/>
      <c r="FB13" s="335"/>
      <c r="FC13" s="335"/>
      <c r="FD13" s="335"/>
      <c r="FE13" s="335"/>
      <c r="FF13" s="335"/>
      <c r="FG13" s="335"/>
      <c r="FH13" s="335"/>
      <c r="FI13" s="335"/>
      <c r="FJ13" s="335"/>
      <c r="FK13" s="335"/>
      <c r="FL13" s="335"/>
      <c r="FM13" s="335"/>
      <c r="FN13" s="335"/>
      <c r="FO13" s="335"/>
      <c r="FP13" s="335"/>
      <c r="FQ13" s="335"/>
      <c r="FR13" s="335"/>
      <c r="FS13" s="335"/>
      <c r="FT13" s="335"/>
      <c r="FU13" s="335"/>
      <c r="FV13" s="335"/>
      <c r="FW13" s="335"/>
      <c r="FX13" s="335"/>
      <c r="FY13" s="335"/>
      <c r="FZ13" s="335"/>
      <c r="GA13" s="335"/>
      <c r="GB13" s="335"/>
      <c r="GC13" s="335"/>
      <c r="GD13" s="335"/>
      <c r="GE13" s="335"/>
      <c r="GF13" s="335"/>
      <c r="GG13" s="335"/>
      <c r="GH13" s="335"/>
      <c r="GI13" s="335"/>
      <c r="GJ13" s="335"/>
      <c r="GK13" s="335"/>
      <c r="GL13" s="335"/>
      <c r="GM13" s="335"/>
      <c r="GN13" s="335"/>
      <c r="GO13" s="335"/>
      <c r="GP13" s="335"/>
      <c r="GQ13" s="335"/>
      <c r="GR13" s="335"/>
      <c r="GS13" s="335"/>
      <c r="GT13" s="335"/>
      <c r="GU13" s="335"/>
      <c r="GV13" s="335"/>
      <c r="GW13" s="335"/>
      <c r="GX13" s="335"/>
      <c r="GY13" s="335"/>
      <c r="GZ13" s="335"/>
      <c r="HA13" s="335"/>
      <c r="HB13" s="335"/>
      <c r="HC13" s="335"/>
      <c r="HD13" s="335"/>
      <c r="HE13" s="335"/>
      <c r="HF13" s="335"/>
      <c r="HG13" s="335"/>
      <c r="HH13" s="335"/>
      <c r="HI13" s="335"/>
      <c r="HJ13" s="335"/>
      <c r="HK13" s="335"/>
      <c r="HL13" s="335"/>
      <c r="HM13" s="335"/>
      <c r="HN13" s="335"/>
      <c r="HO13" s="335"/>
      <c r="HP13" s="335"/>
      <c r="HQ13" s="335"/>
      <c r="HR13" s="335"/>
      <c r="HS13" s="335"/>
      <c r="HT13" s="335"/>
      <c r="HU13" s="335"/>
      <c r="HV13" s="335"/>
      <c r="HW13" s="335"/>
      <c r="HX13" s="335"/>
      <c r="HY13" s="335"/>
      <c r="HZ13" s="335"/>
      <c r="IA13" s="335"/>
      <c r="IB13" s="335"/>
      <c r="IC13" s="335"/>
      <c r="ID13" s="335"/>
      <c r="IE13" s="335"/>
      <c r="IF13" s="335"/>
      <c r="IG13" s="335"/>
      <c r="IH13" s="335"/>
      <c r="II13" s="335"/>
      <c r="IJ13" s="335"/>
      <c r="IK13" s="335"/>
      <c r="IL13" s="335"/>
    </row>
    <row r="14" ht="23.25" customHeight="1" spans="1:18">
      <c r="A14" s="346"/>
      <c r="B14" s="347"/>
      <c r="C14" s="349"/>
      <c r="D14" s="350"/>
      <c r="E14" s="351"/>
      <c r="F14" s="351"/>
      <c r="G14" s="351"/>
      <c r="H14" s="351"/>
      <c r="I14" s="352"/>
      <c r="J14" s="352"/>
      <c r="K14" s="352"/>
      <c r="L14" s="352"/>
      <c r="M14" s="352"/>
      <c r="N14" s="352"/>
      <c r="O14" s="352"/>
      <c r="P14" s="352"/>
      <c r="Q14" s="352"/>
      <c r="R14" s="363"/>
    </row>
    <row r="15" ht="23.25" customHeight="1" spans="1:18">
      <c r="A15" s="346"/>
      <c r="B15" s="347"/>
      <c r="C15" s="349"/>
      <c r="D15" s="350"/>
      <c r="E15" s="351"/>
      <c r="F15" s="351"/>
      <c r="G15" s="351"/>
      <c r="H15" s="351"/>
      <c r="I15" s="352"/>
      <c r="J15" s="352"/>
      <c r="K15" s="352"/>
      <c r="L15" s="352"/>
      <c r="M15" s="352"/>
      <c r="N15" s="352"/>
      <c r="O15" s="352"/>
      <c r="P15" s="352"/>
      <c r="Q15" s="352"/>
      <c r="R15" s="363"/>
    </row>
    <row r="16" ht="23.25" customHeight="1" spans="1:18">
      <c r="A16" s="346"/>
      <c r="B16" s="347"/>
      <c r="C16" s="349"/>
      <c r="D16" s="350"/>
      <c r="E16" s="351"/>
      <c r="F16" s="351"/>
      <c r="G16" s="351"/>
      <c r="H16" s="351"/>
      <c r="I16" s="352"/>
      <c r="J16" s="352"/>
      <c r="K16" s="352"/>
      <c r="L16" s="352"/>
      <c r="M16" s="352"/>
      <c r="N16" s="352"/>
      <c r="O16" s="352"/>
      <c r="P16" s="352"/>
      <c r="Q16" s="352"/>
      <c r="R16" s="363"/>
    </row>
    <row r="17" ht="23.25" customHeight="1" spans="1:18">
      <c r="A17" s="346"/>
      <c r="B17" s="347"/>
      <c r="C17" s="349"/>
      <c r="D17" s="350"/>
      <c r="E17" s="351"/>
      <c r="F17" s="351"/>
      <c r="G17" s="351"/>
      <c r="H17" s="351"/>
      <c r="I17" s="352"/>
      <c r="J17" s="352"/>
      <c r="K17" s="352"/>
      <c r="L17" s="352"/>
      <c r="M17" s="352"/>
      <c r="N17" s="352"/>
      <c r="O17" s="352"/>
      <c r="P17" s="352"/>
      <c r="Q17" s="352"/>
      <c r="R17" s="363"/>
    </row>
    <row r="18" ht="23.25" customHeight="1" spans="1:18">
      <c r="A18" s="346"/>
      <c r="B18" s="347"/>
      <c r="C18" s="349"/>
      <c r="D18" s="350"/>
      <c r="E18" s="351"/>
      <c r="F18" s="351"/>
      <c r="G18" s="351"/>
      <c r="H18" s="351"/>
      <c r="I18" s="352"/>
      <c r="J18" s="352"/>
      <c r="K18" s="352"/>
      <c r="L18" s="352"/>
      <c r="M18" s="352"/>
      <c r="N18" s="352"/>
      <c r="O18" s="352"/>
      <c r="P18" s="352"/>
      <c r="Q18" s="352"/>
      <c r="R18" s="363"/>
    </row>
    <row r="19" ht="23.25" customHeight="1" spans="1:18">
      <c r="A19" s="346"/>
      <c r="B19" s="347"/>
      <c r="C19" s="349"/>
      <c r="D19" s="350"/>
      <c r="E19" s="351"/>
      <c r="F19" s="351"/>
      <c r="G19" s="351"/>
      <c r="H19" s="351"/>
      <c r="I19" s="352"/>
      <c r="J19" s="352"/>
      <c r="K19" s="352"/>
      <c r="L19" s="352"/>
      <c r="M19" s="352"/>
      <c r="N19" s="352"/>
      <c r="O19" s="352"/>
      <c r="P19" s="352"/>
      <c r="Q19" s="352"/>
      <c r="R19" s="363"/>
    </row>
    <row r="20" ht="23.25" customHeight="1" spans="1:18">
      <c r="A20" s="346"/>
      <c r="B20" s="347"/>
      <c r="C20" s="349"/>
      <c r="D20" s="350"/>
      <c r="E20" s="351"/>
      <c r="F20" s="351"/>
      <c r="G20" s="351"/>
      <c r="H20" s="351"/>
      <c r="I20" s="352"/>
      <c r="J20" s="352"/>
      <c r="K20" s="352"/>
      <c r="L20" s="352"/>
      <c r="M20" s="352"/>
      <c r="N20" s="352"/>
      <c r="O20" s="352"/>
      <c r="P20" s="352"/>
      <c r="Q20" s="352"/>
      <c r="R20" s="363"/>
    </row>
    <row r="21" ht="23.25" customHeight="1" spans="1:18">
      <c r="A21" s="346"/>
      <c r="B21" s="347"/>
      <c r="C21" s="349"/>
      <c r="D21" s="350"/>
      <c r="E21" s="351"/>
      <c r="F21" s="351"/>
      <c r="G21" s="351"/>
      <c r="H21" s="351"/>
      <c r="I21" s="352"/>
      <c r="J21" s="352"/>
      <c r="K21" s="352"/>
      <c r="L21" s="352"/>
      <c r="M21" s="352"/>
      <c r="N21" s="352"/>
      <c r="O21" s="352"/>
      <c r="P21" s="352"/>
      <c r="Q21" s="352"/>
      <c r="R21" s="363"/>
    </row>
    <row r="22" ht="23.25" customHeight="1" spans="1:18">
      <c r="A22" s="346"/>
      <c r="B22" s="347"/>
      <c r="C22" s="349"/>
      <c r="D22" s="350"/>
      <c r="E22" s="351"/>
      <c r="F22" s="351"/>
      <c r="G22" s="351"/>
      <c r="H22" s="351"/>
      <c r="I22" s="352"/>
      <c r="J22" s="352"/>
      <c r="K22" s="352"/>
      <c r="L22" s="352"/>
      <c r="M22" s="352"/>
      <c r="N22" s="352"/>
      <c r="O22" s="352"/>
      <c r="P22" s="352"/>
      <c r="Q22" s="352"/>
      <c r="R22" s="363"/>
    </row>
    <row r="23" ht="23.25" customHeight="1" spans="1:18">
      <c r="A23" s="346"/>
      <c r="B23" s="347"/>
      <c r="C23" s="349"/>
      <c r="D23" s="350"/>
      <c r="E23" s="351"/>
      <c r="F23" s="351"/>
      <c r="G23" s="351"/>
      <c r="H23" s="351"/>
      <c r="I23" s="352"/>
      <c r="J23" s="352"/>
      <c r="K23" s="352"/>
      <c r="L23" s="352"/>
      <c r="M23" s="352"/>
      <c r="N23" s="352"/>
      <c r="O23" s="352"/>
      <c r="P23" s="352"/>
      <c r="Q23" s="352"/>
      <c r="R23" s="363"/>
    </row>
    <row r="24" ht="23.25" customHeight="1" spans="1:18">
      <c r="A24" s="346"/>
      <c r="B24" s="347"/>
      <c r="C24" s="349"/>
      <c r="D24" s="350"/>
      <c r="E24" s="351"/>
      <c r="F24" s="351"/>
      <c r="G24" s="351"/>
      <c r="H24" s="351"/>
      <c r="I24" s="352"/>
      <c r="J24" s="352"/>
      <c r="K24" s="352"/>
      <c r="L24" s="352"/>
      <c r="M24" s="352"/>
      <c r="N24" s="352"/>
      <c r="O24" s="352"/>
      <c r="P24" s="352"/>
      <c r="Q24" s="352"/>
      <c r="R24" s="363"/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875" right="0.393055555555556" top="0.984027777777778" bottom="0.471527777777778" header="0.511805555555556" footer="0.235416666666667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24"/>
  <sheetViews>
    <sheetView showGridLines="0" showZeros="0" workbookViewId="0">
      <selection activeCell="M13" sqref="M13"/>
    </sheetView>
  </sheetViews>
  <sheetFormatPr defaultColWidth="8.925" defaultRowHeight="18.95" customHeight="1"/>
  <cols>
    <col min="1" max="1" width="5.375" style="330" customWidth="1"/>
    <col min="2" max="2" width="5.375" style="331" customWidth="1"/>
    <col min="3" max="3" width="7.625" style="332" customWidth="1"/>
    <col min="4" max="4" width="25.5" style="333" customWidth="1"/>
    <col min="5" max="5" width="12.375" style="334" customWidth="1"/>
    <col min="6" max="6" width="11.125" style="334" customWidth="1"/>
    <col min="7" max="7" width="11.75" style="334" customWidth="1"/>
    <col min="8" max="8" width="12.875" style="334" customWidth="1"/>
    <col min="9" max="236" width="8" style="335" customWidth="1"/>
    <col min="237" max="241" width="6.875" style="336" customWidth="1"/>
    <col min="242" max="16384" width="6.875" style="336"/>
  </cols>
  <sheetData>
    <row r="1" ht="23.25" customHeight="1" spans="1:8">
      <c r="A1" s="337"/>
      <c r="B1" s="337"/>
      <c r="C1" s="337"/>
      <c r="D1" s="337"/>
      <c r="E1" s="337"/>
      <c r="F1" s="337"/>
      <c r="G1" s="337"/>
      <c r="H1" s="337" t="s">
        <v>239</v>
      </c>
    </row>
    <row r="2" ht="23.25" customHeight="1" spans="1:8">
      <c r="A2" s="338" t="s">
        <v>240</v>
      </c>
      <c r="B2" s="338"/>
      <c r="C2" s="338"/>
      <c r="D2" s="338"/>
      <c r="E2" s="338"/>
      <c r="F2" s="338"/>
      <c r="G2" s="338"/>
      <c r="H2" s="338"/>
    </row>
    <row r="3" s="328" customFormat="1" ht="23.25" customHeight="1" spans="1:8">
      <c r="A3" s="339"/>
      <c r="B3" s="340"/>
      <c r="C3" s="337"/>
      <c r="D3" s="337"/>
      <c r="E3" s="337"/>
      <c r="F3" s="337"/>
      <c r="G3" s="337"/>
      <c r="H3" s="337" t="s">
        <v>77</v>
      </c>
    </row>
    <row r="4" s="328" customFormat="1" ht="23.25" customHeight="1" spans="1:8">
      <c r="A4" s="341" t="s">
        <v>118</v>
      </c>
      <c r="B4" s="341"/>
      <c r="C4" s="159" t="s">
        <v>78</v>
      </c>
      <c r="D4" s="159" t="s">
        <v>107</v>
      </c>
      <c r="E4" s="342" t="s">
        <v>120</v>
      </c>
      <c r="F4" s="342"/>
      <c r="G4" s="342"/>
      <c r="H4" s="342"/>
    </row>
    <row r="5" s="328" customFormat="1" ht="23.25" customHeight="1" spans="1:8">
      <c r="A5" s="159" t="s">
        <v>109</v>
      </c>
      <c r="B5" s="159" t="s">
        <v>110</v>
      </c>
      <c r="C5" s="159"/>
      <c r="D5" s="159"/>
      <c r="E5" s="159" t="s">
        <v>80</v>
      </c>
      <c r="F5" s="159" t="s">
        <v>125</v>
      </c>
      <c r="G5" s="159" t="s">
        <v>126</v>
      </c>
      <c r="H5" s="159" t="s">
        <v>127</v>
      </c>
    </row>
    <row r="6" ht="31.5" customHeight="1" spans="1:8">
      <c r="A6" s="159"/>
      <c r="B6" s="159"/>
      <c r="C6" s="159"/>
      <c r="D6" s="159"/>
      <c r="E6" s="159"/>
      <c r="F6" s="159"/>
      <c r="G6" s="159"/>
      <c r="H6" s="159"/>
    </row>
    <row r="7" ht="23.25" customHeight="1" spans="1:8">
      <c r="A7" s="343" t="s">
        <v>92</v>
      </c>
      <c r="B7" s="344" t="s">
        <v>92</v>
      </c>
      <c r="C7" s="344" t="s">
        <v>92</v>
      </c>
      <c r="D7" s="344" t="s">
        <v>92</v>
      </c>
      <c r="E7" s="344">
        <v>2</v>
      </c>
      <c r="F7" s="344">
        <v>3</v>
      </c>
      <c r="G7" s="343">
        <v>4</v>
      </c>
      <c r="H7" s="345">
        <v>5</v>
      </c>
    </row>
    <row r="8" s="329" customFormat="1" ht="23.25" customHeight="1" spans="1:236">
      <c r="A8" s="346"/>
      <c r="B8" s="347"/>
      <c r="C8" s="98" t="s">
        <v>149</v>
      </c>
      <c r="D8" s="98" t="s">
        <v>93</v>
      </c>
      <c r="E8" s="99">
        <v>13396467.35</v>
      </c>
      <c r="F8" s="99">
        <v>5460879.67</v>
      </c>
      <c r="G8" s="99">
        <v>2568726.24</v>
      </c>
      <c r="H8" s="103">
        <v>5366861.44</v>
      </c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353"/>
      <c r="BD8" s="353"/>
      <c r="BE8" s="353"/>
      <c r="BF8" s="353"/>
      <c r="BG8" s="353"/>
      <c r="BH8" s="353"/>
      <c r="BI8" s="353"/>
      <c r="BJ8" s="353"/>
      <c r="BK8" s="353"/>
      <c r="BL8" s="353"/>
      <c r="BM8" s="353"/>
      <c r="BN8" s="353"/>
      <c r="BO8" s="353"/>
      <c r="BP8" s="353"/>
      <c r="BQ8" s="353"/>
      <c r="BR8" s="353"/>
      <c r="BS8" s="353"/>
      <c r="BT8" s="353"/>
      <c r="BU8" s="353"/>
      <c r="BV8" s="353"/>
      <c r="BW8" s="353"/>
      <c r="BX8" s="353"/>
      <c r="BY8" s="353"/>
      <c r="BZ8" s="353"/>
      <c r="CA8" s="353"/>
      <c r="CB8" s="353"/>
      <c r="CC8" s="353"/>
      <c r="CD8" s="353"/>
      <c r="CE8" s="353"/>
      <c r="CF8" s="353"/>
      <c r="CG8" s="353"/>
      <c r="CH8" s="353"/>
      <c r="CI8" s="353"/>
      <c r="CJ8" s="353"/>
      <c r="CK8" s="353"/>
      <c r="CL8" s="353"/>
      <c r="CM8" s="353"/>
      <c r="CN8" s="353"/>
      <c r="CO8" s="353"/>
      <c r="CP8" s="353"/>
      <c r="CQ8" s="353"/>
      <c r="CR8" s="353"/>
      <c r="CS8" s="353"/>
      <c r="CT8" s="353"/>
      <c r="CU8" s="353"/>
      <c r="CV8" s="353"/>
      <c r="CW8" s="353"/>
      <c r="CX8" s="353"/>
      <c r="CY8" s="353"/>
      <c r="CZ8" s="353"/>
      <c r="DA8" s="353"/>
      <c r="DB8" s="353"/>
      <c r="DC8" s="353"/>
      <c r="DD8" s="353"/>
      <c r="DE8" s="353"/>
      <c r="DF8" s="353"/>
      <c r="DG8" s="353"/>
      <c r="DH8" s="353"/>
      <c r="DI8" s="353"/>
      <c r="DJ8" s="353"/>
      <c r="DK8" s="353"/>
      <c r="DL8" s="353"/>
      <c r="DM8" s="353"/>
      <c r="DN8" s="353"/>
      <c r="DO8" s="353"/>
      <c r="DP8" s="353"/>
      <c r="DQ8" s="353"/>
      <c r="DR8" s="353"/>
      <c r="DS8" s="353"/>
      <c r="DT8" s="353"/>
      <c r="DU8" s="353"/>
      <c r="DV8" s="353"/>
      <c r="DW8" s="353"/>
      <c r="DX8" s="353"/>
      <c r="DY8" s="353"/>
      <c r="DZ8" s="353"/>
      <c r="EA8" s="353"/>
      <c r="EB8" s="353"/>
      <c r="EC8" s="353"/>
      <c r="ED8" s="353"/>
      <c r="EE8" s="353"/>
      <c r="EF8" s="353"/>
      <c r="EG8" s="353"/>
      <c r="EH8" s="353"/>
      <c r="EI8" s="353"/>
      <c r="EJ8" s="353"/>
      <c r="EK8" s="353"/>
      <c r="EL8" s="353"/>
      <c r="EM8" s="353"/>
      <c r="EN8" s="353"/>
      <c r="EO8" s="353"/>
      <c r="EP8" s="353"/>
      <c r="EQ8" s="353"/>
      <c r="ER8" s="353"/>
      <c r="ES8" s="353"/>
      <c r="ET8" s="353"/>
      <c r="EU8" s="353"/>
      <c r="EV8" s="353"/>
      <c r="EW8" s="353"/>
      <c r="EX8" s="353"/>
      <c r="EY8" s="353"/>
      <c r="EZ8" s="353"/>
      <c r="FA8" s="353"/>
      <c r="FB8" s="353"/>
      <c r="FC8" s="353"/>
      <c r="FD8" s="353"/>
      <c r="FE8" s="353"/>
      <c r="FF8" s="353"/>
      <c r="FG8" s="353"/>
      <c r="FH8" s="353"/>
      <c r="FI8" s="353"/>
      <c r="FJ8" s="353"/>
      <c r="FK8" s="353"/>
      <c r="FL8" s="353"/>
      <c r="FM8" s="353"/>
      <c r="FN8" s="353"/>
      <c r="FO8" s="353"/>
      <c r="FP8" s="353"/>
      <c r="FQ8" s="353"/>
      <c r="FR8" s="353"/>
      <c r="FS8" s="353"/>
      <c r="FT8" s="353"/>
      <c r="FU8" s="353"/>
      <c r="FV8" s="353"/>
      <c r="FW8" s="353"/>
      <c r="FX8" s="353"/>
      <c r="FY8" s="353"/>
      <c r="FZ8" s="353"/>
      <c r="GA8" s="353"/>
      <c r="GB8" s="353"/>
      <c r="GC8" s="353"/>
      <c r="GD8" s="353"/>
      <c r="GE8" s="353"/>
      <c r="GF8" s="353"/>
      <c r="GG8" s="353"/>
      <c r="GH8" s="353"/>
      <c r="GI8" s="353"/>
      <c r="GJ8" s="353"/>
      <c r="GK8" s="353"/>
      <c r="GL8" s="353"/>
      <c r="GM8" s="353"/>
      <c r="GN8" s="353"/>
      <c r="GO8" s="353"/>
      <c r="GP8" s="353"/>
      <c r="GQ8" s="353"/>
      <c r="GR8" s="353"/>
      <c r="GS8" s="353"/>
      <c r="GT8" s="353"/>
      <c r="GU8" s="353"/>
      <c r="GV8" s="353"/>
      <c r="GW8" s="353"/>
      <c r="GX8" s="353"/>
      <c r="GY8" s="353"/>
      <c r="GZ8" s="353"/>
      <c r="HA8" s="353"/>
      <c r="HB8" s="353"/>
      <c r="HC8" s="353"/>
      <c r="HD8" s="353"/>
      <c r="HE8" s="353"/>
      <c r="HF8" s="353"/>
      <c r="HG8" s="353"/>
      <c r="HH8" s="353"/>
      <c r="HI8" s="353"/>
      <c r="HJ8" s="353"/>
      <c r="HK8" s="353"/>
      <c r="HL8" s="353"/>
      <c r="HM8" s="353"/>
      <c r="HN8" s="353"/>
      <c r="HO8" s="353"/>
      <c r="HP8" s="353"/>
      <c r="HQ8" s="353"/>
      <c r="HR8" s="353"/>
      <c r="HS8" s="353"/>
      <c r="HT8" s="353"/>
      <c r="HU8" s="353"/>
      <c r="HV8" s="353"/>
      <c r="HW8" s="353"/>
      <c r="HX8" s="353"/>
      <c r="HY8" s="353"/>
      <c r="HZ8" s="353"/>
      <c r="IA8" s="353"/>
      <c r="IB8" s="353"/>
    </row>
    <row r="9" ht="23.25" customHeight="1" spans="1:8">
      <c r="A9" s="346" t="s">
        <v>112</v>
      </c>
      <c r="B9" s="347" t="s">
        <v>113</v>
      </c>
      <c r="C9" s="346" t="s">
        <v>223</v>
      </c>
      <c r="D9" s="98" t="s">
        <v>95</v>
      </c>
      <c r="E9" s="99">
        <v>12130162.72</v>
      </c>
      <c r="F9" s="99">
        <v>4194575.04</v>
      </c>
      <c r="G9" s="99">
        <v>2568726.24</v>
      </c>
      <c r="H9" s="103">
        <v>5366861.44</v>
      </c>
    </row>
    <row r="10" ht="23.25" customHeight="1" spans="1:8">
      <c r="A10" s="346" t="s">
        <v>112</v>
      </c>
      <c r="B10" s="347" t="s">
        <v>113</v>
      </c>
      <c r="C10" s="348" t="s">
        <v>235</v>
      </c>
      <c r="D10" s="98" t="s">
        <v>99</v>
      </c>
      <c r="E10" s="99">
        <v>880509.22</v>
      </c>
      <c r="F10" s="99">
        <v>880509.22</v>
      </c>
      <c r="G10" s="99">
        <v>0</v>
      </c>
      <c r="H10" s="103">
        <v>0</v>
      </c>
    </row>
    <row r="11" ht="23.25" customHeight="1" spans="1:8">
      <c r="A11" s="346" t="s">
        <v>112</v>
      </c>
      <c r="B11" s="347" t="s">
        <v>113</v>
      </c>
      <c r="C11" s="348" t="s">
        <v>236</v>
      </c>
      <c r="D11" s="98" t="s">
        <v>97</v>
      </c>
      <c r="E11" s="99">
        <v>74255.69</v>
      </c>
      <c r="F11" s="99">
        <v>74255.69</v>
      </c>
      <c r="G11" s="99">
        <v>0</v>
      </c>
      <c r="H11" s="103">
        <v>0</v>
      </c>
    </row>
    <row r="12" ht="23.25" customHeight="1" spans="1:8">
      <c r="A12" s="346" t="s">
        <v>112</v>
      </c>
      <c r="B12" s="347" t="s">
        <v>113</v>
      </c>
      <c r="C12" s="348" t="s">
        <v>237</v>
      </c>
      <c r="D12" s="98" t="s">
        <v>103</v>
      </c>
      <c r="E12" s="99">
        <v>93581.29</v>
      </c>
      <c r="F12" s="99">
        <v>93581.29</v>
      </c>
      <c r="G12" s="99">
        <v>0</v>
      </c>
      <c r="H12" s="103">
        <v>0</v>
      </c>
    </row>
    <row r="13" ht="23.25" customHeight="1" spans="1:8">
      <c r="A13" s="346" t="s">
        <v>112</v>
      </c>
      <c r="B13" s="347" t="s">
        <v>113</v>
      </c>
      <c r="C13" s="348" t="s">
        <v>238</v>
      </c>
      <c r="D13" s="98" t="s">
        <v>101</v>
      </c>
      <c r="E13" s="99">
        <v>217958.43</v>
      </c>
      <c r="F13" s="99">
        <v>217958.43</v>
      </c>
      <c r="G13" s="99">
        <v>0</v>
      </c>
      <c r="H13" s="103">
        <v>0</v>
      </c>
    </row>
    <row r="14" ht="23.25" customHeight="1" spans="1:8">
      <c r="A14" s="346"/>
      <c r="B14" s="347"/>
      <c r="C14" s="349"/>
      <c r="D14" s="350"/>
      <c r="E14" s="351"/>
      <c r="F14" s="351"/>
      <c r="G14" s="351"/>
      <c r="H14" s="352"/>
    </row>
    <row r="15" ht="23.25" customHeight="1" spans="1:8">
      <c r="A15" s="346"/>
      <c r="B15" s="347"/>
      <c r="C15" s="349"/>
      <c r="D15" s="350"/>
      <c r="E15" s="351"/>
      <c r="F15" s="351"/>
      <c r="G15" s="351"/>
      <c r="H15" s="352"/>
    </row>
    <row r="16" ht="23.25" customHeight="1" spans="1:8">
      <c r="A16" s="346"/>
      <c r="B16" s="347"/>
      <c r="C16" s="349"/>
      <c r="D16" s="350"/>
      <c r="E16" s="351"/>
      <c r="F16" s="351"/>
      <c r="G16" s="351"/>
      <c r="H16" s="352"/>
    </row>
    <row r="17" ht="23.25" customHeight="1" spans="1:8">
      <c r="A17" s="346"/>
      <c r="B17" s="347"/>
      <c r="C17" s="349"/>
      <c r="D17" s="350"/>
      <c r="E17" s="351"/>
      <c r="F17" s="351"/>
      <c r="G17" s="351"/>
      <c r="H17" s="352"/>
    </row>
    <row r="18" ht="23.25" customHeight="1" spans="1:8">
      <c r="A18" s="346"/>
      <c r="B18" s="347"/>
      <c r="C18" s="349"/>
      <c r="D18" s="350"/>
      <c r="E18" s="351"/>
      <c r="F18" s="351"/>
      <c r="G18" s="351"/>
      <c r="H18" s="352"/>
    </row>
    <row r="19" ht="23.25" customHeight="1" spans="1:8">
      <c r="A19" s="346"/>
      <c r="B19" s="347"/>
      <c r="C19" s="349"/>
      <c r="D19" s="350"/>
      <c r="E19" s="351"/>
      <c r="F19" s="351"/>
      <c r="G19" s="351"/>
      <c r="H19" s="352"/>
    </row>
    <row r="20" ht="23.25" customHeight="1" spans="1:8">
      <c r="A20" s="346"/>
      <c r="B20" s="347"/>
      <c r="C20" s="349"/>
      <c r="D20" s="350"/>
      <c r="E20" s="351"/>
      <c r="F20" s="351"/>
      <c r="G20" s="351"/>
      <c r="H20" s="352"/>
    </row>
    <row r="21" ht="23.25" customHeight="1" spans="1:8">
      <c r="A21" s="346"/>
      <c r="B21" s="347"/>
      <c r="C21" s="349"/>
      <c r="D21" s="350"/>
      <c r="E21" s="351"/>
      <c r="F21" s="351"/>
      <c r="G21" s="351"/>
      <c r="H21" s="352"/>
    </row>
    <row r="22" ht="23.25" customHeight="1" spans="1:8">
      <c r="A22" s="346"/>
      <c r="B22" s="347"/>
      <c r="C22" s="349"/>
      <c r="D22" s="350"/>
      <c r="E22" s="351"/>
      <c r="F22" s="351"/>
      <c r="G22" s="351"/>
      <c r="H22" s="352"/>
    </row>
    <row r="23" ht="23.25" customHeight="1" spans="1:8">
      <c r="A23" s="346"/>
      <c r="B23" s="347"/>
      <c r="C23" s="349"/>
      <c r="D23" s="350"/>
      <c r="E23" s="351"/>
      <c r="F23" s="351"/>
      <c r="G23" s="351"/>
      <c r="H23" s="352"/>
    </row>
    <row r="24" ht="23.25" customHeight="1" spans="1:8">
      <c r="A24" s="346"/>
      <c r="B24" s="347"/>
      <c r="C24" s="349"/>
      <c r="D24" s="350"/>
      <c r="E24" s="351"/>
      <c r="F24" s="351"/>
      <c r="G24" s="351"/>
      <c r="H24" s="352"/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875" right="0.393055555555556" top="0.984027777777778" bottom="0.471527777777778" header="0.511805555555556" footer="0.235416666666667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8"/>
  <sheetViews>
    <sheetView showGridLines="0" showZeros="0" workbookViewId="0">
      <selection activeCell="L24" sqref="L24"/>
    </sheetView>
  </sheetViews>
  <sheetFormatPr defaultColWidth="8.925" defaultRowHeight="23.1" customHeight="1"/>
  <cols>
    <col min="1" max="3" width="3.625" style="300" customWidth="1"/>
    <col min="4" max="4" width="7.25" style="300" customWidth="1"/>
    <col min="5" max="5" width="19.5" style="300" customWidth="1"/>
    <col min="6" max="6" width="12.25" style="300" customWidth="1"/>
    <col min="7" max="7" width="12.875" style="300" customWidth="1"/>
    <col min="8" max="8" width="12.625" style="300" customWidth="1"/>
    <col min="9" max="9" width="10.75" style="300" customWidth="1"/>
    <col min="10" max="11" width="7.5" style="300" customWidth="1"/>
    <col min="12" max="12" width="10.75" style="301" customWidth="1"/>
    <col min="13" max="13" width="12.5" style="300" customWidth="1"/>
    <col min="14" max="14" width="10.25" style="300" customWidth="1"/>
    <col min="15" max="15" width="10.75" style="300" customWidth="1"/>
    <col min="16" max="16" width="10.5" style="300" customWidth="1"/>
    <col min="17" max="17" width="10.75" style="300" customWidth="1"/>
    <col min="18" max="18" width="9.875" style="300" customWidth="1"/>
    <col min="19" max="19" width="9.5" style="300" customWidth="1"/>
    <col min="20" max="20" width="7.5" style="300" customWidth="1"/>
    <col min="21" max="21" width="10.625" style="300" customWidth="1"/>
    <col min="22" max="22" width="12.375" style="300" customWidth="1"/>
    <col min="23" max="24" width="7.5" style="300" customWidth="1"/>
    <col min="25" max="25" width="12.125" style="300" customWidth="1"/>
    <col min="26" max="16384" width="6.75" style="300"/>
  </cols>
  <sheetData>
    <row r="1" customHeight="1" spans="2:26">
      <c r="B1" s="302"/>
      <c r="C1" s="302"/>
      <c r="D1" s="302"/>
      <c r="E1" s="302"/>
      <c r="F1" s="302"/>
      <c r="G1" s="302"/>
      <c r="H1" s="302"/>
      <c r="I1" s="302"/>
      <c r="J1" s="302"/>
      <c r="K1" s="302"/>
      <c r="M1" s="302"/>
      <c r="N1" s="302"/>
      <c r="O1" s="302"/>
      <c r="P1" s="302"/>
      <c r="Q1" s="302"/>
      <c r="R1" s="302"/>
      <c r="S1" s="302"/>
      <c r="T1" s="302"/>
      <c r="U1" s="302"/>
      <c r="Y1" s="324" t="s">
        <v>241</v>
      </c>
      <c r="Z1" s="325"/>
    </row>
    <row r="2" customHeight="1" spans="1:25">
      <c r="A2" s="303" t="s">
        <v>242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</row>
    <row r="3" customHeight="1" spans="1:26">
      <c r="A3" s="304"/>
      <c r="B3" s="304"/>
      <c r="C3" s="304"/>
      <c r="D3" s="305"/>
      <c r="E3" s="305"/>
      <c r="F3" s="305"/>
      <c r="G3" s="305"/>
      <c r="H3" s="305"/>
      <c r="I3" s="305"/>
      <c r="J3" s="305"/>
      <c r="K3" s="305"/>
      <c r="M3" s="305"/>
      <c r="N3" s="305"/>
      <c r="O3" s="305"/>
      <c r="P3" s="305"/>
      <c r="Q3" s="305"/>
      <c r="R3" s="305"/>
      <c r="S3" s="305"/>
      <c r="T3" s="305"/>
      <c r="U3" s="305"/>
      <c r="X3" s="319" t="s">
        <v>77</v>
      </c>
      <c r="Y3" s="319"/>
      <c r="Z3" s="326"/>
    </row>
    <row r="4" ht="27" customHeight="1" spans="1:25">
      <c r="A4" s="294" t="s">
        <v>106</v>
      </c>
      <c r="B4" s="294"/>
      <c r="C4" s="294"/>
      <c r="D4" s="306" t="s">
        <v>78</v>
      </c>
      <c r="E4" s="306" t="s">
        <v>107</v>
      </c>
      <c r="F4" s="306" t="s">
        <v>108</v>
      </c>
      <c r="G4" s="307" t="s">
        <v>152</v>
      </c>
      <c r="H4" s="308"/>
      <c r="I4" s="308"/>
      <c r="J4" s="308"/>
      <c r="K4" s="308"/>
      <c r="L4" s="312"/>
      <c r="M4" s="313" t="s">
        <v>153</v>
      </c>
      <c r="N4" s="313"/>
      <c r="O4" s="313"/>
      <c r="P4" s="313"/>
      <c r="Q4" s="313"/>
      <c r="R4" s="313"/>
      <c r="S4" s="313"/>
      <c r="T4" s="313"/>
      <c r="U4" s="320" t="s">
        <v>154</v>
      </c>
      <c r="V4" s="306" t="s">
        <v>155</v>
      </c>
      <c r="W4" s="306"/>
      <c r="X4" s="306"/>
      <c r="Y4" s="306"/>
    </row>
    <row r="5" ht="27" customHeight="1" spans="1:25">
      <c r="A5" s="306" t="s">
        <v>109</v>
      </c>
      <c r="B5" s="306" t="s">
        <v>110</v>
      </c>
      <c r="C5" s="306" t="s">
        <v>111</v>
      </c>
      <c r="D5" s="306"/>
      <c r="E5" s="306"/>
      <c r="F5" s="306"/>
      <c r="G5" s="306" t="s">
        <v>80</v>
      </c>
      <c r="H5" s="306" t="s">
        <v>156</v>
      </c>
      <c r="I5" s="306" t="s">
        <v>157</v>
      </c>
      <c r="J5" s="306" t="s">
        <v>158</v>
      </c>
      <c r="K5" s="314" t="s">
        <v>159</v>
      </c>
      <c r="L5" s="306" t="s">
        <v>160</v>
      </c>
      <c r="M5" s="306" t="s">
        <v>80</v>
      </c>
      <c r="N5" s="306" t="s">
        <v>161</v>
      </c>
      <c r="O5" s="306" t="s">
        <v>162</v>
      </c>
      <c r="P5" s="306" t="s">
        <v>163</v>
      </c>
      <c r="Q5" s="314" t="s">
        <v>164</v>
      </c>
      <c r="R5" s="306" t="s">
        <v>165</v>
      </c>
      <c r="S5" s="306" t="s">
        <v>166</v>
      </c>
      <c r="T5" s="306" t="s">
        <v>167</v>
      </c>
      <c r="U5" s="321"/>
      <c r="V5" s="306" t="s">
        <v>80</v>
      </c>
      <c r="W5" s="306" t="s">
        <v>168</v>
      </c>
      <c r="X5" s="306" t="s">
        <v>169</v>
      </c>
      <c r="Y5" s="306" t="s">
        <v>155</v>
      </c>
    </row>
    <row r="6" ht="27" customHeight="1" spans="1:25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14"/>
      <c r="L6" s="306"/>
      <c r="M6" s="306"/>
      <c r="N6" s="306"/>
      <c r="O6" s="306"/>
      <c r="P6" s="306"/>
      <c r="Q6" s="314"/>
      <c r="R6" s="306"/>
      <c r="S6" s="306"/>
      <c r="T6" s="306"/>
      <c r="U6" s="322"/>
      <c r="V6" s="306"/>
      <c r="W6" s="306"/>
      <c r="X6" s="306"/>
      <c r="Y6" s="306"/>
    </row>
    <row r="7" customHeight="1" spans="1:25">
      <c r="A7" s="294" t="s">
        <v>92</v>
      </c>
      <c r="B7" s="294" t="s">
        <v>92</v>
      </c>
      <c r="C7" s="294" t="s">
        <v>92</v>
      </c>
      <c r="D7" s="294" t="s">
        <v>92</v>
      </c>
      <c r="E7" s="294" t="s">
        <v>92</v>
      </c>
      <c r="F7" s="294">
        <v>1</v>
      </c>
      <c r="G7" s="294">
        <v>2</v>
      </c>
      <c r="H7" s="294">
        <v>3</v>
      </c>
      <c r="I7" s="294">
        <v>4</v>
      </c>
      <c r="J7" s="294">
        <v>5</v>
      </c>
      <c r="K7" s="294">
        <v>6</v>
      </c>
      <c r="L7" s="294">
        <v>7</v>
      </c>
      <c r="M7" s="294">
        <v>8</v>
      </c>
      <c r="N7" s="294">
        <v>9</v>
      </c>
      <c r="O7" s="294">
        <v>10</v>
      </c>
      <c r="P7" s="294">
        <v>11</v>
      </c>
      <c r="Q7" s="294">
        <v>12</v>
      </c>
      <c r="R7" s="294">
        <v>13</v>
      </c>
      <c r="S7" s="294">
        <v>14</v>
      </c>
      <c r="T7" s="294">
        <v>15</v>
      </c>
      <c r="U7" s="294">
        <v>16</v>
      </c>
      <c r="V7" s="294">
        <v>17</v>
      </c>
      <c r="W7" s="294">
        <v>18</v>
      </c>
      <c r="X7" s="294">
        <v>19</v>
      </c>
      <c r="Y7" s="294">
        <v>20</v>
      </c>
    </row>
    <row r="8" customHeight="1" spans="1:25">
      <c r="A8" s="294"/>
      <c r="B8" s="294"/>
      <c r="C8" s="294"/>
      <c r="D8" s="294">
        <v>602</v>
      </c>
      <c r="E8" s="294" t="s">
        <v>93</v>
      </c>
      <c r="F8" s="309">
        <f t="shared" ref="F8:F13" si="0">+G8+M8+U8+V8</f>
        <v>4851963.43</v>
      </c>
      <c r="G8" s="309">
        <f t="shared" ref="G8:M8" si="1">SUM(G9:G13)</f>
        <v>2136312</v>
      </c>
      <c r="H8" s="309">
        <f t="shared" si="1"/>
        <v>1241712</v>
      </c>
      <c r="I8" s="309">
        <f t="shared" si="1"/>
        <v>553476</v>
      </c>
      <c r="J8" s="309">
        <f t="shared" si="1"/>
        <v>0</v>
      </c>
      <c r="K8" s="309">
        <f t="shared" si="1"/>
        <v>0</v>
      </c>
      <c r="L8" s="309">
        <f t="shared" si="1"/>
        <v>341124</v>
      </c>
      <c r="M8" s="309">
        <f t="shared" si="1"/>
        <v>1195204.63</v>
      </c>
      <c r="N8" s="309">
        <f t="shared" ref="N8:V8" si="2">SUM(N9:N13)</f>
        <v>439923.6</v>
      </c>
      <c r="O8" s="309">
        <f t="shared" si="2"/>
        <v>457581.84</v>
      </c>
      <c r="P8" s="309">
        <f t="shared" si="2"/>
        <v>132746.88</v>
      </c>
      <c r="Q8" s="309">
        <f t="shared" si="2"/>
        <v>26605.01</v>
      </c>
      <c r="R8" s="309">
        <f t="shared" si="2"/>
        <v>40295.62</v>
      </c>
      <c r="S8" s="309">
        <f t="shared" si="2"/>
        <v>98051.68</v>
      </c>
      <c r="T8" s="309">
        <f t="shared" si="2"/>
        <v>0</v>
      </c>
      <c r="U8" s="309">
        <f t="shared" si="2"/>
        <v>320446.8</v>
      </c>
      <c r="V8" s="309">
        <f t="shared" si="2"/>
        <v>1200000</v>
      </c>
      <c r="W8" s="294"/>
      <c r="X8" s="294"/>
      <c r="Y8" s="309">
        <f>SUM(Y9:Y13)</f>
        <v>1200000</v>
      </c>
    </row>
    <row r="9" s="299" customFormat="1" ht="26.25" customHeight="1" spans="1:254">
      <c r="A9" s="295" t="s">
        <v>112</v>
      </c>
      <c r="B9" s="295" t="s">
        <v>113</v>
      </c>
      <c r="C9" s="295" t="s">
        <v>114</v>
      </c>
      <c r="D9" s="296">
        <v>602001</v>
      </c>
      <c r="E9" s="296" t="s">
        <v>95</v>
      </c>
      <c r="F9" s="309">
        <f t="shared" si="0"/>
        <v>3661210.32</v>
      </c>
      <c r="G9" s="310">
        <f t="shared" ref="G9:G13" si="3">SUM(H9:L9)</f>
        <v>1312428</v>
      </c>
      <c r="H9" s="103">
        <v>759672</v>
      </c>
      <c r="I9" s="103">
        <v>552756</v>
      </c>
      <c r="J9" s="310"/>
      <c r="K9" s="310"/>
      <c r="L9" s="310"/>
      <c r="M9" s="310">
        <f t="shared" ref="M9:M13" si="4">SUM(N9:T9)</f>
        <v>951918.12</v>
      </c>
      <c r="N9" s="103">
        <v>275146.8</v>
      </c>
      <c r="O9" s="103">
        <v>399909.96</v>
      </c>
      <c r="P9" s="103">
        <v>132746.88</v>
      </c>
      <c r="Q9" s="103">
        <v>23230.71</v>
      </c>
      <c r="R9" s="103">
        <v>35190.35</v>
      </c>
      <c r="S9" s="103">
        <v>85693.42</v>
      </c>
      <c r="T9" s="323"/>
      <c r="U9" s="103">
        <v>196864.2</v>
      </c>
      <c r="V9" s="310">
        <f>SUM(W9:Y9)</f>
        <v>1200000</v>
      </c>
      <c r="W9" s="310"/>
      <c r="X9" s="310"/>
      <c r="Y9" s="310">
        <v>1200000</v>
      </c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327"/>
      <c r="BI9" s="327"/>
      <c r="BJ9" s="327"/>
      <c r="BK9" s="327"/>
      <c r="BL9" s="327"/>
      <c r="BM9" s="327"/>
      <c r="BN9" s="327"/>
      <c r="BO9" s="327"/>
      <c r="BP9" s="327"/>
      <c r="BQ9" s="327"/>
      <c r="BR9" s="327"/>
      <c r="BS9" s="327"/>
      <c r="BT9" s="327"/>
      <c r="BU9" s="327"/>
      <c r="BV9" s="327"/>
      <c r="BW9" s="327"/>
      <c r="BX9" s="327"/>
      <c r="BY9" s="327"/>
      <c r="BZ9" s="327"/>
      <c r="CA9" s="327"/>
      <c r="CB9" s="327"/>
      <c r="CC9" s="327"/>
      <c r="CD9" s="327"/>
      <c r="CE9" s="327"/>
      <c r="CF9" s="327"/>
      <c r="CG9" s="327"/>
      <c r="CH9" s="327"/>
      <c r="CI9" s="327"/>
      <c r="CJ9" s="327"/>
      <c r="CK9" s="327"/>
      <c r="CL9" s="327"/>
      <c r="CM9" s="327"/>
      <c r="CN9" s="327"/>
      <c r="CO9" s="327"/>
      <c r="CP9" s="327"/>
      <c r="CQ9" s="327"/>
      <c r="CR9" s="327"/>
      <c r="CS9" s="327"/>
      <c r="CT9" s="327"/>
      <c r="CU9" s="327"/>
      <c r="CV9" s="327"/>
      <c r="CW9" s="327"/>
      <c r="CX9" s="327"/>
      <c r="CY9" s="327"/>
      <c r="CZ9" s="327"/>
      <c r="DA9" s="327"/>
      <c r="DB9" s="327"/>
      <c r="DC9" s="327"/>
      <c r="DD9" s="327"/>
      <c r="DE9" s="327"/>
      <c r="DF9" s="327"/>
      <c r="DG9" s="327"/>
      <c r="DH9" s="327"/>
      <c r="DI9" s="327"/>
      <c r="DJ9" s="327"/>
      <c r="DK9" s="327"/>
      <c r="DL9" s="327"/>
      <c r="DM9" s="327"/>
      <c r="DN9" s="327"/>
      <c r="DO9" s="327"/>
      <c r="DP9" s="327"/>
      <c r="DQ9" s="327"/>
      <c r="DR9" s="327"/>
      <c r="DS9" s="327"/>
      <c r="DT9" s="327"/>
      <c r="DU9" s="327"/>
      <c r="DV9" s="327"/>
      <c r="DW9" s="327"/>
      <c r="DX9" s="327"/>
      <c r="DY9" s="327"/>
      <c r="DZ9" s="327"/>
      <c r="EA9" s="327"/>
      <c r="EB9" s="327"/>
      <c r="EC9" s="327"/>
      <c r="ED9" s="327"/>
      <c r="EE9" s="327"/>
      <c r="EF9" s="327"/>
      <c r="EG9" s="327"/>
      <c r="EH9" s="327"/>
      <c r="EI9" s="327"/>
      <c r="EJ9" s="327"/>
      <c r="EK9" s="327"/>
      <c r="EL9" s="327"/>
      <c r="EM9" s="327"/>
      <c r="EN9" s="327"/>
      <c r="EO9" s="327"/>
      <c r="EP9" s="327"/>
      <c r="EQ9" s="327"/>
      <c r="ER9" s="327"/>
      <c r="ES9" s="327"/>
      <c r="ET9" s="327"/>
      <c r="EU9" s="327"/>
      <c r="EV9" s="327"/>
      <c r="EW9" s="327"/>
      <c r="EX9" s="327"/>
      <c r="EY9" s="327"/>
      <c r="EZ9" s="327"/>
      <c r="FA9" s="327"/>
      <c r="FB9" s="327"/>
      <c r="FC9" s="327"/>
      <c r="FD9" s="327"/>
      <c r="FE9" s="327"/>
      <c r="FF9" s="327"/>
      <c r="FG9" s="327"/>
      <c r="FH9" s="327"/>
      <c r="FI9" s="327"/>
      <c r="FJ9" s="327"/>
      <c r="FK9" s="327"/>
      <c r="FL9" s="327"/>
      <c r="FM9" s="327"/>
      <c r="FN9" s="327"/>
      <c r="FO9" s="327"/>
      <c r="FP9" s="327"/>
      <c r="FQ9" s="327"/>
      <c r="FR9" s="327"/>
      <c r="FS9" s="327"/>
      <c r="FT9" s="327"/>
      <c r="FU9" s="327"/>
      <c r="FV9" s="327"/>
      <c r="FW9" s="327"/>
      <c r="FX9" s="327"/>
      <c r="FY9" s="327"/>
      <c r="FZ9" s="327"/>
      <c r="GA9" s="327"/>
      <c r="GB9" s="327"/>
      <c r="GC9" s="327"/>
      <c r="GD9" s="327"/>
      <c r="GE9" s="327"/>
      <c r="GF9" s="327"/>
      <c r="GG9" s="327"/>
      <c r="GH9" s="327"/>
      <c r="GI9" s="327"/>
      <c r="GJ9" s="327"/>
      <c r="GK9" s="327"/>
      <c r="GL9" s="327"/>
      <c r="GM9" s="327"/>
      <c r="GN9" s="327"/>
      <c r="GO9" s="327"/>
      <c r="GP9" s="327"/>
      <c r="GQ9" s="327"/>
      <c r="GR9" s="327"/>
      <c r="GS9" s="327"/>
      <c r="GT9" s="327"/>
      <c r="GU9" s="327"/>
      <c r="GV9" s="327"/>
      <c r="GW9" s="327"/>
      <c r="GX9" s="327"/>
      <c r="GY9" s="327"/>
      <c r="GZ9" s="327"/>
      <c r="HA9" s="327"/>
      <c r="HB9" s="327"/>
      <c r="HC9" s="327"/>
      <c r="HD9" s="327"/>
      <c r="HE9" s="327"/>
      <c r="HF9" s="327"/>
      <c r="HG9" s="327"/>
      <c r="HH9" s="327"/>
      <c r="HI9" s="327"/>
      <c r="HJ9" s="327"/>
      <c r="HK9" s="327"/>
      <c r="HL9" s="327"/>
      <c r="HM9" s="327"/>
      <c r="HN9" s="327"/>
      <c r="HO9" s="327"/>
      <c r="HP9" s="327"/>
      <c r="HQ9" s="327"/>
      <c r="HR9" s="327"/>
      <c r="HS9" s="327"/>
      <c r="HT9" s="327"/>
      <c r="HU9" s="327"/>
      <c r="HV9" s="327"/>
      <c r="HW9" s="327"/>
      <c r="HX9" s="327"/>
      <c r="HY9" s="327"/>
      <c r="HZ9" s="327"/>
      <c r="IA9" s="327"/>
      <c r="IB9" s="327"/>
      <c r="IC9" s="327"/>
      <c r="ID9" s="327"/>
      <c r="IE9" s="327"/>
      <c r="IF9" s="327"/>
      <c r="IG9" s="327"/>
      <c r="IH9" s="327"/>
      <c r="II9" s="327"/>
      <c r="IJ9" s="327"/>
      <c r="IK9" s="327"/>
      <c r="IL9" s="327"/>
      <c r="IM9" s="327"/>
      <c r="IN9" s="327"/>
      <c r="IO9" s="327"/>
      <c r="IP9" s="327"/>
      <c r="IQ9" s="327"/>
      <c r="IR9" s="327"/>
      <c r="IS9" s="327"/>
      <c r="IT9" s="327"/>
    </row>
    <row r="10" ht="26.25" customHeight="1" spans="1:26">
      <c r="A10" s="295" t="s">
        <v>112</v>
      </c>
      <c r="B10" s="295" t="s">
        <v>113</v>
      </c>
      <c r="C10" s="295" t="s">
        <v>115</v>
      </c>
      <c r="D10" s="296">
        <v>602002</v>
      </c>
      <c r="E10" s="296" t="s">
        <v>97</v>
      </c>
      <c r="F10" s="309">
        <f t="shared" si="0"/>
        <v>69870.65</v>
      </c>
      <c r="G10" s="310">
        <f t="shared" si="3"/>
        <v>48372</v>
      </c>
      <c r="H10" s="103">
        <v>25764</v>
      </c>
      <c r="I10" s="315"/>
      <c r="J10" s="310"/>
      <c r="K10" s="316"/>
      <c r="L10" s="103">
        <v>22608</v>
      </c>
      <c r="M10" s="310">
        <f t="shared" si="4"/>
        <v>14242.85</v>
      </c>
      <c r="N10" s="103">
        <v>9674.4</v>
      </c>
      <c r="O10" s="103">
        <v>3386.04</v>
      </c>
      <c r="P10" s="103">
        <v>0</v>
      </c>
      <c r="Q10" s="103">
        <v>180.35</v>
      </c>
      <c r="R10" s="103">
        <v>276.48</v>
      </c>
      <c r="S10" s="103">
        <v>725.58</v>
      </c>
      <c r="T10" s="315"/>
      <c r="U10" s="103">
        <v>7255.8</v>
      </c>
      <c r="V10" s="310"/>
      <c r="W10" s="310"/>
      <c r="X10" s="310"/>
      <c r="Y10" s="310"/>
      <c r="Z10" s="318"/>
    </row>
    <row r="11" ht="26.25" customHeight="1" spans="1:26">
      <c r="A11" s="295" t="s">
        <v>112</v>
      </c>
      <c r="B11" s="295" t="s">
        <v>113</v>
      </c>
      <c r="C11" s="295" t="s">
        <v>115</v>
      </c>
      <c r="D11" s="296">
        <v>602003</v>
      </c>
      <c r="E11" s="296" t="s">
        <v>99</v>
      </c>
      <c r="F11" s="309">
        <f t="shared" si="0"/>
        <v>827328.1</v>
      </c>
      <c r="G11" s="310">
        <f t="shared" si="3"/>
        <v>572196</v>
      </c>
      <c r="H11" s="103">
        <v>341112</v>
      </c>
      <c r="I11" s="315"/>
      <c r="J11" s="310"/>
      <c r="K11" s="316"/>
      <c r="L11" s="103">
        <v>231084</v>
      </c>
      <c r="M11" s="310">
        <f t="shared" si="4"/>
        <v>169221.7</v>
      </c>
      <c r="N11" s="103">
        <v>114547.2</v>
      </c>
      <c r="O11" s="103">
        <v>40091.52</v>
      </c>
      <c r="P11" s="103">
        <v>0</v>
      </c>
      <c r="Q11" s="103">
        <v>2387.8</v>
      </c>
      <c r="R11" s="103">
        <v>3604.14</v>
      </c>
      <c r="S11" s="103">
        <v>8591.04</v>
      </c>
      <c r="T11" s="315"/>
      <c r="U11" s="103">
        <v>85910.4</v>
      </c>
      <c r="V11" s="310"/>
      <c r="W11" s="310"/>
      <c r="X11" s="310"/>
      <c r="Y11" s="310"/>
      <c r="Z11" s="318"/>
    </row>
    <row r="12" ht="26.25" customHeight="1" spans="1:25">
      <c r="A12" s="295" t="s">
        <v>112</v>
      </c>
      <c r="B12" s="295" t="s">
        <v>113</v>
      </c>
      <c r="C12" s="295" t="s">
        <v>115</v>
      </c>
      <c r="D12" s="296">
        <v>602004</v>
      </c>
      <c r="E12" s="296" t="s">
        <v>101</v>
      </c>
      <c r="F12" s="309">
        <f t="shared" si="0"/>
        <v>205411.23</v>
      </c>
      <c r="G12" s="310">
        <f t="shared" si="3"/>
        <v>142296</v>
      </c>
      <c r="H12" s="99">
        <v>77616</v>
      </c>
      <c r="I12" s="99">
        <v>540</v>
      </c>
      <c r="J12" s="310"/>
      <c r="K12" s="316"/>
      <c r="L12" s="103">
        <v>64140</v>
      </c>
      <c r="M12" s="310">
        <f t="shared" si="4"/>
        <v>41824.83</v>
      </c>
      <c r="N12" s="103">
        <v>28387.2</v>
      </c>
      <c r="O12" s="103">
        <v>9935.52</v>
      </c>
      <c r="P12" s="103">
        <v>0</v>
      </c>
      <c r="Q12" s="103">
        <v>543.31</v>
      </c>
      <c r="R12" s="103">
        <v>829.76</v>
      </c>
      <c r="S12" s="103">
        <v>2129.04</v>
      </c>
      <c r="T12" s="315"/>
      <c r="U12" s="103">
        <v>21290.4</v>
      </c>
      <c r="V12" s="310"/>
      <c r="W12" s="310"/>
      <c r="X12" s="310"/>
      <c r="Y12" s="310"/>
    </row>
    <row r="13" ht="26.25" customHeight="1" spans="1:25">
      <c r="A13" s="295" t="s">
        <v>112</v>
      </c>
      <c r="B13" s="295" t="s">
        <v>113</v>
      </c>
      <c r="C13" s="295" t="s">
        <v>115</v>
      </c>
      <c r="D13" s="296">
        <v>602005</v>
      </c>
      <c r="E13" s="296" t="s">
        <v>103</v>
      </c>
      <c r="F13" s="309">
        <f t="shared" si="0"/>
        <v>88143.13</v>
      </c>
      <c r="G13" s="310">
        <f t="shared" si="3"/>
        <v>61020</v>
      </c>
      <c r="H13" s="99">
        <v>37548</v>
      </c>
      <c r="I13" s="99">
        <v>180</v>
      </c>
      <c r="J13" s="310"/>
      <c r="K13" s="316"/>
      <c r="L13" s="103">
        <v>23292</v>
      </c>
      <c r="M13" s="310">
        <f t="shared" si="4"/>
        <v>17997.13</v>
      </c>
      <c r="N13" s="103">
        <v>12168</v>
      </c>
      <c r="O13" s="103">
        <v>4258.8</v>
      </c>
      <c r="P13" s="103">
        <v>0</v>
      </c>
      <c r="Q13" s="103">
        <v>262.84</v>
      </c>
      <c r="R13" s="103">
        <v>394.89</v>
      </c>
      <c r="S13" s="103">
        <v>912.6</v>
      </c>
      <c r="T13" s="315"/>
      <c r="U13" s="103">
        <v>9126</v>
      </c>
      <c r="V13" s="310"/>
      <c r="W13" s="310"/>
      <c r="X13" s="310"/>
      <c r="Y13" s="310"/>
    </row>
    <row r="14" ht="26.25" customHeight="1" spans="1:25">
      <c r="A14" s="295"/>
      <c r="B14" s="295"/>
      <c r="C14" s="295"/>
      <c r="D14" s="296"/>
      <c r="E14" s="296"/>
      <c r="F14" s="311"/>
      <c r="G14" s="310"/>
      <c r="H14" s="310"/>
      <c r="I14" s="310"/>
      <c r="J14" s="310"/>
      <c r="K14" s="316"/>
      <c r="L14" s="317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</row>
    <row r="15" ht="26.25" customHeight="1" spans="1:25">
      <c r="A15" s="295"/>
      <c r="B15" s="295"/>
      <c r="C15" s="295"/>
      <c r="D15" s="296"/>
      <c r="E15" s="296"/>
      <c r="F15" s="311"/>
      <c r="G15" s="310"/>
      <c r="H15" s="310"/>
      <c r="I15" s="310"/>
      <c r="J15" s="310"/>
      <c r="K15" s="315"/>
      <c r="L15" s="317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</row>
    <row r="16" ht="26.25" customHeight="1" spans="1:25">
      <c r="A16" s="295"/>
      <c r="B16" s="295"/>
      <c r="C16" s="295"/>
      <c r="D16" s="296"/>
      <c r="E16" s="296"/>
      <c r="F16" s="311"/>
      <c r="G16" s="310"/>
      <c r="H16" s="310"/>
      <c r="I16" s="310"/>
      <c r="J16" s="310"/>
      <c r="K16" s="315"/>
      <c r="L16" s="317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</row>
    <row r="17" customHeight="1" spans="13:15">
      <c r="M17" s="318"/>
      <c r="N17" s="318"/>
      <c r="O17" s="318"/>
    </row>
    <row r="18" customHeight="1" spans="12:12">
      <c r="L18" s="300"/>
    </row>
  </sheetData>
  <sheetProtection formatCells="0" formatColumns="0" formatRows="0"/>
  <mergeCells count="31">
    <mergeCell ref="A2:Y2"/>
    <mergeCell ref="X3:Y3"/>
    <mergeCell ref="A4:C4"/>
    <mergeCell ref="G4:L4"/>
    <mergeCell ref="M4:T4"/>
    <mergeCell ref="V4:Y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  <mergeCell ref="V5:V6"/>
    <mergeCell ref="W5:W6"/>
    <mergeCell ref="X5:X6"/>
    <mergeCell ref="Y5:Y6"/>
  </mergeCells>
  <printOptions horizontalCentered="1"/>
  <pageMargins left="0.55" right="0.55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K24" sqref="K24"/>
    </sheetView>
  </sheetViews>
  <sheetFormatPr defaultColWidth="8.925" defaultRowHeight="14.25"/>
  <cols>
    <col min="1" max="3" width="5.375" customWidth="1"/>
    <col min="5" max="5" width="18" customWidth="1"/>
    <col min="6" max="6" width="12.5" customWidth="1"/>
    <col min="7" max="7" width="12.25" customWidth="1"/>
    <col min="8" max="8" width="12.5" customWidth="1"/>
    <col min="9" max="9" width="11.625" customWidth="1"/>
    <col min="10" max="10" width="10.25" customWidth="1"/>
    <col min="11" max="11" width="12.25" customWidth="1"/>
  </cols>
  <sheetData>
    <row r="1" customHeight="1" spans="14:14">
      <c r="N1" t="s">
        <v>243</v>
      </c>
    </row>
    <row r="2" ht="33" customHeight="1" spans="1:14">
      <c r="A2" s="293" t="s">
        <v>244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customHeight="1" spans="13:14">
      <c r="M3" s="256" t="s">
        <v>77</v>
      </c>
      <c r="N3" s="256"/>
    </row>
    <row r="4" ht="22.5" customHeight="1" spans="1:14">
      <c r="A4" s="253" t="s">
        <v>106</v>
      </c>
      <c r="B4" s="253"/>
      <c r="C4" s="253"/>
      <c r="D4" s="92" t="s">
        <v>137</v>
      </c>
      <c r="E4" s="92" t="s">
        <v>79</v>
      </c>
      <c r="F4" s="92" t="s">
        <v>80</v>
      </c>
      <c r="G4" s="92" t="s">
        <v>139</v>
      </c>
      <c r="H4" s="92"/>
      <c r="I4" s="92"/>
      <c r="J4" s="92"/>
      <c r="K4" s="92"/>
      <c r="L4" s="92" t="s">
        <v>143</v>
      </c>
      <c r="M4" s="92"/>
      <c r="N4" s="92"/>
    </row>
    <row r="5" ht="17.25" customHeight="1" spans="1:14">
      <c r="A5" s="92" t="s">
        <v>109</v>
      </c>
      <c r="B5" s="96" t="s">
        <v>110</v>
      </c>
      <c r="C5" s="92" t="s">
        <v>111</v>
      </c>
      <c r="D5" s="92"/>
      <c r="E5" s="92"/>
      <c r="F5" s="92"/>
      <c r="G5" s="92" t="s">
        <v>172</v>
      </c>
      <c r="H5" s="92" t="s">
        <v>173</v>
      </c>
      <c r="I5" s="92" t="s">
        <v>153</v>
      </c>
      <c r="J5" s="92" t="s">
        <v>154</v>
      </c>
      <c r="K5" s="92" t="s">
        <v>155</v>
      </c>
      <c r="L5" s="92" t="s">
        <v>172</v>
      </c>
      <c r="M5" s="92" t="s">
        <v>125</v>
      </c>
      <c r="N5" s="92" t="s">
        <v>174</v>
      </c>
    </row>
    <row r="6" ht="20.25" customHeight="1" spans="1:14">
      <c r="A6" s="92"/>
      <c r="B6" s="96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="84" customFormat="1" ht="29.25" customHeight="1" spans="1:14">
      <c r="A7" s="294"/>
      <c r="B7" s="294"/>
      <c r="C7" s="294"/>
      <c r="D7" s="294">
        <v>602</v>
      </c>
      <c r="E7" s="294" t="s">
        <v>93</v>
      </c>
      <c r="F7" s="254">
        <f t="shared" ref="F7:F12" si="0">+G7+L7</f>
        <v>4851963.43</v>
      </c>
      <c r="G7" s="254">
        <f t="shared" ref="G7:G12" si="1">SUM(H7:K7)</f>
        <v>4851963.43</v>
      </c>
      <c r="H7" s="254">
        <f t="shared" ref="H7:K7" si="2">SUM(H8:H12)</f>
        <v>2136312</v>
      </c>
      <c r="I7" s="254">
        <f t="shared" si="2"/>
        <v>1195204.63</v>
      </c>
      <c r="J7" s="254">
        <f t="shared" si="2"/>
        <v>320446.8</v>
      </c>
      <c r="K7" s="254">
        <f t="shared" si="2"/>
        <v>1200000</v>
      </c>
      <c r="L7" s="254"/>
      <c r="M7" s="254"/>
      <c r="N7" s="254"/>
    </row>
    <row r="8" ht="29.25" customHeight="1" spans="1:14">
      <c r="A8" s="295" t="s">
        <v>112</v>
      </c>
      <c r="B8" s="295" t="s">
        <v>113</v>
      </c>
      <c r="C8" s="295" t="s">
        <v>114</v>
      </c>
      <c r="D8" s="296">
        <v>602001</v>
      </c>
      <c r="E8" s="296" t="s">
        <v>95</v>
      </c>
      <c r="F8" s="254">
        <f t="shared" si="0"/>
        <v>3661210.32</v>
      </c>
      <c r="G8" s="254">
        <f t="shared" si="1"/>
        <v>3661210.32</v>
      </c>
      <c r="H8" s="254">
        <v>1312428</v>
      </c>
      <c r="I8" s="254">
        <v>951918.12</v>
      </c>
      <c r="J8" s="254">
        <v>196864.2</v>
      </c>
      <c r="K8" s="254">
        <v>1200000</v>
      </c>
      <c r="L8" s="254"/>
      <c r="M8" s="254"/>
      <c r="N8" s="254"/>
    </row>
    <row r="9" ht="29.25" customHeight="1" spans="1:14">
      <c r="A9" s="295" t="s">
        <v>112</v>
      </c>
      <c r="B9" s="295" t="s">
        <v>113</v>
      </c>
      <c r="C9" s="295" t="s">
        <v>115</v>
      </c>
      <c r="D9" s="296">
        <v>602002</v>
      </c>
      <c r="E9" s="296" t="s">
        <v>97</v>
      </c>
      <c r="F9" s="254">
        <f t="shared" si="0"/>
        <v>69870.65</v>
      </c>
      <c r="G9" s="254">
        <f t="shared" si="1"/>
        <v>69870.65</v>
      </c>
      <c r="H9" s="254">
        <v>48372</v>
      </c>
      <c r="I9" s="254">
        <v>14242.85</v>
      </c>
      <c r="J9" s="254">
        <v>7255.8</v>
      </c>
      <c r="K9" s="254"/>
      <c r="L9" s="254"/>
      <c r="M9" s="254"/>
      <c r="N9" s="254"/>
    </row>
    <row r="10" ht="29.25" customHeight="1" spans="1:14">
      <c r="A10" s="295" t="s">
        <v>112</v>
      </c>
      <c r="B10" s="295" t="s">
        <v>113</v>
      </c>
      <c r="C10" s="295" t="s">
        <v>115</v>
      </c>
      <c r="D10" s="296">
        <v>602003</v>
      </c>
      <c r="E10" s="296" t="s">
        <v>99</v>
      </c>
      <c r="F10" s="254">
        <f t="shared" si="0"/>
        <v>827328.1</v>
      </c>
      <c r="G10" s="254">
        <f t="shared" si="1"/>
        <v>827328.1</v>
      </c>
      <c r="H10" s="254">
        <v>572196</v>
      </c>
      <c r="I10" s="254">
        <v>169221.7</v>
      </c>
      <c r="J10" s="254">
        <v>85910.4</v>
      </c>
      <c r="K10" s="254"/>
      <c r="L10" s="254"/>
      <c r="M10" s="254"/>
      <c r="N10" s="254"/>
    </row>
    <row r="11" ht="29.25" customHeight="1" spans="1:14">
      <c r="A11" s="295" t="s">
        <v>112</v>
      </c>
      <c r="B11" s="295" t="s">
        <v>113</v>
      </c>
      <c r="C11" s="295" t="s">
        <v>115</v>
      </c>
      <c r="D11" s="296">
        <v>602004</v>
      </c>
      <c r="E11" s="296" t="s">
        <v>101</v>
      </c>
      <c r="F11" s="254">
        <f t="shared" si="0"/>
        <v>205411.23</v>
      </c>
      <c r="G11" s="254">
        <f t="shared" si="1"/>
        <v>205411.23</v>
      </c>
      <c r="H11" s="254">
        <v>142296</v>
      </c>
      <c r="I11" s="254">
        <v>41824.83</v>
      </c>
      <c r="J11" s="254">
        <v>21290.4</v>
      </c>
      <c r="K11" s="254"/>
      <c r="L11" s="254"/>
      <c r="M11" s="254"/>
      <c r="N11" s="254"/>
    </row>
    <row r="12" ht="29.25" customHeight="1" spans="1:14">
      <c r="A12" s="295" t="s">
        <v>112</v>
      </c>
      <c r="B12" s="295" t="s">
        <v>113</v>
      </c>
      <c r="C12" s="295" t="s">
        <v>115</v>
      </c>
      <c r="D12" s="296">
        <v>602005</v>
      </c>
      <c r="E12" s="296" t="s">
        <v>103</v>
      </c>
      <c r="F12" s="254">
        <f t="shared" si="0"/>
        <v>88143.13</v>
      </c>
      <c r="G12" s="254">
        <f t="shared" si="1"/>
        <v>88143.13</v>
      </c>
      <c r="H12" s="254">
        <v>61020</v>
      </c>
      <c r="I12" s="254">
        <v>17997.13</v>
      </c>
      <c r="J12" s="254">
        <v>9126</v>
      </c>
      <c r="K12" s="254"/>
      <c r="L12" s="254"/>
      <c r="M12" s="254"/>
      <c r="N12" s="254"/>
    </row>
    <row r="13" ht="29.25" customHeight="1" spans="1:14">
      <c r="A13" s="297"/>
      <c r="B13" s="297"/>
      <c r="C13" s="297"/>
      <c r="D13" s="298"/>
      <c r="E13" s="297"/>
      <c r="F13" s="254"/>
      <c r="G13" s="254"/>
      <c r="H13" s="254"/>
      <c r="I13" s="254"/>
      <c r="J13" s="254"/>
      <c r="K13" s="254"/>
      <c r="L13" s="254"/>
      <c r="M13" s="254"/>
      <c r="N13" s="254"/>
    </row>
    <row r="14" ht="29.25" customHeight="1" spans="1:14">
      <c r="A14" s="297"/>
      <c r="B14" s="297"/>
      <c r="C14" s="297"/>
      <c r="D14" s="298"/>
      <c r="E14" s="297"/>
      <c r="F14" s="254"/>
      <c r="G14" s="254"/>
      <c r="H14" s="254"/>
      <c r="I14" s="254"/>
      <c r="J14" s="254"/>
      <c r="K14" s="254"/>
      <c r="L14" s="254"/>
      <c r="M14" s="254"/>
      <c r="N14" s="254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2"/>
  <sheetViews>
    <sheetView showGridLines="0" showZeros="0" workbookViewId="0">
      <selection activeCell="S25" sqref="S25"/>
    </sheetView>
  </sheetViews>
  <sheetFormatPr defaultColWidth="8.925" defaultRowHeight="23.1" customHeight="1"/>
  <cols>
    <col min="1" max="3" width="4" style="276" customWidth="1"/>
    <col min="4" max="4" width="9.625" style="276" customWidth="1"/>
    <col min="5" max="5" width="21.875" style="276" customWidth="1"/>
    <col min="6" max="6" width="12.875" style="276" customWidth="1"/>
    <col min="7" max="7" width="9.75" style="276" customWidth="1"/>
    <col min="8" max="8" width="9.875" style="276" customWidth="1"/>
    <col min="9" max="9" width="9" style="276" customWidth="1"/>
    <col min="10" max="10" width="9.5" style="276" customWidth="1"/>
    <col min="11" max="11" width="9.375" style="276" customWidth="1"/>
    <col min="12" max="12" width="7.25" style="276" customWidth="1"/>
    <col min="13" max="13" width="8.75" style="276" customWidth="1"/>
    <col min="14" max="14" width="7.25" style="276" customWidth="1"/>
    <col min="15" max="15" width="9.875" style="276" customWidth="1"/>
    <col min="16" max="16" width="9.125" style="276" customWidth="1"/>
    <col min="17" max="17" width="8.875" style="276" customWidth="1"/>
    <col min="18" max="18" width="8.75" style="276" customWidth="1"/>
    <col min="19" max="19" width="7.25" style="276" customWidth="1"/>
    <col min="20" max="20" width="8.625" style="276" customWidth="1"/>
    <col min="21" max="23" width="7.25" style="276" customWidth="1"/>
    <col min="24" max="24" width="10.5" style="276" customWidth="1"/>
    <col min="25" max="25" width="7.25" style="276" customWidth="1"/>
    <col min="26" max="26" width="6.875" style="276" customWidth="1"/>
    <col min="27" max="27" width="11.375" style="276" customWidth="1"/>
    <col min="28" max="16384" width="6.75" style="276"/>
  </cols>
  <sheetData>
    <row r="1" customHeight="1" spans="2:27"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Y1" s="291" t="s">
        <v>245</v>
      </c>
      <c r="Z1" s="291"/>
      <c r="AA1" s="291"/>
    </row>
    <row r="2" customHeight="1" spans="1:27">
      <c r="A2" s="278" t="s">
        <v>246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</row>
    <row r="3" customHeight="1" spans="1:27">
      <c r="A3" s="279"/>
      <c r="B3" s="279"/>
      <c r="C3" s="279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Y3" s="292" t="s">
        <v>77</v>
      </c>
      <c r="Z3" s="292"/>
      <c r="AA3" s="292"/>
    </row>
    <row r="4" customHeight="1" spans="1:27">
      <c r="A4" s="281" t="s">
        <v>106</v>
      </c>
      <c r="B4" s="281"/>
      <c r="C4" s="281"/>
      <c r="D4" s="282" t="s">
        <v>78</v>
      </c>
      <c r="E4" s="282" t="s">
        <v>107</v>
      </c>
      <c r="F4" s="282" t="s">
        <v>177</v>
      </c>
      <c r="G4" s="282" t="s">
        <v>178</v>
      </c>
      <c r="H4" s="282" t="s">
        <v>179</v>
      </c>
      <c r="I4" s="282" t="s">
        <v>180</v>
      </c>
      <c r="J4" s="282" t="s">
        <v>181</v>
      </c>
      <c r="K4" s="282" t="s">
        <v>182</v>
      </c>
      <c r="L4" s="282" t="s">
        <v>183</v>
      </c>
      <c r="M4" s="282" t="s">
        <v>184</v>
      </c>
      <c r="N4" s="282" t="s">
        <v>185</v>
      </c>
      <c r="O4" s="282" t="s">
        <v>186</v>
      </c>
      <c r="P4" s="288" t="s">
        <v>187</v>
      </c>
      <c r="Q4" s="282" t="s">
        <v>188</v>
      </c>
      <c r="R4" s="282" t="s">
        <v>189</v>
      </c>
      <c r="S4" s="282" t="s">
        <v>190</v>
      </c>
      <c r="T4" s="282" t="s">
        <v>191</v>
      </c>
      <c r="U4" s="282" t="s">
        <v>192</v>
      </c>
      <c r="V4" s="282" t="s">
        <v>193</v>
      </c>
      <c r="W4" s="282" t="s">
        <v>194</v>
      </c>
      <c r="X4" s="282" t="s">
        <v>195</v>
      </c>
      <c r="Y4" s="282" t="s">
        <v>196</v>
      </c>
      <c r="Z4" s="282" t="s">
        <v>197</v>
      </c>
      <c r="AA4" s="282" t="s">
        <v>198</v>
      </c>
    </row>
    <row r="5" customHeight="1" spans="1:27">
      <c r="A5" s="282" t="s">
        <v>109</v>
      </c>
      <c r="B5" s="282" t="s">
        <v>110</v>
      </c>
      <c r="C5" s="282" t="s">
        <v>111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9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</row>
    <row r="6" customHeight="1" spans="1:27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90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</row>
    <row r="7" customHeight="1" spans="1:27">
      <c r="A7" s="281" t="s">
        <v>92</v>
      </c>
      <c r="B7" s="281" t="s">
        <v>92</v>
      </c>
      <c r="C7" s="281" t="s">
        <v>92</v>
      </c>
      <c r="D7" s="281" t="s">
        <v>92</v>
      </c>
      <c r="E7" s="281" t="s">
        <v>92</v>
      </c>
      <c r="F7" s="281">
        <v>1</v>
      </c>
      <c r="G7" s="281">
        <v>2</v>
      </c>
      <c r="H7" s="281">
        <v>3</v>
      </c>
      <c r="I7" s="281">
        <v>4</v>
      </c>
      <c r="J7" s="281">
        <v>5</v>
      </c>
      <c r="K7" s="281">
        <v>6</v>
      </c>
      <c r="L7" s="281">
        <v>7</v>
      </c>
      <c r="M7" s="281">
        <v>8</v>
      </c>
      <c r="N7" s="281">
        <v>9</v>
      </c>
      <c r="O7" s="281">
        <v>10</v>
      </c>
      <c r="P7" s="281">
        <v>11</v>
      </c>
      <c r="Q7" s="281">
        <v>12</v>
      </c>
      <c r="R7" s="281">
        <v>13</v>
      </c>
      <c r="S7" s="281">
        <v>14</v>
      </c>
      <c r="T7" s="281">
        <v>15</v>
      </c>
      <c r="U7" s="281">
        <v>16</v>
      </c>
      <c r="V7" s="281">
        <v>17</v>
      </c>
      <c r="W7" s="281">
        <v>18</v>
      </c>
      <c r="X7" s="281">
        <v>19</v>
      </c>
      <c r="Y7" s="281">
        <v>20</v>
      </c>
      <c r="Z7" s="281">
        <v>21</v>
      </c>
      <c r="AA7" s="281">
        <v>22</v>
      </c>
    </row>
    <row r="8" s="275" customFormat="1" customHeight="1" spans="1:27">
      <c r="A8" s="272" t="s">
        <v>112</v>
      </c>
      <c r="B8" s="272" t="s">
        <v>113</v>
      </c>
      <c r="C8" s="272" t="s">
        <v>114</v>
      </c>
      <c r="D8" s="273" t="s">
        <v>94</v>
      </c>
      <c r="E8" s="274" t="s">
        <v>95</v>
      </c>
      <c r="F8" s="283">
        <f>SUM(G8:AA8)</f>
        <v>2318726.24</v>
      </c>
      <c r="G8" s="284">
        <v>250000</v>
      </c>
      <c r="H8" s="284">
        <v>350000</v>
      </c>
      <c r="I8" s="284">
        <v>10000</v>
      </c>
      <c r="J8" s="284">
        <v>100000</v>
      </c>
      <c r="K8" s="284">
        <v>60000</v>
      </c>
      <c r="L8" s="287"/>
      <c r="M8" s="284">
        <v>30000</v>
      </c>
      <c r="N8" s="287"/>
      <c r="O8" s="284">
        <v>100000</v>
      </c>
      <c r="P8" s="284">
        <v>50000</v>
      </c>
      <c r="Q8" s="284">
        <v>80000</v>
      </c>
      <c r="R8" s="284">
        <v>60000</v>
      </c>
      <c r="S8" s="287"/>
      <c r="T8" s="284">
        <v>42726.24</v>
      </c>
      <c r="U8" s="287"/>
      <c r="V8" s="287"/>
      <c r="W8" s="287"/>
      <c r="X8" s="284">
        <v>186000</v>
      </c>
      <c r="Y8" s="287"/>
      <c r="Z8" s="287"/>
      <c r="AA8" s="284">
        <v>1000000</v>
      </c>
    </row>
    <row r="9" customHeight="1" spans="1:27">
      <c r="A9" s="272"/>
      <c r="B9" s="272"/>
      <c r="C9" s="272"/>
      <c r="D9" s="285"/>
      <c r="E9" s="286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</row>
    <row r="10" customHeight="1" spans="1:27">
      <c r="A10" s="272"/>
      <c r="B10" s="272"/>
      <c r="C10" s="272"/>
      <c r="D10" s="285"/>
      <c r="E10" s="286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</row>
    <row r="11" customHeight="1" spans="1:27">
      <c r="A11" s="272"/>
      <c r="B11" s="272"/>
      <c r="C11" s="272"/>
      <c r="D11" s="285"/>
      <c r="E11" s="286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</row>
    <row r="12" customHeight="1" spans="11:11">
      <c r="K12" s="275"/>
    </row>
  </sheetData>
  <sheetProtection formatCells="0" formatColumns="0" formatRows="0"/>
  <mergeCells count="31"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5" right="0.55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workbookViewId="0">
      <selection activeCell="S9" sqref="S9"/>
    </sheetView>
  </sheetViews>
  <sheetFormatPr defaultColWidth="8.925" defaultRowHeight="14.25"/>
  <cols>
    <col min="1" max="3" width="5.75" customWidth="1"/>
    <col min="5" max="5" width="17.5" customWidth="1"/>
    <col min="6" max="6" width="12.75" customWidth="1"/>
    <col min="7" max="8" width="11.625" customWidth="1"/>
    <col min="16" max="16" width="10.25" customWidth="1"/>
    <col min="17" max="17" width="11.625" customWidth="1"/>
    <col min="18" max="18" width="11.5" customWidth="1"/>
  </cols>
  <sheetData>
    <row r="1" customHeight="1" spans="20:20">
      <c r="T1" t="s">
        <v>247</v>
      </c>
    </row>
    <row r="2" ht="33.75" customHeight="1" spans="1:20">
      <c r="A2" s="87" t="s">
        <v>248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customHeight="1" spans="19:20">
      <c r="S3" s="256" t="s">
        <v>77</v>
      </c>
      <c r="T3" s="256"/>
    </row>
    <row r="4" ht="22.5" customHeight="1" spans="1:20">
      <c r="A4" s="271" t="s">
        <v>106</v>
      </c>
      <c r="B4" s="271"/>
      <c r="C4" s="271"/>
      <c r="D4" s="92" t="s">
        <v>201</v>
      </c>
      <c r="E4" s="92" t="s">
        <v>138</v>
      </c>
      <c r="F4" s="91" t="s">
        <v>177</v>
      </c>
      <c r="G4" s="92" t="s">
        <v>140</v>
      </c>
      <c r="H4" s="92"/>
      <c r="I4" s="92"/>
      <c r="J4" s="92"/>
      <c r="K4" s="92"/>
      <c r="L4" s="92"/>
      <c r="M4" s="92"/>
      <c r="N4" s="92"/>
      <c r="O4" s="92"/>
      <c r="P4" s="92"/>
      <c r="Q4" s="92"/>
      <c r="R4" s="92" t="s">
        <v>143</v>
      </c>
      <c r="S4" s="92"/>
      <c r="T4" s="92"/>
    </row>
    <row r="5" customHeight="1" spans="1:20">
      <c r="A5" s="271"/>
      <c r="B5" s="271"/>
      <c r="C5" s="271"/>
      <c r="D5" s="92"/>
      <c r="E5" s="92"/>
      <c r="F5" s="93"/>
      <c r="G5" s="92" t="s">
        <v>89</v>
      </c>
      <c r="H5" s="92" t="s">
        <v>202</v>
      </c>
      <c r="I5" s="92" t="s">
        <v>188</v>
      </c>
      <c r="J5" s="92" t="s">
        <v>189</v>
      </c>
      <c r="K5" s="92" t="s">
        <v>203</v>
      </c>
      <c r="L5" s="92" t="s">
        <v>204</v>
      </c>
      <c r="M5" s="92" t="s">
        <v>190</v>
      </c>
      <c r="N5" s="92" t="s">
        <v>205</v>
      </c>
      <c r="O5" s="92" t="s">
        <v>193</v>
      </c>
      <c r="P5" s="92" t="s">
        <v>206</v>
      </c>
      <c r="Q5" s="92" t="s">
        <v>207</v>
      </c>
      <c r="R5" s="92" t="s">
        <v>89</v>
      </c>
      <c r="S5" s="92" t="s">
        <v>208</v>
      </c>
      <c r="T5" s="92" t="s">
        <v>174</v>
      </c>
    </row>
    <row r="6" ht="42.75" customHeight="1" spans="1:20">
      <c r="A6" s="92" t="s">
        <v>109</v>
      </c>
      <c r="B6" s="92" t="s">
        <v>110</v>
      </c>
      <c r="C6" s="92" t="s">
        <v>111</v>
      </c>
      <c r="D6" s="92"/>
      <c r="E6" s="92"/>
      <c r="F6" s="94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</row>
    <row r="7" s="84" customFormat="1" ht="35.25" customHeight="1" spans="1:20">
      <c r="A7" s="272" t="s">
        <v>112</v>
      </c>
      <c r="B7" s="272" t="s">
        <v>113</v>
      </c>
      <c r="C7" s="272" t="s">
        <v>114</v>
      </c>
      <c r="D7" s="273" t="s">
        <v>94</v>
      </c>
      <c r="E7" s="274" t="s">
        <v>95</v>
      </c>
      <c r="F7" s="97">
        <v>2568726.24</v>
      </c>
      <c r="G7" s="254">
        <v>2568726.24</v>
      </c>
      <c r="H7" s="254">
        <v>1248726.24</v>
      </c>
      <c r="I7" s="254">
        <v>80000</v>
      </c>
      <c r="J7" s="254">
        <v>60000</v>
      </c>
      <c r="K7" s="254">
        <v>30000</v>
      </c>
      <c r="L7" s="254">
        <v>50000</v>
      </c>
      <c r="M7" s="254"/>
      <c r="N7" s="254"/>
      <c r="O7" s="254"/>
      <c r="P7" s="254">
        <v>100000</v>
      </c>
      <c r="Q7" s="254">
        <v>1000000</v>
      </c>
      <c r="R7" s="254"/>
      <c r="S7" s="254"/>
      <c r="T7" s="254"/>
    </row>
    <row r="8" ht="35.25" customHeight="1" spans="1:20">
      <c r="A8" s="96"/>
      <c r="B8" s="96"/>
      <c r="C8" s="96"/>
      <c r="D8" s="95"/>
      <c r="E8" s="96"/>
      <c r="F8" s="97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</row>
    <row r="9" ht="35.25" customHeight="1" spans="1:20">
      <c r="A9" s="96"/>
      <c r="B9" s="96"/>
      <c r="C9" s="96"/>
      <c r="D9" s="95"/>
      <c r="E9" s="96"/>
      <c r="F9" s="97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8"/>
  <sheetViews>
    <sheetView showGridLines="0" showZeros="0" workbookViewId="0">
      <selection activeCell="K19" sqref="K19"/>
    </sheetView>
  </sheetViews>
  <sheetFormatPr defaultColWidth="8.925" defaultRowHeight="23.1" customHeight="1"/>
  <cols>
    <col min="1" max="3" width="4" style="258" customWidth="1"/>
    <col min="4" max="4" width="11.125" style="258" customWidth="1"/>
    <col min="5" max="5" width="30.125" style="258" customWidth="1"/>
    <col min="6" max="6" width="11.375" style="258" customWidth="1"/>
    <col min="7" max="7" width="11.75" style="258" customWidth="1"/>
    <col min="8" max="12" width="10.375" style="258" customWidth="1"/>
    <col min="13" max="246" width="6.75" style="258" customWidth="1"/>
    <col min="247" max="252" width="6.75" style="259" customWidth="1"/>
    <col min="253" max="253" width="6.875" style="260" customWidth="1"/>
    <col min="254" max="16384" width="9" style="260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 s="258" t="s">
        <v>249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261" t="s">
        <v>250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 s="262"/>
      <c r="F3"/>
      <c r="G3"/>
      <c r="H3" s="262"/>
      <c r="I3"/>
      <c r="J3" s="269" t="s">
        <v>77</v>
      </c>
      <c r="K3" s="269"/>
      <c r="L3" s="269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ht="23.25" customHeight="1" spans="1:252">
      <c r="A4" s="263" t="s">
        <v>106</v>
      </c>
      <c r="B4" s="263"/>
      <c r="C4" s="263"/>
      <c r="D4" s="264" t="s">
        <v>137</v>
      </c>
      <c r="E4" s="264" t="s">
        <v>107</v>
      </c>
      <c r="F4" s="264" t="s">
        <v>177</v>
      </c>
      <c r="G4" s="265" t="s">
        <v>212</v>
      </c>
      <c r="H4" s="264" t="s">
        <v>213</v>
      </c>
      <c r="I4" s="264" t="s">
        <v>214</v>
      </c>
      <c r="J4" s="264" t="s">
        <v>215</v>
      </c>
      <c r="K4" s="264" t="s">
        <v>216</v>
      </c>
      <c r="L4" s="264" t="s">
        <v>198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customHeight="1" spans="1:252">
      <c r="A5" s="264" t="s">
        <v>109</v>
      </c>
      <c r="B5" s="264" t="s">
        <v>110</v>
      </c>
      <c r="C5" s="264" t="s">
        <v>111</v>
      </c>
      <c r="D5" s="264"/>
      <c r="E5" s="264"/>
      <c r="F5" s="264"/>
      <c r="G5" s="265"/>
      <c r="H5" s="264"/>
      <c r="I5" s="264"/>
      <c r="J5" s="264"/>
      <c r="K5" s="264"/>
      <c r="L5" s="264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customHeight="1" spans="1:252">
      <c r="A6" s="264"/>
      <c r="B6" s="264"/>
      <c r="C6" s="264"/>
      <c r="D6" s="264"/>
      <c r="E6" s="264"/>
      <c r="F6" s="264"/>
      <c r="G6" s="265"/>
      <c r="H6" s="264"/>
      <c r="I6" s="264"/>
      <c r="J6" s="264"/>
      <c r="K6" s="264"/>
      <c r="L6" s="264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263" t="s">
        <v>92</v>
      </c>
      <c r="B7" s="263" t="s">
        <v>92</v>
      </c>
      <c r="C7" s="263" t="s">
        <v>92</v>
      </c>
      <c r="D7" s="263" t="s">
        <v>92</v>
      </c>
      <c r="E7" s="266" t="s">
        <v>92</v>
      </c>
      <c r="F7" s="266">
        <v>1</v>
      </c>
      <c r="G7" s="263">
        <v>2</v>
      </c>
      <c r="H7" s="263">
        <v>3</v>
      </c>
      <c r="I7" s="263">
        <v>4</v>
      </c>
      <c r="J7" s="266">
        <v>5</v>
      </c>
      <c r="K7" s="266"/>
      <c r="L7" s="266">
        <v>6</v>
      </c>
      <c r="M7" s="26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="257" customFormat="1" customHeight="1" spans="1:252">
      <c r="A8" s="267" t="s">
        <v>112</v>
      </c>
      <c r="B8" s="267" t="s">
        <v>113</v>
      </c>
      <c r="C8" s="267" t="s">
        <v>114</v>
      </c>
      <c r="D8" s="98" t="s">
        <v>94</v>
      </c>
      <c r="E8" s="100" t="s">
        <v>95</v>
      </c>
      <c r="F8" s="99">
        <v>3466861.44</v>
      </c>
      <c r="G8" s="99">
        <v>3466861.44</v>
      </c>
      <c r="H8" s="268"/>
      <c r="I8" s="268"/>
      <c r="J8" s="268"/>
      <c r="K8" s="268"/>
      <c r="L8" s="268"/>
      <c r="M8" s="270"/>
      <c r="N8" s="262"/>
      <c r="O8" s="262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</row>
    <row r="9" customHeight="1" spans="1:252">
      <c r="A9"/>
      <c r="B9"/>
      <c r="C9"/>
      <c r="D9"/>
      <c r="E9"/>
      <c r="F9"/>
      <c r="G9"/>
      <c r="H9" s="262"/>
      <c r="I9"/>
      <c r="J9"/>
      <c r="K9"/>
      <c r="L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customHeight="1" spans="1:252">
      <c r="A10"/>
      <c r="B10"/>
      <c r="C10"/>
      <c r="D10"/>
      <c r="E10"/>
      <c r="F10"/>
      <c r="G10"/>
      <c r="H10"/>
      <c r="I10"/>
      <c r="J10"/>
      <c r="K10"/>
      <c r="L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customHeight="1" spans="1:252">
      <c r="A11"/>
      <c r="B11"/>
      <c r="C11"/>
      <c r="D11"/>
      <c r="E11"/>
      <c r="F11"/>
      <c r="G11"/>
      <c r="H11"/>
      <c r="I11"/>
      <c r="J11"/>
      <c r="K11"/>
      <c r="L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customHeight="1" spans="1:252">
      <c r="A12"/>
      <c r="B12"/>
      <c r="C12"/>
      <c r="D12"/>
      <c r="E12"/>
      <c r="F12"/>
      <c r="G12"/>
      <c r="H12"/>
      <c r="I12"/>
      <c r="J12"/>
      <c r="K12"/>
      <c r="L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/>
      <c r="B13"/>
      <c r="C13"/>
      <c r="D13"/>
      <c r="E13"/>
      <c r="F13"/>
      <c r="G13"/>
      <c r="H13"/>
      <c r="I13"/>
      <c r="J13"/>
      <c r="K13"/>
      <c r="L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customHeight="1" spans="1:252">
      <c r="A14"/>
      <c r="B14"/>
      <c r="C14"/>
      <c r="D14"/>
      <c r="E14"/>
      <c r="F14"/>
      <c r="G14"/>
      <c r="H14"/>
      <c r="I14"/>
      <c r="J14"/>
      <c r="K14"/>
      <c r="L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customHeight="1" spans="1:252">
      <c r="A15"/>
      <c r="B15"/>
      <c r="C15"/>
      <c r="D15"/>
      <c r="E15"/>
      <c r="F15"/>
      <c r="G15"/>
      <c r="H15"/>
      <c r="I15"/>
      <c r="J15"/>
      <c r="K15"/>
      <c r="L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customHeight="1" spans="1:252">
      <c r="A16"/>
      <c r="B16"/>
      <c r="C16"/>
      <c r="D16"/>
      <c r="E16"/>
      <c r="F16"/>
      <c r="G16"/>
      <c r="H16"/>
      <c r="I16"/>
      <c r="J16"/>
      <c r="K16"/>
      <c r="L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customHeight="1" spans="1:252">
      <c r="A17"/>
      <c r="B17"/>
      <c r="C17"/>
      <c r="D17"/>
      <c r="E17"/>
      <c r="F17"/>
      <c r="G17"/>
      <c r="H17"/>
      <c r="I17"/>
      <c r="J17"/>
      <c r="K17"/>
      <c r="L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customHeight="1" spans="1:252">
      <c r="A18"/>
      <c r="B18"/>
      <c r="C18"/>
      <c r="D18"/>
      <c r="E18"/>
      <c r="F18"/>
      <c r="G18"/>
      <c r="H18"/>
      <c r="I18"/>
      <c r="J18"/>
      <c r="K18"/>
      <c r="L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" right="0.55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V43" sqref="V43"/>
    </sheetView>
  </sheetViews>
  <sheetFormatPr defaultColWidth="8.925" defaultRowHeight="14.25" outlineLevelRow="6"/>
  <cols>
    <col min="1" max="3" width="5.875" customWidth="1"/>
    <col min="5" max="5" width="14.875" customWidth="1"/>
    <col min="6" max="6" width="12.25" customWidth="1"/>
    <col min="7" max="7" width="10.25" customWidth="1"/>
    <col min="9" max="9" width="11.25" customWidth="1"/>
    <col min="10" max="10" width="12.875" customWidth="1"/>
    <col min="11" max="11" width="11.125" customWidth="1"/>
  </cols>
  <sheetData>
    <row r="1" customHeight="1" spans="11:11">
      <c r="K1" t="s">
        <v>251</v>
      </c>
    </row>
    <row r="2" ht="31.5" customHeight="1" spans="1:11">
      <c r="A2" s="87" t="s">
        <v>252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customHeight="1" spans="10:11">
      <c r="J3" s="255" t="s">
        <v>77</v>
      </c>
      <c r="K3" s="256"/>
    </row>
    <row r="4" ht="33" customHeight="1" spans="1:11">
      <c r="A4" s="253" t="s">
        <v>106</v>
      </c>
      <c r="B4" s="253"/>
      <c r="C4" s="253"/>
      <c r="D4" s="92" t="s">
        <v>201</v>
      </c>
      <c r="E4" s="92" t="s">
        <v>138</v>
      </c>
      <c r="F4" s="92" t="s">
        <v>127</v>
      </c>
      <c r="G4" s="92"/>
      <c r="H4" s="92"/>
      <c r="I4" s="92"/>
      <c r="J4" s="92"/>
      <c r="K4" s="92"/>
    </row>
    <row r="5" customHeight="1" spans="1:11">
      <c r="A5" s="92" t="s">
        <v>109</v>
      </c>
      <c r="B5" s="92" t="s">
        <v>110</v>
      </c>
      <c r="C5" s="92" t="s">
        <v>111</v>
      </c>
      <c r="D5" s="92"/>
      <c r="E5" s="92"/>
      <c r="F5" s="92" t="s">
        <v>89</v>
      </c>
      <c r="G5" s="92" t="s">
        <v>219</v>
      </c>
      <c r="H5" s="92" t="s">
        <v>216</v>
      </c>
      <c r="I5" s="92" t="s">
        <v>220</v>
      </c>
      <c r="J5" s="92" t="s">
        <v>221</v>
      </c>
      <c r="K5" s="92" t="s">
        <v>222</v>
      </c>
    </row>
    <row r="6" ht="32.25" customHeight="1" spans="1:1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="84" customFormat="1" ht="24.75" customHeight="1" spans="1:11">
      <c r="A7" s="98" t="s">
        <v>112</v>
      </c>
      <c r="B7" s="98" t="s">
        <v>113</v>
      </c>
      <c r="C7" s="98" t="s">
        <v>114</v>
      </c>
      <c r="D7" s="98" t="s">
        <v>223</v>
      </c>
      <c r="E7" s="96" t="s">
        <v>224</v>
      </c>
      <c r="F7" s="254">
        <f>SUM(G7:K7)</f>
        <v>5316861.44</v>
      </c>
      <c r="G7" s="254">
        <v>850000</v>
      </c>
      <c r="H7" s="254"/>
      <c r="I7" s="99">
        <v>200000</v>
      </c>
      <c r="J7" s="99">
        <v>3466861.44</v>
      </c>
      <c r="K7" s="103">
        <v>800000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showGridLines="0" showZeros="0" workbookViewId="0">
      <selection activeCell="C18" sqref="C18"/>
    </sheetView>
  </sheetViews>
  <sheetFormatPr defaultColWidth="8.925" defaultRowHeight="12.75" customHeight="1"/>
  <cols>
    <col min="1" max="1" width="8.75" style="219" customWidth="1"/>
    <col min="2" max="2" width="15.875" style="219" customWidth="1"/>
    <col min="3" max="3" width="21.75" style="219" customWidth="1"/>
    <col min="4" max="4" width="12.25" style="219" customWidth="1"/>
    <col min="5" max="5" width="12.75" style="219" customWidth="1"/>
    <col min="6" max="6" width="12.25" style="219" customWidth="1"/>
    <col min="7" max="12" width="10.125" style="219" customWidth="1"/>
    <col min="13" max="13" width="12" style="219" customWidth="1"/>
    <col min="14" max="14" width="10.125" style="219" customWidth="1"/>
    <col min="15" max="255" width="6.875" style="219" customWidth="1"/>
    <col min="256" max="16384" width="6.875" style="219"/>
  </cols>
  <sheetData>
    <row r="1" ht="23.1" customHeight="1" spans="1:14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41"/>
      <c r="L1" s="243"/>
      <c r="N1" s="244" t="s">
        <v>253</v>
      </c>
    </row>
    <row r="2" ht="23.1" customHeight="1" spans="1:14">
      <c r="A2" s="221" t="s">
        <v>254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ht="23.1" customHeight="1" spans="1:14">
      <c r="A3" s="222"/>
      <c r="B3" s="223"/>
      <c r="C3" s="223"/>
      <c r="D3" s="222"/>
      <c r="E3" s="223"/>
      <c r="F3" s="223"/>
      <c r="G3" s="223"/>
      <c r="H3" s="222"/>
      <c r="I3" s="222"/>
      <c r="J3" s="222"/>
      <c r="K3" s="241"/>
      <c r="L3" s="245"/>
      <c r="N3" s="246" t="s">
        <v>77</v>
      </c>
    </row>
    <row r="4" ht="23.1" customHeight="1" spans="1:14">
      <c r="A4" s="224" t="s">
        <v>255</v>
      </c>
      <c r="B4" s="224" t="s">
        <v>138</v>
      </c>
      <c r="C4" s="225" t="s">
        <v>256</v>
      </c>
      <c r="D4" s="226" t="s">
        <v>108</v>
      </c>
      <c r="E4" s="227" t="s">
        <v>81</v>
      </c>
      <c r="F4" s="227"/>
      <c r="G4" s="227"/>
      <c r="H4" s="228" t="s">
        <v>82</v>
      </c>
      <c r="I4" s="224" t="s">
        <v>83</v>
      </c>
      <c r="J4" s="224" t="s">
        <v>84</v>
      </c>
      <c r="K4" s="224" t="s">
        <v>85</v>
      </c>
      <c r="L4" s="247" t="s">
        <v>86</v>
      </c>
      <c r="M4" s="248" t="s">
        <v>87</v>
      </c>
      <c r="N4" s="249" t="s">
        <v>88</v>
      </c>
    </row>
    <row r="5" ht="36" customHeight="1" spans="1:14">
      <c r="A5" s="224"/>
      <c r="B5" s="224"/>
      <c r="C5" s="225"/>
      <c r="D5" s="224"/>
      <c r="E5" s="229" t="s">
        <v>89</v>
      </c>
      <c r="F5" s="229" t="s">
        <v>90</v>
      </c>
      <c r="G5" s="229" t="s">
        <v>91</v>
      </c>
      <c r="H5" s="224"/>
      <c r="I5" s="224"/>
      <c r="J5" s="224"/>
      <c r="K5" s="224"/>
      <c r="L5" s="226"/>
      <c r="M5" s="248"/>
      <c r="N5" s="249"/>
    </row>
    <row r="6" ht="23.1" customHeight="1" spans="1:14">
      <c r="A6" s="230" t="s">
        <v>92</v>
      </c>
      <c r="B6" s="230" t="s">
        <v>92</v>
      </c>
      <c r="C6" s="230" t="s">
        <v>92</v>
      </c>
      <c r="D6" s="230">
        <v>1</v>
      </c>
      <c r="E6" s="230">
        <v>2</v>
      </c>
      <c r="F6" s="230">
        <v>3</v>
      </c>
      <c r="G6" s="230">
        <v>4</v>
      </c>
      <c r="H6" s="230">
        <v>5</v>
      </c>
      <c r="I6" s="230">
        <v>6</v>
      </c>
      <c r="J6" s="230">
        <v>7</v>
      </c>
      <c r="K6" s="230">
        <v>8</v>
      </c>
      <c r="L6" s="230">
        <v>9</v>
      </c>
      <c r="M6" s="250">
        <v>10</v>
      </c>
      <c r="N6" s="251">
        <v>11</v>
      </c>
    </row>
    <row r="7" ht="23.1" customHeight="1" spans="1:14">
      <c r="A7" s="231"/>
      <c r="B7" s="230" t="s">
        <v>80</v>
      </c>
      <c r="C7" s="230"/>
      <c r="D7" s="232">
        <f>SUM(D8:D11)</f>
        <v>7190000</v>
      </c>
      <c r="E7" s="233">
        <f t="shared" ref="E7:N7" si="0">SUM(E8:E11)</f>
        <v>2900000</v>
      </c>
      <c r="F7" s="233">
        <f t="shared" si="0"/>
        <v>2900000</v>
      </c>
      <c r="G7" s="233">
        <f t="shared" si="0"/>
        <v>0</v>
      </c>
      <c r="H7" s="233">
        <f t="shared" si="0"/>
        <v>0</v>
      </c>
      <c r="I7" s="233">
        <f t="shared" si="0"/>
        <v>0</v>
      </c>
      <c r="J7" s="233">
        <f t="shared" si="0"/>
        <v>0</v>
      </c>
      <c r="K7" s="233">
        <f t="shared" si="0"/>
        <v>0</v>
      </c>
      <c r="L7" s="233">
        <f t="shared" si="0"/>
        <v>0</v>
      </c>
      <c r="M7" s="233">
        <f t="shared" si="0"/>
        <v>4290000</v>
      </c>
      <c r="N7" s="233">
        <f t="shared" si="0"/>
        <v>0</v>
      </c>
    </row>
    <row r="8" s="218" customFormat="1" ht="23.25" customHeight="1" spans="1:14">
      <c r="A8" s="234">
        <v>2130126</v>
      </c>
      <c r="B8" s="119" t="s">
        <v>257</v>
      </c>
      <c r="C8" s="235" t="s">
        <v>95</v>
      </c>
      <c r="D8" s="236">
        <f t="shared" ref="D8:D11" si="1">+E8+H8+I8+J8+K8+L8+M8+N8</f>
        <v>1000000</v>
      </c>
      <c r="E8" s="237">
        <f t="shared" ref="E8:E11" si="2">SUM(F8:G8)</f>
        <v>0</v>
      </c>
      <c r="F8" s="237"/>
      <c r="G8" s="237"/>
      <c r="H8" s="237"/>
      <c r="I8" s="237"/>
      <c r="J8" s="237"/>
      <c r="K8" s="237"/>
      <c r="L8" s="237"/>
      <c r="M8" s="103">
        <v>1000000</v>
      </c>
      <c r="N8" s="237"/>
    </row>
    <row r="9" ht="23.25" customHeight="1" spans="1:14">
      <c r="A9" s="234">
        <v>2130316</v>
      </c>
      <c r="B9" s="119" t="s">
        <v>258</v>
      </c>
      <c r="C9" s="235" t="s">
        <v>95</v>
      </c>
      <c r="D9" s="236">
        <f t="shared" si="1"/>
        <v>1000000</v>
      </c>
      <c r="E9" s="237">
        <f t="shared" si="2"/>
        <v>0</v>
      </c>
      <c r="F9" s="237"/>
      <c r="G9" s="237"/>
      <c r="H9" s="237"/>
      <c r="I9" s="237"/>
      <c r="J9" s="237"/>
      <c r="K9" s="237"/>
      <c r="L9" s="237"/>
      <c r="M9" s="103">
        <v>1000000</v>
      </c>
      <c r="N9" s="237"/>
    </row>
    <row r="10" ht="24.75" customHeight="1" spans="1:14">
      <c r="A10" s="234">
        <v>2130705</v>
      </c>
      <c r="B10" s="119" t="s">
        <v>259</v>
      </c>
      <c r="C10" s="235" t="s">
        <v>95</v>
      </c>
      <c r="D10" s="236">
        <f t="shared" si="1"/>
        <v>2290000</v>
      </c>
      <c r="E10" s="237">
        <f t="shared" si="2"/>
        <v>0</v>
      </c>
      <c r="F10" s="237"/>
      <c r="G10" s="237"/>
      <c r="H10" s="237"/>
      <c r="I10" s="237"/>
      <c r="J10" s="237"/>
      <c r="K10" s="237"/>
      <c r="L10" s="237"/>
      <c r="M10" s="103">
        <v>2290000</v>
      </c>
      <c r="N10" s="237"/>
    </row>
    <row r="11" ht="25.5" customHeight="1" spans="1:14">
      <c r="A11" s="234">
        <v>2150899</v>
      </c>
      <c r="B11" s="119" t="s">
        <v>260</v>
      </c>
      <c r="C11" s="235" t="s">
        <v>95</v>
      </c>
      <c r="D11" s="236">
        <f t="shared" si="1"/>
        <v>2900000</v>
      </c>
      <c r="E11" s="237">
        <f t="shared" si="2"/>
        <v>2900000</v>
      </c>
      <c r="F11" s="237">
        <v>2900000</v>
      </c>
      <c r="G11" s="237"/>
      <c r="H11" s="237"/>
      <c r="I11" s="237"/>
      <c r="J11" s="237"/>
      <c r="K11" s="237"/>
      <c r="L11" s="237"/>
      <c r="M11" s="103"/>
      <c r="N11" s="237"/>
    </row>
    <row r="12" ht="23.25" customHeight="1" spans="1:14">
      <c r="A12" s="234"/>
      <c r="B12" s="238"/>
      <c r="C12" s="239"/>
      <c r="D12" s="236"/>
      <c r="E12" s="237"/>
      <c r="F12" s="237"/>
      <c r="G12" s="237"/>
      <c r="H12" s="237"/>
      <c r="I12" s="237"/>
      <c r="J12" s="237"/>
      <c r="K12" s="237"/>
      <c r="L12" s="237"/>
      <c r="M12" s="103"/>
      <c r="N12" s="237"/>
    </row>
    <row r="13" ht="23.25" customHeight="1" spans="1:14">
      <c r="A13" s="234"/>
      <c r="B13" s="238"/>
      <c r="C13" s="239"/>
      <c r="D13" s="236"/>
      <c r="E13" s="237"/>
      <c r="F13" s="236"/>
      <c r="G13" s="240"/>
      <c r="H13" s="240"/>
      <c r="I13" s="240"/>
      <c r="J13" s="240"/>
      <c r="K13" s="240"/>
      <c r="L13" s="237"/>
      <c r="M13" s="252"/>
      <c r="N13" s="237"/>
    </row>
    <row r="14" ht="23.25" customHeight="1" spans="1:14">
      <c r="A14" s="234"/>
      <c r="B14" s="238"/>
      <c r="C14" s="239"/>
      <c r="D14" s="236"/>
      <c r="E14" s="237"/>
      <c r="F14" s="236"/>
      <c r="G14" s="240"/>
      <c r="H14" s="240"/>
      <c r="I14" s="240"/>
      <c r="J14" s="240"/>
      <c r="K14" s="240"/>
      <c r="L14" s="237"/>
      <c r="M14" s="252"/>
      <c r="N14" s="237"/>
    </row>
    <row r="15" ht="23.25" customHeight="1" spans="1:14">
      <c r="A15" s="234"/>
      <c r="B15" s="238"/>
      <c r="C15" s="239"/>
      <c r="D15" s="236"/>
      <c r="E15" s="237"/>
      <c r="F15" s="236"/>
      <c r="G15" s="240"/>
      <c r="H15" s="240"/>
      <c r="I15" s="240"/>
      <c r="J15" s="240"/>
      <c r="K15" s="240"/>
      <c r="L15" s="237"/>
      <c r="M15" s="252"/>
      <c r="N15" s="237"/>
    </row>
    <row r="16" ht="23.25" customHeight="1" spans="1:14">
      <c r="A16" s="234"/>
      <c r="B16" s="238"/>
      <c r="C16" s="239"/>
      <c r="D16" s="236"/>
      <c r="E16" s="237"/>
      <c r="F16" s="236"/>
      <c r="G16" s="240"/>
      <c r="H16" s="240"/>
      <c r="I16" s="240"/>
      <c r="J16" s="240"/>
      <c r="K16" s="240"/>
      <c r="L16" s="237"/>
      <c r="M16" s="252"/>
      <c r="N16" s="237"/>
    </row>
    <row r="17" ht="23.1" customHeight="1" spans="1:14">
      <c r="A17" s="241"/>
      <c r="B17" s="241"/>
      <c r="C17" s="241"/>
      <c r="D17" s="241"/>
      <c r="E17" s="241"/>
      <c r="F17" s="241"/>
      <c r="G17" s="242"/>
      <c r="H17" s="241"/>
      <c r="I17" s="241"/>
      <c r="J17" s="241"/>
      <c r="K17" s="241"/>
      <c r="L17" s="241"/>
      <c r="M17" s="241"/>
      <c r="N17" s="241"/>
    </row>
    <row r="18" ht="23.1" customHeight="1"/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" right="0.55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workbookViewId="0">
      <selection activeCell="A1" sqref="A1"/>
    </sheetView>
  </sheetViews>
  <sheetFormatPr defaultColWidth="8.925" defaultRowHeight="12.75" customHeight="1"/>
  <cols>
    <col min="1" max="3" width="4" style="173" customWidth="1"/>
    <col min="4" max="4" width="9.625" style="173" customWidth="1"/>
    <col min="5" max="5" width="23.125" style="173" customWidth="1"/>
    <col min="6" max="6" width="8.875" style="173" customWidth="1"/>
    <col min="7" max="7" width="8.125" style="173" customWidth="1"/>
    <col min="8" max="10" width="7.125" style="173" customWidth="1"/>
    <col min="11" max="11" width="7.75" style="173" customWidth="1"/>
    <col min="12" max="19" width="7.125" style="173" customWidth="1"/>
    <col min="20" max="21" width="7.25" style="173" customWidth="1"/>
    <col min="22" max="16384" width="9" style="173"/>
  </cols>
  <sheetData>
    <row r="1" ht="24.75" customHeight="1" spans="1:22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97"/>
      <c r="R1" s="197"/>
      <c r="S1" s="204"/>
      <c r="T1" s="204"/>
      <c r="U1" s="174" t="s">
        <v>261</v>
      </c>
      <c r="V1"/>
    </row>
    <row r="2" ht="24.75" customHeight="1" spans="1:22">
      <c r="A2" s="175" t="s">
        <v>262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/>
    </row>
    <row r="3" ht="24.75" customHeight="1" spans="1:22">
      <c r="A3" s="176"/>
      <c r="B3" s="177"/>
      <c r="C3" s="178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205"/>
      <c r="R3" s="205"/>
      <c r="S3" s="206"/>
      <c r="T3" s="207" t="s">
        <v>263</v>
      </c>
      <c r="U3" s="207"/>
      <c r="V3" s="208"/>
    </row>
    <row r="4" ht="24.75" customHeight="1" spans="1:22">
      <c r="A4" s="179" t="s">
        <v>118</v>
      </c>
      <c r="B4" s="179"/>
      <c r="C4" s="180"/>
      <c r="D4" s="181" t="s">
        <v>78</v>
      </c>
      <c r="E4" s="181" t="s">
        <v>107</v>
      </c>
      <c r="F4" s="182" t="s">
        <v>119</v>
      </c>
      <c r="G4" s="183" t="s">
        <v>120</v>
      </c>
      <c r="H4" s="179"/>
      <c r="I4" s="179"/>
      <c r="J4" s="180"/>
      <c r="K4" s="184" t="s">
        <v>121</v>
      </c>
      <c r="L4" s="200"/>
      <c r="M4" s="200"/>
      <c r="N4" s="200"/>
      <c r="O4" s="200"/>
      <c r="P4" s="200"/>
      <c r="Q4" s="200"/>
      <c r="R4" s="209"/>
      <c r="S4" s="210" t="s">
        <v>122</v>
      </c>
      <c r="T4" s="211" t="s">
        <v>123</v>
      </c>
      <c r="U4" s="211" t="s">
        <v>124</v>
      </c>
      <c r="V4" s="208"/>
    </row>
    <row r="5" ht="24.75" customHeight="1" spans="1:22">
      <c r="A5" s="184" t="s">
        <v>109</v>
      </c>
      <c r="B5" s="181" t="s">
        <v>110</v>
      </c>
      <c r="C5" s="181" t="s">
        <v>111</v>
      </c>
      <c r="D5" s="181"/>
      <c r="E5" s="181"/>
      <c r="F5" s="182"/>
      <c r="G5" s="181" t="s">
        <v>80</v>
      </c>
      <c r="H5" s="181" t="s">
        <v>125</v>
      </c>
      <c r="I5" s="181" t="s">
        <v>126</v>
      </c>
      <c r="J5" s="182" t="s">
        <v>127</v>
      </c>
      <c r="K5" s="201" t="s">
        <v>80</v>
      </c>
      <c r="L5" s="159" t="s">
        <v>128</v>
      </c>
      <c r="M5" s="159" t="s">
        <v>129</v>
      </c>
      <c r="N5" s="159" t="s">
        <v>130</v>
      </c>
      <c r="O5" s="159" t="s">
        <v>131</v>
      </c>
      <c r="P5" s="159" t="s">
        <v>132</v>
      </c>
      <c r="Q5" s="159" t="s">
        <v>133</v>
      </c>
      <c r="R5" s="159" t="s">
        <v>134</v>
      </c>
      <c r="S5" s="212"/>
      <c r="T5" s="211"/>
      <c r="U5" s="211"/>
      <c r="V5" s="208"/>
    </row>
    <row r="6" ht="30.75" customHeight="1" spans="1:22">
      <c r="A6" s="184"/>
      <c r="B6" s="181"/>
      <c r="C6" s="181"/>
      <c r="D6" s="181"/>
      <c r="E6" s="182"/>
      <c r="F6" s="185" t="s">
        <v>108</v>
      </c>
      <c r="G6" s="181"/>
      <c r="H6" s="181"/>
      <c r="I6" s="181"/>
      <c r="J6" s="182"/>
      <c r="K6" s="202"/>
      <c r="L6" s="159"/>
      <c r="M6" s="159"/>
      <c r="N6" s="159"/>
      <c r="O6" s="159"/>
      <c r="P6" s="159"/>
      <c r="Q6" s="159"/>
      <c r="R6" s="159"/>
      <c r="S6" s="213"/>
      <c r="T6" s="211"/>
      <c r="U6" s="211"/>
      <c r="V6"/>
    </row>
    <row r="7" ht="24.75" customHeight="1" spans="1:22">
      <c r="A7" s="186" t="s">
        <v>92</v>
      </c>
      <c r="B7" s="186" t="s">
        <v>92</v>
      </c>
      <c r="C7" s="186" t="s">
        <v>92</v>
      </c>
      <c r="D7" s="186" t="s">
        <v>92</v>
      </c>
      <c r="E7" s="186" t="s">
        <v>92</v>
      </c>
      <c r="F7" s="187">
        <v>1</v>
      </c>
      <c r="G7" s="186">
        <v>2</v>
      </c>
      <c r="H7" s="186">
        <v>3</v>
      </c>
      <c r="I7" s="186">
        <v>4</v>
      </c>
      <c r="J7" s="186">
        <v>5</v>
      </c>
      <c r="K7" s="186">
        <v>6</v>
      </c>
      <c r="L7" s="186">
        <v>7</v>
      </c>
      <c r="M7" s="186">
        <v>8</v>
      </c>
      <c r="N7" s="186">
        <v>9</v>
      </c>
      <c r="O7" s="186">
        <v>10</v>
      </c>
      <c r="P7" s="186">
        <v>11</v>
      </c>
      <c r="Q7" s="186">
        <v>12</v>
      </c>
      <c r="R7" s="186">
        <v>13</v>
      </c>
      <c r="S7" s="186">
        <v>14</v>
      </c>
      <c r="T7" s="187">
        <v>15</v>
      </c>
      <c r="U7" s="187">
        <v>16</v>
      </c>
      <c r="V7"/>
    </row>
    <row r="8" s="172" customFormat="1" ht="24.75" customHeight="1" spans="1:22">
      <c r="A8" s="188"/>
      <c r="B8" s="188"/>
      <c r="C8" s="189"/>
      <c r="D8" s="190"/>
      <c r="E8" s="191"/>
      <c r="F8" s="192"/>
      <c r="G8" s="193"/>
      <c r="H8" s="193"/>
      <c r="I8" s="193"/>
      <c r="J8" s="193"/>
      <c r="K8" s="193"/>
      <c r="L8" s="193"/>
      <c r="M8" s="203"/>
      <c r="N8" s="193"/>
      <c r="O8" s="193"/>
      <c r="P8" s="193"/>
      <c r="Q8" s="193"/>
      <c r="R8" s="193"/>
      <c r="S8" s="214"/>
      <c r="T8" s="214"/>
      <c r="U8" s="215"/>
      <c r="V8" s="84"/>
    </row>
    <row r="9" ht="24.75" customHeight="1" spans="1:22">
      <c r="A9" s="194"/>
      <c r="B9" s="194"/>
      <c r="C9" s="194"/>
      <c r="D9" s="194"/>
      <c r="E9" s="195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216"/>
      <c r="T9" s="216"/>
      <c r="U9" s="216"/>
      <c r="V9"/>
    </row>
    <row r="10" ht="18.95" customHeight="1" spans="1:22">
      <c r="A10" s="194"/>
      <c r="B10" s="194"/>
      <c r="C10" s="194"/>
      <c r="D10" s="194"/>
      <c r="E10" s="195"/>
      <c r="F10" s="196"/>
      <c r="G10" s="197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216"/>
      <c r="T10" s="216"/>
      <c r="U10" s="216"/>
      <c r="V10"/>
    </row>
    <row r="11" ht="18.95" customHeight="1" spans="1:22">
      <c r="A11" s="198"/>
      <c r="B11" s="194"/>
      <c r="C11" s="194"/>
      <c r="D11" s="194"/>
      <c r="E11" s="195"/>
      <c r="F11" s="196"/>
      <c r="G11" s="197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216"/>
      <c r="T11" s="216"/>
      <c r="U11" s="216"/>
      <c r="V11"/>
    </row>
    <row r="12" ht="18.95" customHeight="1" spans="1:22">
      <c r="A12" s="198"/>
      <c r="B12" s="194"/>
      <c r="C12" s="194"/>
      <c r="D12" s="194"/>
      <c r="E12" s="195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216"/>
      <c r="T12" s="216"/>
      <c r="U12" s="217"/>
      <c r="V12"/>
    </row>
    <row r="13" ht="18.95" customHeight="1" spans="1:22">
      <c r="A13" s="198"/>
      <c r="B13" s="198"/>
      <c r="C13" s="194"/>
      <c r="D13" s="194"/>
      <c r="E13" s="195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216"/>
      <c r="T13" s="216"/>
      <c r="U13" s="217"/>
      <c r="V13"/>
    </row>
    <row r="14" ht="18.95" customHeight="1" spans="1:22">
      <c r="A14" s="198"/>
      <c r="B14" s="198"/>
      <c r="C14" s="198"/>
      <c r="D14" s="194"/>
      <c r="E14" s="195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216"/>
      <c r="T14" s="216"/>
      <c r="U14" s="217"/>
      <c r="V14"/>
    </row>
    <row r="15" ht="18.95" customHeight="1" spans="1:22">
      <c r="A15" s="198"/>
      <c r="B15" s="198"/>
      <c r="C15" s="198"/>
      <c r="D15" s="194"/>
      <c r="E15" s="195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216"/>
      <c r="T15" s="217"/>
      <c r="U15" s="217"/>
      <c r="V15"/>
    </row>
    <row r="16" ht="18.95" customHeight="1" spans="1:22">
      <c r="A16" s="198"/>
      <c r="B16" s="198"/>
      <c r="C16" s="198"/>
      <c r="D16" s="198"/>
      <c r="E16" s="199"/>
      <c r="F16" s="196"/>
      <c r="G16" s="197"/>
      <c r="H16" s="197"/>
      <c r="I16" s="197"/>
      <c r="J16" s="197"/>
      <c r="K16" s="197"/>
      <c r="L16" s="197"/>
      <c r="M16" s="197"/>
      <c r="N16" s="197"/>
      <c r="O16" s="197"/>
      <c r="P16" s="196"/>
      <c r="Q16" s="196"/>
      <c r="R16" s="196"/>
      <c r="S16" s="217"/>
      <c r="T16" s="217"/>
      <c r="U16" s="217"/>
      <c r="V1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" top="0.786805555555556" bottom="0.590277777777778" header="0.511805555555556" footer="0.471527777777778"/>
  <pageSetup paperSize="9" scale="75" orientation="landscape"/>
  <headerFooter alignWithMargins="0"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A1" sqref="A1"/>
    </sheetView>
  </sheetViews>
  <sheetFormatPr defaultColWidth="8.925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104" t="s">
        <v>264</v>
      </c>
    </row>
    <row r="2" ht="24.75" customHeight="1" spans="1:21">
      <c r="A2" s="87" t="s">
        <v>265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ht="19.5" customHeight="1" spans="1:2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105" t="s">
        <v>263</v>
      </c>
      <c r="U3" s="105"/>
    </row>
    <row r="4" ht="27.75" customHeight="1" spans="1:21">
      <c r="A4" s="88" t="s">
        <v>118</v>
      </c>
      <c r="B4" s="89"/>
      <c r="C4" s="90"/>
      <c r="D4" s="91" t="s">
        <v>137</v>
      </c>
      <c r="E4" s="91" t="s">
        <v>138</v>
      </c>
      <c r="F4" s="91" t="s">
        <v>108</v>
      </c>
      <c r="G4" s="92" t="s">
        <v>139</v>
      </c>
      <c r="H4" s="92" t="s">
        <v>140</v>
      </c>
      <c r="I4" s="92" t="s">
        <v>141</v>
      </c>
      <c r="J4" s="92" t="s">
        <v>142</v>
      </c>
      <c r="K4" s="92" t="s">
        <v>143</v>
      </c>
      <c r="L4" s="92" t="s">
        <v>144</v>
      </c>
      <c r="M4" s="92" t="s">
        <v>129</v>
      </c>
      <c r="N4" s="92" t="s">
        <v>145</v>
      </c>
      <c r="O4" s="92" t="s">
        <v>127</v>
      </c>
      <c r="P4" s="92" t="s">
        <v>131</v>
      </c>
      <c r="Q4" s="92" t="s">
        <v>130</v>
      </c>
      <c r="R4" s="92" t="s">
        <v>146</v>
      </c>
      <c r="S4" s="92" t="s">
        <v>147</v>
      </c>
      <c r="T4" s="92" t="s">
        <v>148</v>
      </c>
      <c r="U4" s="92" t="s">
        <v>134</v>
      </c>
    </row>
    <row r="5" ht="13.5" customHeight="1" spans="1:21">
      <c r="A5" s="91" t="s">
        <v>109</v>
      </c>
      <c r="B5" s="91" t="s">
        <v>110</v>
      </c>
      <c r="C5" s="91" t="s">
        <v>111</v>
      </c>
      <c r="D5" s="93"/>
      <c r="E5" s="93"/>
      <c r="F5" s="93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ht="18" customHeight="1" spans="1:21">
      <c r="A6" s="94"/>
      <c r="B6" s="94"/>
      <c r="C6" s="94"/>
      <c r="D6" s="94"/>
      <c r="E6" s="94"/>
      <c r="F6" s="94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</row>
    <row r="7" s="84" customFormat="1" ht="29.25" customHeight="1" spans="1:21">
      <c r="A7" s="95"/>
      <c r="B7" s="95"/>
      <c r="C7" s="95"/>
      <c r="D7" s="95"/>
      <c r="E7" s="96"/>
      <c r="F7" s="102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A1" sqref="A1"/>
    </sheetView>
  </sheetViews>
  <sheetFormatPr defaultColWidth="8.925" defaultRowHeight="12.75" customHeight="1"/>
  <cols>
    <col min="1" max="3" width="4" style="131" customWidth="1"/>
    <col min="4" max="4" width="9.625" style="131" customWidth="1"/>
    <col min="5" max="5" width="22.5" style="131" customWidth="1"/>
    <col min="6" max="7" width="8.5" style="131" customWidth="1"/>
    <col min="8" max="10" width="7.25" style="131" customWidth="1"/>
    <col min="11" max="11" width="8.5" style="131" customWidth="1"/>
    <col min="12" max="19" width="7.25" style="131" customWidth="1"/>
    <col min="20" max="21" width="7.75" style="131" customWidth="1"/>
    <col min="22" max="16384" width="9" style="131"/>
  </cols>
  <sheetData>
    <row r="1" ht="24.75" customHeight="1" spans="1:2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55"/>
      <c r="R1" s="155"/>
      <c r="S1" s="160"/>
      <c r="T1" s="160"/>
      <c r="U1" s="132" t="s">
        <v>266</v>
      </c>
      <c r="V1"/>
    </row>
    <row r="2" ht="24.75" customHeight="1" spans="1:22">
      <c r="A2" s="133" t="s">
        <v>267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/>
    </row>
    <row r="3" ht="24.75" customHeight="1" spans="1:22">
      <c r="A3" s="134"/>
      <c r="B3" s="135"/>
      <c r="C3" s="136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61"/>
      <c r="R3" s="161"/>
      <c r="S3" s="162"/>
      <c r="T3" s="163" t="s">
        <v>263</v>
      </c>
      <c r="U3" s="163"/>
      <c r="V3" s="164"/>
    </row>
    <row r="4" ht="24.75" customHeight="1" spans="1:22">
      <c r="A4" s="137" t="s">
        <v>118</v>
      </c>
      <c r="B4" s="137"/>
      <c r="C4" s="137"/>
      <c r="D4" s="138" t="s">
        <v>78</v>
      </c>
      <c r="E4" s="139" t="s">
        <v>107</v>
      </c>
      <c r="F4" s="139" t="s">
        <v>119</v>
      </c>
      <c r="G4" s="137" t="s">
        <v>120</v>
      </c>
      <c r="H4" s="137"/>
      <c r="I4" s="137"/>
      <c r="J4" s="139"/>
      <c r="K4" s="139" t="s">
        <v>121</v>
      </c>
      <c r="L4" s="138"/>
      <c r="M4" s="138"/>
      <c r="N4" s="138"/>
      <c r="O4" s="138"/>
      <c r="P4" s="138"/>
      <c r="Q4" s="138"/>
      <c r="R4" s="165"/>
      <c r="S4" s="166" t="s">
        <v>122</v>
      </c>
      <c r="T4" s="167" t="s">
        <v>123</v>
      </c>
      <c r="U4" s="167" t="s">
        <v>124</v>
      </c>
      <c r="V4" s="164"/>
    </row>
    <row r="5" ht="24.75" customHeight="1" spans="1:22">
      <c r="A5" s="140" t="s">
        <v>109</v>
      </c>
      <c r="B5" s="140" t="s">
        <v>110</v>
      </c>
      <c r="C5" s="140" t="s">
        <v>111</v>
      </c>
      <c r="D5" s="139"/>
      <c r="E5" s="139"/>
      <c r="F5" s="137"/>
      <c r="G5" s="140" t="s">
        <v>80</v>
      </c>
      <c r="H5" s="140" t="s">
        <v>125</v>
      </c>
      <c r="I5" s="140" t="s">
        <v>126</v>
      </c>
      <c r="J5" s="157" t="s">
        <v>127</v>
      </c>
      <c r="K5" s="158" t="s">
        <v>80</v>
      </c>
      <c r="L5" s="159" t="s">
        <v>128</v>
      </c>
      <c r="M5" s="159" t="s">
        <v>129</v>
      </c>
      <c r="N5" s="159" t="s">
        <v>130</v>
      </c>
      <c r="O5" s="159" t="s">
        <v>131</v>
      </c>
      <c r="P5" s="159" t="s">
        <v>132</v>
      </c>
      <c r="Q5" s="159" t="s">
        <v>133</v>
      </c>
      <c r="R5" s="159" t="s">
        <v>134</v>
      </c>
      <c r="S5" s="167"/>
      <c r="T5" s="167"/>
      <c r="U5" s="167"/>
      <c r="V5" s="164"/>
    </row>
    <row r="6" ht="30.75" customHeight="1" spans="1:22">
      <c r="A6" s="139"/>
      <c r="B6" s="139"/>
      <c r="C6" s="139"/>
      <c r="D6" s="139"/>
      <c r="E6" s="137"/>
      <c r="F6" s="141" t="s">
        <v>108</v>
      </c>
      <c r="G6" s="139"/>
      <c r="H6" s="139"/>
      <c r="I6" s="139"/>
      <c r="J6" s="137"/>
      <c r="K6" s="138"/>
      <c r="L6" s="159"/>
      <c r="M6" s="159"/>
      <c r="N6" s="159"/>
      <c r="O6" s="159"/>
      <c r="P6" s="159"/>
      <c r="Q6" s="159"/>
      <c r="R6" s="159"/>
      <c r="S6" s="167"/>
      <c r="T6" s="167"/>
      <c r="U6" s="167"/>
      <c r="V6"/>
    </row>
    <row r="7" ht="24.75" customHeight="1" spans="1:22">
      <c r="A7" s="142" t="s">
        <v>92</v>
      </c>
      <c r="B7" s="142" t="s">
        <v>92</v>
      </c>
      <c r="C7" s="142" t="s">
        <v>92</v>
      </c>
      <c r="D7" s="142" t="s">
        <v>92</v>
      </c>
      <c r="E7" s="142" t="s">
        <v>92</v>
      </c>
      <c r="F7" s="143">
        <v>1</v>
      </c>
      <c r="G7" s="142">
        <v>2</v>
      </c>
      <c r="H7" s="142">
        <v>3</v>
      </c>
      <c r="I7" s="142">
        <v>4</v>
      </c>
      <c r="J7" s="142">
        <v>5</v>
      </c>
      <c r="K7" s="142">
        <v>6</v>
      </c>
      <c r="L7" s="142">
        <v>7</v>
      </c>
      <c r="M7" s="142">
        <v>8</v>
      </c>
      <c r="N7" s="142">
        <v>9</v>
      </c>
      <c r="O7" s="142">
        <v>10</v>
      </c>
      <c r="P7" s="142">
        <v>11</v>
      </c>
      <c r="Q7" s="142">
        <v>12</v>
      </c>
      <c r="R7" s="142">
        <v>13</v>
      </c>
      <c r="S7" s="142">
        <v>14</v>
      </c>
      <c r="T7" s="143">
        <v>15</v>
      </c>
      <c r="U7" s="143">
        <v>16</v>
      </c>
      <c r="V7"/>
    </row>
    <row r="8" s="130" customFormat="1" ht="24.75" customHeight="1" spans="1:22">
      <c r="A8" s="144"/>
      <c r="B8" s="144"/>
      <c r="C8" s="145"/>
      <c r="D8" s="146"/>
      <c r="E8" s="147"/>
      <c r="F8" s="148"/>
      <c r="G8" s="149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68"/>
      <c r="T8" s="168"/>
      <c r="U8" s="169"/>
      <c r="V8" s="84"/>
    </row>
    <row r="9" ht="27" customHeight="1" spans="1:22">
      <c r="A9" s="151"/>
      <c r="B9" s="151"/>
      <c r="C9" s="151"/>
      <c r="D9" s="151"/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70"/>
      <c r="T9" s="170"/>
      <c r="U9" s="170"/>
      <c r="V9"/>
    </row>
    <row r="10" ht="18.95" customHeight="1" spans="1:22">
      <c r="A10" s="151"/>
      <c r="B10" s="151"/>
      <c r="C10" s="151"/>
      <c r="D10" s="151"/>
      <c r="E10" s="152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70"/>
      <c r="T10" s="170"/>
      <c r="U10" s="170"/>
      <c r="V10"/>
    </row>
    <row r="11" ht="18.95" customHeight="1" spans="1:22">
      <c r="A11" s="151"/>
      <c r="B11" s="151"/>
      <c r="C11" s="151"/>
      <c r="D11" s="151"/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70"/>
      <c r="T11" s="170"/>
      <c r="U11" s="170"/>
      <c r="V11"/>
    </row>
    <row r="12" ht="18.95" customHeight="1" spans="1:22">
      <c r="A12" s="151"/>
      <c r="B12" s="151"/>
      <c r="C12" s="151"/>
      <c r="D12" s="151"/>
      <c r="E12" s="152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70"/>
      <c r="T12" s="170"/>
      <c r="U12" s="170"/>
      <c r="V12"/>
    </row>
    <row r="13" ht="18.95" customHeight="1" spans="1:22">
      <c r="A13" s="151"/>
      <c r="B13" s="151"/>
      <c r="C13" s="151"/>
      <c r="D13" s="151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70"/>
      <c r="T13" s="170"/>
      <c r="U13" s="171"/>
      <c r="V13"/>
    </row>
    <row r="14" ht="18.95" customHeight="1" spans="1:22">
      <c r="A14" s="154"/>
      <c r="B14" s="154"/>
      <c r="C14" s="154"/>
      <c r="D14" s="151"/>
      <c r="E14" s="152"/>
      <c r="F14" s="153"/>
      <c r="G14" s="155"/>
      <c r="H14" s="153"/>
      <c r="I14" s="153"/>
      <c r="J14" s="153"/>
      <c r="K14" s="155"/>
      <c r="L14" s="153"/>
      <c r="M14" s="153"/>
      <c r="N14" s="153"/>
      <c r="O14" s="153"/>
      <c r="P14" s="153"/>
      <c r="Q14" s="153"/>
      <c r="R14" s="153"/>
      <c r="S14" s="170"/>
      <c r="T14" s="170"/>
      <c r="U14" s="171"/>
      <c r="V14"/>
    </row>
    <row r="15" ht="18.95" customHeight="1" spans="1:22">
      <c r="A15" s="154"/>
      <c r="B15" s="154"/>
      <c r="C15" s="154"/>
      <c r="D15" s="154"/>
      <c r="E15" s="156"/>
      <c r="F15" s="153"/>
      <c r="G15" s="155"/>
      <c r="H15" s="155"/>
      <c r="I15" s="155"/>
      <c r="J15" s="155"/>
      <c r="K15" s="155"/>
      <c r="L15" s="155"/>
      <c r="M15" s="153"/>
      <c r="N15" s="153"/>
      <c r="O15" s="153"/>
      <c r="P15" s="153"/>
      <c r="Q15" s="153"/>
      <c r="R15" s="153"/>
      <c r="S15" s="170"/>
      <c r="T15" s="171"/>
      <c r="U15" s="171"/>
      <c r="V15"/>
    </row>
    <row r="16" ht="18.95" customHeight="1" spans="1:22">
      <c r="A16" s="154"/>
      <c r="B16" s="154"/>
      <c r="C16" s="154"/>
      <c r="D16" s="154"/>
      <c r="E16" s="156"/>
      <c r="F16" s="153"/>
      <c r="G16" s="155"/>
      <c r="H16" s="155"/>
      <c r="I16" s="155"/>
      <c r="J16" s="155"/>
      <c r="K16" s="155"/>
      <c r="L16" s="155"/>
      <c r="M16" s="153"/>
      <c r="N16" s="153"/>
      <c r="O16" s="153"/>
      <c r="P16" s="153"/>
      <c r="Q16" s="153"/>
      <c r="R16" s="153"/>
      <c r="S16" s="171"/>
      <c r="T16" s="171"/>
      <c r="U16" s="171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30"/>
      <c r="M17" s="130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" right="0.15625" top="0.786805555555556" bottom="0.590277777777778" header="0.511805555555556" footer="0.471527777777778"/>
  <pageSetup paperSize="9" scale="75" orientation="landscape"/>
  <headerFooter alignWithMargins="0"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A1" sqref="A1"/>
    </sheetView>
  </sheetViews>
  <sheetFormatPr defaultColWidth="8.925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104" t="s">
        <v>268</v>
      </c>
    </row>
    <row r="2" ht="24.75" customHeight="1" spans="1:21">
      <c r="A2" s="87" t="s">
        <v>269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ht="19.5" customHeight="1" spans="1:2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105" t="s">
        <v>263</v>
      </c>
      <c r="U3" s="105"/>
    </row>
    <row r="4" ht="27.75" customHeight="1" spans="1:21">
      <c r="A4" s="88" t="s">
        <v>118</v>
      </c>
      <c r="B4" s="89"/>
      <c r="C4" s="90"/>
      <c r="D4" s="91" t="s">
        <v>137</v>
      </c>
      <c r="E4" s="91" t="s">
        <v>138</v>
      </c>
      <c r="F4" s="91" t="s">
        <v>108</v>
      </c>
      <c r="G4" s="92" t="s">
        <v>139</v>
      </c>
      <c r="H4" s="92" t="s">
        <v>140</v>
      </c>
      <c r="I4" s="92" t="s">
        <v>141</v>
      </c>
      <c r="J4" s="92" t="s">
        <v>142</v>
      </c>
      <c r="K4" s="92" t="s">
        <v>143</v>
      </c>
      <c r="L4" s="92" t="s">
        <v>144</v>
      </c>
      <c r="M4" s="92" t="s">
        <v>129</v>
      </c>
      <c r="N4" s="92" t="s">
        <v>145</v>
      </c>
      <c r="O4" s="92" t="s">
        <v>127</v>
      </c>
      <c r="P4" s="92" t="s">
        <v>131</v>
      </c>
      <c r="Q4" s="92" t="s">
        <v>130</v>
      </c>
      <c r="R4" s="92" t="s">
        <v>146</v>
      </c>
      <c r="S4" s="92" t="s">
        <v>147</v>
      </c>
      <c r="T4" s="92" t="s">
        <v>148</v>
      </c>
      <c r="U4" s="92" t="s">
        <v>134</v>
      </c>
    </row>
    <row r="5" ht="13.5" customHeight="1" spans="1:21">
      <c r="A5" s="91" t="s">
        <v>109</v>
      </c>
      <c r="B5" s="91" t="s">
        <v>110</v>
      </c>
      <c r="C5" s="91" t="s">
        <v>111</v>
      </c>
      <c r="D5" s="93"/>
      <c r="E5" s="93"/>
      <c r="F5" s="93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ht="18" customHeight="1" spans="1:21">
      <c r="A6" s="94"/>
      <c r="B6" s="94"/>
      <c r="C6" s="94"/>
      <c r="D6" s="94"/>
      <c r="E6" s="94"/>
      <c r="F6" s="94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</row>
    <row r="7" s="84" customFormat="1" ht="29.25" customHeight="1" spans="1:21">
      <c r="A7" s="95"/>
      <c r="B7" s="95"/>
      <c r="C7" s="95"/>
      <c r="D7" s="95"/>
      <c r="E7" s="96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5"/>
  <sheetViews>
    <sheetView showGridLines="0" showZeros="0" workbookViewId="0">
      <selection activeCell="N22" sqref="N22"/>
    </sheetView>
  </sheetViews>
  <sheetFormatPr defaultColWidth="8.925" defaultRowHeight="12.75" customHeight="1"/>
  <cols>
    <col min="1" max="3" width="3.625" style="109" customWidth="1"/>
    <col min="4" max="4" width="6.875" style="109" customWidth="1"/>
    <col min="5" max="5" width="22.625" style="109" customWidth="1"/>
    <col min="6" max="6" width="12.375" style="109" customWidth="1"/>
    <col min="7" max="7" width="12.625" style="109" customWidth="1"/>
    <col min="8" max="8" width="11.5" style="109" customWidth="1"/>
    <col min="9" max="9" width="12.75" style="109" customWidth="1"/>
    <col min="10" max="10" width="12.5" style="109" customWidth="1"/>
    <col min="11" max="11" width="11.25" style="109" customWidth="1"/>
    <col min="12" max="12" width="11.5" style="109" customWidth="1"/>
    <col min="13" max="17" width="7.5" style="109" customWidth="1"/>
    <col min="18" max="18" width="11.125" style="109" customWidth="1"/>
    <col min="19" max="21" width="7.5" style="109" customWidth="1"/>
    <col min="22" max="41" width="6.875" style="109" customWidth="1"/>
    <col min="42" max="42" width="6.625" style="109" customWidth="1"/>
    <col min="43" max="253" width="6.875" style="109" customWidth="1"/>
    <col min="254" max="255" width="6.875" style="110" customWidth="1"/>
    <col min="256" max="16384" width="6.875" style="110"/>
  </cols>
  <sheetData>
    <row r="1" ht="27" customHeight="1" spans="22:38">
      <c r="V1" s="124" t="s">
        <v>270</v>
      </c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</row>
    <row r="2" ht="33" customHeight="1" spans="1:38">
      <c r="A2" s="111" t="s">
        <v>271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</row>
    <row r="3" ht="18.75" customHeight="1" spans="1:38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25"/>
      <c r="U3" s="126" t="s">
        <v>77</v>
      </c>
      <c r="V3" s="125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</row>
    <row r="4" s="106" customFormat="1" ht="23.25" customHeight="1" spans="1:22">
      <c r="A4" s="113" t="s">
        <v>118</v>
      </c>
      <c r="B4" s="113"/>
      <c r="C4" s="113"/>
      <c r="D4" s="114" t="s">
        <v>78</v>
      </c>
      <c r="E4" s="115" t="s">
        <v>107</v>
      </c>
      <c r="F4" s="114" t="s">
        <v>119</v>
      </c>
      <c r="G4" s="116" t="s">
        <v>120</v>
      </c>
      <c r="H4" s="116"/>
      <c r="I4" s="116"/>
      <c r="J4" s="116"/>
      <c r="K4" s="116" t="s">
        <v>121</v>
      </c>
      <c r="L4" s="116"/>
      <c r="M4" s="116"/>
      <c r="N4" s="116"/>
      <c r="O4" s="116"/>
      <c r="P4" s="116"/>
      <c r="Q4" s="116"/>
      <c r="R4" s="116"/>
      <c r="S4" s="117" t="s">
        <v>272</v>
      </c>
      <c r="T4" s="117"/>
      <c r="U4" s="117"/>
      <c r="V4" s="117"/>
    </row>
    <row r="5" s="106" customFormat="1" ht="23.25" customHeight="1" spans="1:22">
      <c r="A5" s="117" t="s">
        <v>109</v>
      </c>
      <c r="B5" s="114" t="s">
        <v>110</v>
      </c>
      <c r="C5" s="114" t="s">
        <v>111</v>
      </c>
      <c r="D5" s="114"/>
      <c r="E5" s="115"/>
      <c r="F5" s="114"/>
      <c r="G5" s="114" t="s">
        <v>80</v>
      </c>
      <c r="H5" s="114" t="s">
        <v>125</v>
      </c>
      <c r="I5" s="114" t="s">
        <v>126</v>
      </c>
      <c r="J5" s="114" t="s">
        <v>127</v>
      </c>
      <c r="K5" s="114" t="s">
        <v>80</v>
      </c>
      <c r="L5" s="114" t="s">
        <v>128</v>
      </c>
      <c r="M5" s="114" t="s">
        <v>129</v>
      </c>
      <c r="N5" s="114" t="s">
        <v>130</v>
      </c>
      <c r="O5" s="114" t="s">
        <v>131</v>
      </c>
      <c r="P5" s="114" t="s">
        <v>132</v>
      </c>
      <c r="Q5" s="114" t="s">
        <v>133</v>
      </c>
      <c r="R5" s="114" t="s">
        <v>134</v>
      </c>
      <c r="S5" s="117" t="s">
        <v>80</v>
      </c>
      <c r="T5" s="117" t="s">
        <v>273</v>
      </c>
      <c r="U5" s="117" t="s">
        <v>274</v>
      </c>
      <c r="V5" s="117" t="s">
        <v>275</v>
      </c>
    </row>
    <row r="6" ht="31.5" customHeight="1" spans="1:253">
      <c r="A6" s="117"/>
      <c r="B6" s="114"/>
      <c r="C6" s="114"/>
      <c r="D6" s="114"/>
      <c r="E6" s="115"/>
      <c r="F6" s="118" t="s">
        <v>108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7"/>
      <c r="T6" s="117"/>
      <c r="U6" s="117"/>
      <c r="V6" s="11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10"/>
      <c r="IR6" s="110"/>
      <c r="IS6" s="110"/>
    </row>
    <row r="7" ht="23.25" customHeight="1" spans="1:253">
      <c r="A7" s="118" t="s">
        <v>92</v>
      </c>
      <c r="B7" s="118" t="s">
        <v>92</v>
      </c>
      <c r="C7" s="118" t="s">
        <v>92</v>
      </c>
      <c r="D7" s="118" t="s">
        <v>92</v>
      </c>
      <c r="E7" s="118" t="s">
        <v>92</v>
      </c>
      <c r="F7" s="118">
        <v>1</v>
      </c>
      <c r="G7" s="118">
        <v>2</v>
      </c>
      <c r="H7" s="118">
        <v>3</v>
      </c>
      <c r="I7" s="122">
        <v>4</v>
      </c>
      <c r="J7" s="122">
        <v>5</v>
      </c>
      <c r="K7" s="118">
        <v>6</v>
      </c>
      <c r="L7" s="118">
        <v>7</v>
      </c>
      <c r="M7" s="118">
        <v>8</v>
      </c>
      <c r="N7" s="122">
        <v>9</v>
      </c>
      <c r="O7" s="122">
        <v>10</v>
      </c>
      <c r="P7" s="118">
        <v>11</v>
      </c>
      <c r="Q7" s="118">
        <v>12</v>
      </c>
      <c r="R7" s="118">
        <v>13</v>
      </c>
      <c r="S7" s="118">
        <v>14</v>
      </c>
      <c r="T7" s="118">
        <v>15</v>
      </c>
      <c r="U7" s="118">
        <v>16</v>
      </c>
      <c r="V7" s="118">
        <v>17</v>
      </c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10"/>
      <c r="IR7" s="110"/>
      <c r="IS7" s="110"/>
    </row>
    <row r="8" s="107" customFormat="1" ht="23.25" customHeight="1" spans="1:253">
      <c r="A8" s="98"/>
      <c r="B8" s="98"/>
      <c r="C8" s="98"/>
      <c r="D8" s="98"/>
      <c r="E8" s="119" t="s">
        <v>80</v>
      </c>
      <c r="F8" s="103">
        <v>20586467.35</v>
      </c>
      <c r="G8" s="120">
        <v>13396467.35</v>
      </c>
      <c r="H8" s="99">
        <v>5460879.67</v>
      </c>
      <c r="I8" s="99">
        <v>2568726.24</v>
      </c>
      <c r="J8" s="103">
        <v>5366861.44</v>
      </c>
      <c r="K8" s="120">
        <v>7190000</v>
      </c>
      <c r="L8" s="99">
        <v>2900000</v>
      </c>
      <c r="M8" s="123"/>
      <c r="N8" s="123"/>
      <c r="O8" s="123"/>
      <c r="P8" s="123"/>
      <c r="Q8" s="123"/>
      <c r="R8" s="103">
        <v>4290000</v>
      </c>
      <c r="S8" s="123"/>
      <c r="T8" s="123"/>
      <c r="U8" s="123"/>
      <c r="V8" s="128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</row>
    <row r="9" s="108" customFormat="1" ht="23.25" customHeight="1" spans="1:253">
      <c r="A9" s="98"/>
      <c r="B9" s="98"/>
      <c r="C9" s="98"/>
      <c r="D9" s="98" t="s">
        <v>94</v>
      </c>
      <c r="E9" s="119" t="s">
        <v>95</v>
      </c>
      <c r="F9" s="103">
        <v>19320162.72</v>
      </c>
      <c r="G9" s="120">
        <v>12130162.72</v>
      </c>
      <c r="H9" s="99">
        <v>4194575.04</v>
      </c>
      <c r="I9" s="99">
        <v>2568726.24</v>
      </c>
      <c r="J9" s="103">
        <v>5366861.44</v>
      </c>
      <c r="K9" s="120">
        <v>7190000</v>
      </c>
      <c r="L9" s="99">
        <v>2900000</v>
      </c>
      <c r="M9" s="123"/>
      <c r="N9" s="123"/>
      <c r="O9" s="123"/>
      <c r="P9" s="123"/>
      <c r="Q9" s="123"/>
      <c r="R9" s="103">
        <v>4290000</v>
      </c>
      <c r="S9" s="123"/>
      <c r="T9" s="123"/>
      <c r="U9" s="123"/>
      <c r="V9" s="128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</row>
    <row r="10" s="108" customFormat="1" ht="23.25" customHeight="1" spans="1:253">
      <c r="A10" s="98" t="s">
        <v>112</v>
      </c>
      <c r="B10" s="98" t="s">
        <v>113</v>
      </c>
      <c r="C10" s="98" t="s">
        <v>114</v>
      </c>
      <c r="D10" s="98" t="s">
        <v>94</v>
      </c>
      <c r="E10" s="119" t="s">
        <v>224</v>
      </c>
      <c r="F10" s="103">
        <v>759672</v>
      </c>
      <c r="G10" s="120">
        <v>759672</v>
      </c>
      <c r="H10" s="99">
        <v>759672</v>
      </c>
      <c r="I10" s="99">
        <v>0</v>
      </c>
      <c r="J10" s="103">
        <v>0</v>
      </c>
      <c r="K10" s="120">
        <v>0</v>
      </c>
      <c r="L10" s="99">
        <v>0</v>
      </c>
      <c r="M10" s="123"/>
      <c r="N10" s="123"/>
      <c r="O10" s="123"/>
      <c r="P10" s="123"/>
      <c r="Q10" s="123"/>
      <c r="R10" s="103">
        <v>0</v>
      </c>
      <c r="S10" s="123"/>
      <c r="T10" s="123"/>
      <c r="U10" s="123"/>
      <c r="V10" s="128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</row>
    <row r="11" s="108" customFormat="1" ht="23.25" customHeight="1" spans="1:253">
      <c r="A11" s="98" t="s">
        <v>112</v>
      </c>
      <c r="B11" s="98" t="s">
        <v>113</v>
      </c>
      <c r="C11" s="98" t="s">
        <v>114</v>
      </c>
      <c r="D11" s="98" t="s">
        <v>94</v>
      </c>
      <c r="E11" s="119" t="s">
        <v>224</v>
      </c>
      <c r="F11" s="103">
        <v>196864.2</v>
      </c>
      <c r="G11" s="120">
        <v>196864.2</v>
      </c>
      <c r="H11" s="99">
        <v>196864.2</v>
      </c>
      <c r="I11" s="99">
        <v>0</v>
      </c>
      <c r="J11" s="103">
        <v>0</v>
      </c>
      <c r="K11" s="120">
        <v>0</v>
      </c>
      <c r="L11" s="99">
        <v>0</v>
      </c>
      <c r="M11" s="123"/>
      <c r="N11" s="123"/>
      <c r="O11" s="123"/>
      <c r="P11" s="123"/>
      <c r="Q11" s="123"/>
      <c r="R11" s="103">
        <v>0</v>
      </c>
      <c r="S11" s="123"/>
      <c r="T11" s="123"/>
      <c r="U11" s="123"/>
      <c r="V11" s="128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  <c r="IN11" s="121"/>
      <c r="IO11" s="121"/>
      <c r="IP11" s="121"/>
      <c r="IQ11" s="121"/>
      <c r="IR11" s="121"/>
      <c r="IS11" s="121"/>
    </row>
    <row r="12" s="108" customFormat="1" ht="23.25" customHeight="1" spans="1:253">
      <c r="A12" s="98" t="s">
        <v>112</v>
      </c>
      <c r="B12" s="98" t="s">
        <v>113</v>
      </c>
      <c r="C12" s="98" t="s">
        <v>114</v>
      </c>
      <c r="D12" s="98" t="s">
        <v>94</v>
      </c>
      <c r="E12" s="119" t="s">
        <v>224</v>
      </c>
      <c r="F12" s="103">
        <v>1061976.84</v>
      </c>
      <c r="G12" s="120">
        <v>1061976.84</v>
      </c>
      <c r="H12" s="99">
        <v>1061976.84</v>
      </c>
      <c r="I12" s="99">
        <v>0</v>
      </c>
      <c r="J12" s="103">
        <v>0</v>
      </c>
      <c r="K12" s="120">
        <v>0</v>
      </c>
      <c r="L12" s="99">
        <v>0</v>
      </c>
      <c r="M12" s="123"/>
      <c r="N12" s="123"/>
      <c r="O12" s="123"/>
      <c r="P12" s="123"/>
      <c r="Q12" s="123"/>
      <c r="R12" s="103">
        <v>0</v>
      </c>
      <c r="S12" s="123"/>
      <c r="T12" s="123"/>
      <c r="U12" s="123"/>
      <c r="V12" s="128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  <c r="IP12" s="121"/>
      <c r="IQ12" s="121"/>
      <c r="IR12" s="121"/>
      <c r="IS12" s="121"/>
    </row>
    <row r="13" s="108" customFormat="1" ht="23.25" customHeight="1" spans="1:253">
      <c r="A13" s="98" t="s">
        <v>112</v>
      </c>
      <c r="B13" s="98" t="s">
        <v>113</v>
      </c>
      <c r="C13" s="98" t="s">
        <v>114</v>
      </c>
      <c r="D13" s="98" t="s">
        <v>94</v>
      </c>
      <c r="E13" s="119" t="s">
        <v>224</v>
      </c>
      <c r="F13" s="103">
        <v>5366861.44</v>
      </c>
      <c r="G13" s="120">
        <v>5366861.44</v>
      </c>
      <c r="H13" s="99">
        <v>0</v>
      </c>
      <c r="I13" s="99">
        <v>0</v>
      </c>
      <c r="J13" s="103">
        <v>5366861.44</v>
      </c>
      <c r="K13" s="120">
        <v>0</v>
      </c>
      <c r="L13" s="99">
        <v>0</v>
      </c>
      <c r="M13" s="123"/>
      <c r="N13" s="123"/>
      <c r="O13" s="123"/>
      <c r="P13" s="123"/>
      <c r="Q13" s="123"/>
      <c r="R13" s="103">
        <v>0</v>
      </c>
      <c r="S13" s="123"/>
      <c r="T13" s="123"/>
      <c r="U13" s="123"/>
      <c r="V13" s="128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  <c r="IS13" s="121"/>
    </row>
    <row r="14" s="108" customFormat="1" ht="23.25" customHeight="1" spans="1:253">
      <c r="A14" s="98" t="s">
        <v>112</v>
      </c>
      <c r="B14" s="98" t="s">
        <v>113</v>
      </c>
      <c r="C14" s="98" t="s">
        <v>114</v>
      </c>
      <c r="D14" s="98" t="s">
        <v>94</v>
      </c>
      <c r="E14" s="119" t="s">
        <v>224</v>
      </c>
      <c r="F14" s="103">
        <v>63306</v>
      </c>
      <c r="G14" s="120">
        <v>63306</v>
      </c>
      <c r="H14" s="99">
        <v>63306</v>
      </c>
      <c r="I14" s="99">
        <v>0</v>
      </c>
      <c r="J14" s="103">
        <v>0</v>
      </c>
      <c r="K14" s="120">
        <v>0</v>
      </c>
      <c r="L14" s="99">
        <v>0</v>
      </c>
      <c r="M14" s="123"/>
      <c r="N14" s="123"/>
      <c r="O14" s="123"/>
      <c r="P14" s="123"/>
      <c r="Q14" s="123"/>
      <c r="R14" s="103">
        <v>0</v>
      </c>
      <c r="S14" s="123"/>
      <c r="T14" s="123"/>
      <c r="U14" s="123"/>
      <c r="V14" s="128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  <c r="IS14" s="121"/>
    </row>
    <row r="15" s="108" customFormat="1" ht="23.25" customHeight="1" spans="1:253">
      <c r="A15" s="98" t="s">
        <v>112</v>
      </c>
      <c r="B15" s="98" t="s">
        <v>113</v>
      </c>
      <c r="C15" s="98" t="s">
        <v>114</v>
      </c>
      <c r="D15" s="98" t="s">
        <v>94</v>
      </c>
      <c r="E15" s="119" t="s">
        <v>224</v>
      </c>
      <c r="F15" s="103">
        <v>360000</v>
      </c>
      <c r="G15" s="120">
        <v>360000</v>
      </c>
      <c r="H15" s="99">
        <v>360000</v>
      </c>
      <c r="I15" s="99">
        <v>0</v>
      </c>
      <c r="J15" s="103">
        <v>0</v>
      </c>
      <c r="K15" s="120">
        <v>0</v>
      </c>
      <c r="L15" s="99">
        <v>0</v>
      </c>
      <c r="M15" s="123"/>
      <c r="N15" s="123"/>
      <c r="O15" s="123"/>
      <c r="P15" s="123"/>
      <c r="Q15" s="123"/>
      <c r="R15" s="103">
        <v>0</v>
      </c>
      <c r="S15" s="123"/>
      <c r="T15" s="123"/>
      <c r="U15" s="123"/>
      <c r="V15" s="128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  <c r="IR15" s="121"/>
      <c r="IS15" s="121"/>
    </row>
    <row r="16" s="108" customFormat="1" ht="23.25" customHeight="1" spans="1:253">
      <c r="A16" s="98" t="s">
        <v>112</v>
      </c>
      <c r="B16" s="98" t="s">
        <v>113</v>
      </c>
      <c r="C16" s="98" t="s">
        <v>114</v>
      </c>
      <c r="D16" s="98" t="s">
        <v>94</v>
      </c>
      <c r="E16" s="119" t="s">
        <v>224</v>
      </c>
      <c r="F16" s="103">
        <v>1200000</v>
      </c>
      <c r="G16" s="120">
        <v>1200000</v>
      </c>
      <c r="H16" s="99">
        <v>1200000</v>
      </c>
      <c r="I16" s="99">
        <v>0</v>
      </c>
      <c r="J16" s="103">
        <v>0</v>
      </c>
      <c r="K16" s="120">
        <v>0</v>
      </c>
      <c r="L16" s="99">
        <v>0</v>
      </c>
      <c r="M16" s="123"/>
      <c r="N16" s="123"/>
      <c r="O16" s="123"/>
      <c r="P16" s="123"/>
      <c r="Q16" s="123"/>
      <c r="R16" s="103">
        <v>0</v>
      </c>
      <c r="S16" s="123"/>
      <c r="T16" s="123"/>
      <c r="U16" s="123"/>
      <c r="V16" s="128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  <c r="IR16" s="121"/>
      <c r="IS16" s="121"/>
    </row>
    <row r="17" s="108" customFormat="1" ht="23.25" customHeight="1" spans="1:253">
      <c r="A17" s="98" t="s">
        <v>112</v>
      </c>
      <c r="B17" s="98" t="s">
        <v>113</v>
      </c>
      <c r="C17" s="98" t="s">
        <v>114</v>
      </c>
      <c r="D17" s="98" t="s">
        <v>94</v>
      </c>
      <c r="E17" s="119" t="s">
        <v>224</v>
      </c>
      <c r="F17" s="103">
        <v>2568726.24</v>
      </c>
      <c r="G17" s="120">
        <v>2568726.24</v>
      </c>
      <c r="H17" s="99">
        <v>0</v>
      </c>
      <c r="I17" s="99">
        <v>2568726.24</v>
      </c>
      <c r="J17" s="103">
        <v>0</v>
      </c>
      <c r="K17" s="120">
        <v>0</v>
      </c>
      <c r="L17" s="99">
        <v>0</v>
      </c>
      <c r="M17" s="123"/>
      <c r="N17" s="123"/>
      <c r="O17" s="123"/>
      <c r="P17" s="123"/>
      <c r="Q17" s="123"/>
      <c r="R17" s="103">
        <v>0</v>
      </c>
      <c r="S17" s="123"/>
      <c r="T17" s="123"/>
      <c r="U17" s="123"/>
      <c r="V17" s="128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1"/>
      <c r="GN17" s="121"/>
      <c r="GO17" s="121"/>
      <c r="GP17" s="121"/>
      <c r="GQ17" s="121"/>
      <c r="GR17" s="121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  <c r="IS17" s="121"/>
    </row>
    <row r="18" s="108" customFormat="1" ht="23.25" customHeight="1" spans="1:253">
      <c r="A18" s="98" t="s">
        <v>112</v>
      </c>
      <c r="B18" s="98" t="s">
        <v>113</v>
      </c>
      <c r="C18" s="98" t="s">
        <v>114</v>
      </c>
      <c r="D18" s="98" t="s">
        <v>94</v>
      </c>
      <c r="E18" s="119" t="s">
        <v>224</v>
      </c>
      <c r="F18" s="103">
        <v>552756</v>
      </c>
      <c r="G18" s="120">
        <v>552756</v>
      </c>
      <c r="H18" s="99">
        <v>552756</v>
      </c>
      <c r="I18" s="99">
        <v>0</v>
      </c>
      <c r="J18" s="103">
        <v>0</v>
      </c>
      <c r="K18" s="120">
        <v>0</v>
      </c>
      <c r="L18" s="99">
        <v>0</v>
      </c>
      <c r="M18" s="123"/>
      <c r="N18" s="123"/>
      <c r="O18" s="123"/>
      <c r="P18" s="123"/>
      <c r="Q18" s="123"/>
      <c r="R18" s="103">
        <v>0</v>
      </c>
      <c r="S18" s="123"/>
      <c r="T18" s="123"/>
      <c r="U18" s="123"/>
      <c r="V18" s="128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1"/>
      <c r="IP18" s="121"/>
      <c r="IQ18" s="121"/>
      <c r="IR18" s="121"/>
      <c r="IS18" s="121"/>
    </row>
    <row r="19" s="108" customFormat="1" ht="23.25" customHeight="1" spans="1:253">
      <c r="A19" s="98" t="s">
        <v>276</v>
      </c>
      <c r="B19" s="98" t="s">
        <v>114</v>
      </c>
      <c r="C19" s="98" t="s">
        <v>277</v>
      </c>
      <c r="D19" s="98" t="s">
        <v>94</v>
      </c>
      <c r="E19" s="119" t="s">
        <v>257</v>
      </c>
      <c r="F19" s="103">
        <v>1000000</v>
      </c>
      <c r="G19" s="120">
        <v>0</v>
      </c>
      <c r="H19" s="99">
        <v>0</v>
      </c>
      <c r="I19" s="99">
        <v>0</v>
      </c>
      <c r="J19" s="103">
        <v>0</v>
      </c>
      <c r="K19" s="120">
        <v>1000000</v>
      </c>
      <c r="L19" s="99">
        <v>0</v>
      </c>
      <c r="M19" s="123"/>
      <c r="N19" s="123"/>
      <c r="O19" s="123"/>
      <c r="P19" s="123"/>
      <c r="Q19" s="123"/>
      <c r="R19" s="103">
        <v>1000000</v>
      </c>
      <c r="S19" s="123"/>
      <c r="T19" s="123"/>
      <c r="U19" s="123"/>
      <c r="V19" s="128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  <c r="IS19" s="121"/>
    </row>
    <row r="20" s="108" customFormat="1" ht="23.25" customHeight="1" spans="1:253">
      <c r="A20" s="98" t="s">
        <v>276</v>
      </c>
      <c r="B20" s="98" t="s">
        <v>113</v>
      </c>
      <c r="C20" s="98" t="s">
        <v>278</v>
      </c>
      <c r="D20" s="98" t="s">
        <v>94</v>
      </c>
      <c r="E20" s="119" t="s">
        <v>258</v>
      </c>
      <c r="F20" s="103">
        <v>1000000</v>
      </c>
      <c r="G20" s="120">
        <v>0</v>
      </c>
      <c r="H20" s="99">
        <v>0</v>
      </c>
      <c r="I20" s="99">
        <v>0</v>
      </c>
      <c r="J20" s="103">
        <v>0</v>
      </c>
      <c r="K20" s="120">
        <v>1000000</v>
      </c>
      <c r="L20" s="99">
        <v>0</v>
      </c>
      <c r="M20" s="123"/>
      <c r="N20" s="123"/>
      <c r="O20" s="123"/>
      <c r="P20" s="123"/>
      <c r="Q20" s="123"/>
      <c r="R20" s="103">
        <v>1000000</v>
      </c>
      <c r="S20" s="123"/>
      <c r="T20" s="123"/>
      <c r="U20" s="123"/>
      <c r="V20" s="128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</row>
    <row r="21" s="108" customFormat="1" ht="23.25" customHeight="1" spans="1:253">
      <c r="A21" s="98" t="s">
        <v>276</v>
      </c>
      <c r="B21" s="98" t="s">
        <v>279</v>
      </c>
      <c r="C21" s="98" t="s">
        <v>280</v>
      </c>
      <c r="D21" s="98" t="s">
        <v>94</v>
      </c>
      <c r="E21" s="119" t="s">
        <v>259</v>
      </c>
      <c r="F21" s="103">
        <v>2290000</v>
      </c>
      <c r="G21" s="120">
        <v>0</v>
      </c>
      <c r="H21" s="99">
        <v>0</v>
      </c>
      <c r="I21" s="99">
        <v>0</v>
      </c>
      <c r="J21" s="103">
        <v>0</v>
      </c>
      <c r="K21" s="120">
        <v>2290000</v>
      </c>
      <c r="L21" s="99">
        <v>0</v>
      </c>
      <c r="M21" s="123"/>
      <c r="N21" s="123"/>
      <c r="O21" s="123"/>
      <c r="P21" s="123"/>
      <c r="Q21" s="123"/>
      <c r="R21" s="103">
        <v>2290000</v>
      </c>
      <c r="S21" s="123"/>
      <c r="T21" s="123"/>
      <c r="U21" s="123"/>
      <c r="V21" s="128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1"/>
      <c r="IP21" s="121"/>
      <c r="IQ21" s="121"/>
      <c r="IR21" s="121"/>
      <c r="IS21" s="121"/>
    </row>
    <row r="22" s="108" customFormat="1" ht="23.25" customHeight="1" spans="1:253">
      <c r="A22" s="98" t="s">
        <v>281</v>
      </c>
      <c r="B22" s="98" t="s">
        <v>282</v>
      </c>
      <c r="C22" s="98" t="s">
        <v>283</v>
      </c>
      <c r="D22" s="98" t="s">
        <v>94</v>
      </c>
      <c r="E22" s="119" t="s">
        <v>260</v>
      </c>
      <c r="F22" s="103">
        <v>2900000</v>
      </c>
      <c r="G22" s="120">
        <v>0</v>
      </c>
      <c r="H22" s="99">
        <v>0</v>
      </c>
      <c r="I22" s="99">
        <v>0</v>
      </c>
      <c r="J22" s="103">
        <v>0</v>
      </c>
      <c r="K22" s="120">
        <v>2900000</v>
      </c>
      <c r="L22" s="99">
        <v>2900000</v>
      </c>
      <c r="M22" s="123"/>
      <c r="N22" s="123"/>
      <c r="O22" s="123"/>
      <c r="P22" s="123"/>
      <c r="Q22" s="123"/>
      <c r="R22" s="103">
        <v>0</v>
      </c>
      <c r="S22" s="123"/>
      <c r="T22" s="123"/>
      <c r="U22" s="123"/>
      <c r="V22" s="128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</row>
    <row r="23" s="108" customFormat="1" ht="23.25" customHeight="1" spans="1:253">
      <c r="A23" s="98"/>
      <c r="B23" s="98"/>
      <c r="C23" s="98"/>
      <c r="D23" s="98" t="s">
        <v>96</v>
      </c>
      <c r="E23" s="119" t="s">
        <v>284</v>
      </c>
      <c r="F23" s="103">
        <v>74255.69</v>
      </c>
      <c r="G23" s="120">
        <v>74255.69</v>
      </c>
      <c r="H23" s="99">
        <v>74255.69</v>
      </c>
      <c r="I23" s="99">
        <v>0</v>
      </c>
      <c r="J23" s="103">
        <v>0</v>
      </c>
      <c r="K23" s="120">
        <v>0</v>
      </c>
      <c r="L23" s="99">
        <v>0</v>
      </c>
      <c r="M23" s="123"/>
      <c r="N23" s="123"/>
      <c r="O23" s="123"/>
      <c r="P23" s="123"/>
      <c r="Q23" s="123"/>
      <c r="R23" s="103">
        <v>0</v>
      </c>
      <c r="S23" s="123"/>
      <c r="T23" s="123"/>
      <c r="U23" s="123"/>
      <c r="V23" s="128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</row>
    <row r="24" s="108" customFormat="1" ht="23.25" customHeight="1" spans="1:253">
      <c r="A24" s="98" t="s">
        <v>112</v>
      </c>
      <c r="B24" s="98" t="s">
        <v>113</v>
      </c>
      <c r="C24" s="98" t="s">
        <v>115</v>
      </c>
      <c r="D24" s="98" t="s">
        <v>96</v>
      </c>
      <c r="E24" s="119" t="s">
        <v>285</v>
      </c>
      <c r="F24" s="103">
        <v>25764</v>
      </c>
      <c r="G24" s="120">
        <v>25764</v>
      </c>
      <c r="H24" s="99">
        <v>25764</v>
      </c>
      <c r="I24" s="99">
        <v>0</v>
      </c>
      <c r="J24" s="103">
        <v>0</v>
      </c>
      <c r="K24" s="120">
        <v>0</v>
      </c>
      <c r="L24" s="99">
        <v>0</v>
      </c>
      <c r="M24" s="123"/>
      <c r="N24" s="123"/>
      <c r="O24" s="123"/>
      <c r="P24" s="123"/>
      <c r="Q24" s="123"/>
      <c r="R24" s="103">
        <v>0</v>
      </c>
      <c r="S24" s="123"/>
      <c r="T24" s="123"/>
      <c r="U24" s="123"/>
      <c r="V24" s="128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</row>
    <row r="25" s="108" customFormat="1" ht="23.25" customHeight="1" spans="1:253">
      <c r="A25" s="98" t="s">
        <v>112</v>
      </c>
      <c r="B25" s="98" t="s">
        <v>113</v>
      </c>
      <c r="C25" s="98" t="s">
        <v>115</v>
      </c>
      <c r="D25" s="98" t="s">
        <v>96</v>
      </c>
      <c r="E25" s="119" t="s">
        <v>285</v>
      </c>
      <c r="F25" s="103">
        <v>18627.89</v>
      </c>
      <c r="G25" s="120">
        <v>18627.89</v>
      </c>
      <c r="H25" s="99">
        <v>18627.89</v>
      </c>
      <c r="I25" s="99">
        <v>0</v>
      </c>
      <c r="J25" s="103">
        <v>0</v>
      </c>
      <c r="K25" s="120">
        <v>0</v>
      </c>
      <c r="L25" s="99">
        <v>0</v>
      </c>
      <c r="M25" s="123"/>
      <c r="N25" s="123"/>
      <c r="O25" s="123"/>
      <c r="P25" s="123"/>
      <c r="Q25" s="123"/>
      <c r="R25" s="103">
        <v>0</v>
      </c>
      <c r="S25" s="123"/>
      <c r="T25" s="123"/>
      <c r="U25" s="123"/>
      <c r="V25" s="128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</row>
    <row r="26" s="108" customFormat="1" ht="23.25" customHeight="1" spans="1:253">
      <c r="A26" s="98" t="s">
        <v>112</v>
      </c>
      <c r="B26" s="98" t="s">
        <v>113</v>
      </c>
      <c r="C26" s="98" t="s">
        <v>115</v>
      </c>
      <c r="D26" s="98" t="s">
        <v>96</v>
      </c>
      <c r="E26" s="119" t="s">
        <v>285</v>
      </c>
      <c r="F26" s="103">
        <v>7255.8</v>
      </c>
      <c r="G26" s="120">
        <v>7255.8</v>
      </c>
      <c r="H26" s="99">
        <v>7255.8</v>
      </c>
      <c r="I26" s="99">
        <v>0</v>
      </c>
      <c r="J26" s="103">
        <v>0</v>
      </c>
      <c r="K26" s="120">
        <v>0</v>
      </c>
      <c r="L26" s="99">
        <v>0</v>
      </c>
      <c r="M26" s="123"/>
      <c r="N26" s="123"/>
      <c r="O26" s="123"/>
      <c r="P26" s="123"/>
      <c r="Q26" s="123"/>
      <c r="R26" s="103">
        <v>0</v>
      </c>
      <c r="S26" s="123"/>
      <c r="T26" s="123"/>
      <c r="U26" s="123"/>
      <c r="V26" s="128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  <c r="IS26" s="121"/>
    </row>
    <row r="27" s="108" customFormat="1" ht="23.25" customHeight="1" spans="1:253">
      <c r="A27" s="98" t="s">
        <v>112</v>
      </c>
      <c r="B27" s="98" t="s">
        <v>113</v>
      </c>
      <c r="C27" s="98" t="s">
        <v>115</v>
      </c>
      <c r="D27" s="98" t="s">
        <v>96</v>
      </c>
      <c r="E27" s="119" t="s">
        <v>285</v>
      </c>
      <c r="F27" s="103">
        <v>22608</v>
      </c>
      <c r="G27" s="120">
        <v>22608</v>
      </c>
      <c r="H27" s="99">
        <v>22608</v>
      </c>
      <c r="I27" s="99">
        <v>0</v>
      </c>
      <c r="J27" s="103">
        <v>0</v>
      </c>
      <c r="K27" s="120">
        <v>0</v>
      </c>
      <c r="L27" s="99">
        <v>0</v>
      </c>
      <c r="M27" s="123"/>
      <c r="N27" s="123"/>
      <c r="O27" s="123"/>
      <c r="P27" s="123"/>
      <c r="Q27" s="123"/>
      <c r="R27" s="103">
        <v>0</v>
      </c>
      <c r="S27" s="123"/>
      <c r="T27" s="123"/>
      <c r="U27" s="123"/>
      <c r="V27" s="128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1"/>
      <c r="IP27" s="121"/>
      <c r="IQ27" s="121"/>
      <c r="IR27" s="121"/>
      <c r="IS27" s="121"/>
    </row>
    <row r="28" s="108" customFormat="1" ht="23.25" customHeight="1" spans="1:253">
      <c r="A28" s="98"/>
      <c r="B28" s="98"/>
      <c r="C28" s="98"/>
      <c r="D28" s="98" t="s">
        <v>98</v>
      </c>
      <c r="E28" s="119" t="s">
        <v>99</v>
      </c>
      <c r="F28" s="103">
        <v>880509.22</v>
      </c>
      <c r="G28" s="120">
        <v>880509.22</v>
      </c>
      <c r="H28" s="99">
        <v>880509.22</v>
      </c>
      <c r="I28" s="99">
        <v>0</v>
      </c>
      <c r="J28" s="103">
        <v>0</v>
      </c>
      <c r="K28" s="120">
        <v>0</v>
      </c>
      <c r="L28" s="99">
        <v>0</v>
      </c>
      <c r="M28" s="123"/>
      <c r="N28" s="123"/>
      <c r="O28" s="123"/>
      <c r="P28" s="123"/>
      <c r="Q28" s="123"/>
      <c r="R28" s="103">
        <v>0</v>
      </c>
      <c r="S28" s="123"/>
      <c r="T28" s="123"/>
      <c r="U28" s="123"/>
      <c r="V28" s="128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1"/>
      <c r="IP28" s="121"/>
      <c r="IQ28" s="121"/>
      <c r="IR28" s="121"/>
      <c r="IS28" s="121"/>
    </row>
    <row r="29" s="108" customFormat="1" ht="23.25" customHeight="1" spans="1:253">
      <c r="A29" s="98" t="s">
        <v>112</v>
      </c>
      <c r="B29" s="98" t="s">
        <v>113</v>
      </c>
      <c r="C29" s="98" t="s">
        <v>115</v>
      </c>
      <c r="D29" s="98" t="s">
        <v>98</v>
      </c>
      <c r="E29" s="119" t="s">
        <v>285</v>
      </c>
      <c r="F29" s="103">
        <v>231084</v>
      </c>
      <c r="G29" s="120">
        <v>231084</v>
      </c>
      <c r="H29" s="99">
        <v>231084</v>
      </c>
      <c r="I29" s="99">
        <v>0</v>
      </c>
      <c r="J29" s="103">
        <v>0</v>
      </c>
      <c r="K29" s="120">
        <v>0</v>
      </c>
      <c r="L29" s="99">
        <v>0</v>
      </c>
      <c r="M29" s="123"/>
      <c r="N29" s="123"/>
      <c r="O29" s="123"/>
      <c r="P29" s="123"/>
      <c r="Q29" s="123"/>
      <c r="R29" s="103">
        <v>0</v>
      </c>
      <c r="S29" s="123"/>
      <c r="T29" s="123"/>
      <c r="U29" s="123"/>
      <c r="V29" s="128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  <c r="IA29" s="121"/>
      <c r="IB29" s="121"/>
      <c r="IC29" s="121"/>
      <c r="ID29" s="121"/>
      <c r="IE29" s="121"/>
      <c r="IF29" s="121"/>
      <c r="IG29" s="121"/>
      <c r="IH29" s="121"/>
      <c r="II29" s="121"/>
      <c r="IJ29" s="121"/>
      <c r="IK29" s="121"/>
      <c r="IL29" s="121"/>
      <c r="IM29" s="121"/>
      <c r="IN29" s="121"/>
      <c r="IO29" s="121"/>
      <c r="IP29" s="121"/>
      <c r="IQ29" s="121"/>
      <c r="IR29" s="121"/>
      <c r="IS29" s="121"/>
    </row>
    <row r="30" s="108" customFormat="1" ht="23.25" customHeight="1" spans="1:253">
      <c r="A30" s="98" t="s">
        <v>112</v>
      </c>
      <c r="B30" s="98" t="s">
        <v>113</v>
      </c>
      <c r="C30" s="98" t="s">
        <v>115</v>
      </c>
      <c r="D30" s="98" t="s">
        <v>98</v>
      </c>
      <c r="E30" s="119" t="s">
        <v>285</v>
      </c>
      <c r="F30" s="103">
        <v>221862.82</v>
      </c>
      <c r="G30" s="120">
        <v>221862.82</v>
      </c>
      <c r="H30" s="99">
        <v>221862.82</v>
      </c>
      <c r="I30" s="99">
        <v>0</v>
      </c>
      <c r="J30" s="103">
        <v>0</v>
      </c>
      <c r="K30" s="120">
        <v>0</v>
      </c>
      <c r="L30" s="99">
        <v>0</v>
      </c>
      <c r="M30" s="123"/>
      <c r="N30" s="123"/>
      <c r="O30" s="123"/>
      <c r="P30" s="123"/>
      <c r="Q30" s="123"/>
      <c r="R30" s="103">
        <v>0</v>
      </c>
      <c r="S30" s="123"/>
      <c r="T30" s="123"/>
      <c r="U30" s="123"/>
      <c r="V30" s="128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/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/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121"/>
      <c r="ID30" s="121"/>
      <c r="IE30" s="121"/>
      <c r="IF30" s="121"/>
      <c r="IG30" s="121"/>
      <c r="IH30" s="121"/>
      <c r="II30" s="121"/>
      <c r="IJ30" s="121"/>
      <c r="IK30" s="121"/>
      <c r="IL30" s="121"/>
      <c r="IM30" s="121"/>
      <c r="IN30" s="121"/>
      <c r="IO30" s="121"/>
      <c r="IP30" s="121"/>
      <c r="IQ30" s="121"/>
      <c r="IR30" s="121"/>
      <c r="IS30" s="121"/>
    </row>
    <row r="31" s="108" customFormat="1" ht="23.25" customHeight="1" spans="1:253">
      <c r="A31" s="98" t="s">
        <v>112</v>
      </c>
      <c r="B31" s="98" t="s">
        <v>113</v>
      </c>
      <c r="C31" s="98" t="s">
        <v>115</v>
      </c>
      <c r="D31" s="98" t="s">
        <v>98</v>
      </c>
      <c r="E31" s="119" t="s">
        <v>285</v>
      </c>
      <c r="F31" s="103">
        <v>85910.4</v>
      </c>
      <c r="G31" s="120">
        <v>85910.4</v>
      </c>
      <c r="H31" s="99">
        <v>85910.4</v>
      </c>
      <c r="I31" s="99">
        <v>0</v>
      </c>
      <c r="J31" s="103">
        <v>0</v>
      </c>
      <c r="K31" s="120">
        <v>0</v>
      </c>
      <c r="L31" s="99">
        <v>0</v>
      </c>
      <c r="M31" s="123"/>
      <c r="N31" s="123"/>
      <c r="O31" s="123"/>
      <c r="P31" s="123"/>
      <c r="Q31" s="123"/>
      <c r="R31" s="103">
        <v>0</v>
      </c>
      <c r="S31" s="123"/>
      <c r="T31" s="123"/>
      <c r="U31" s="123"/>
      <c r="V31" s="128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1"/>
      <c r="GN31" s="121"/>
      <c r="GO31" s="121"/>
      <c r="GP31" s="121"/>
      <c r="GQ31" s="121"/>
      <c r="GR31" s="121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121"/>
      <c r="ID31" s="121"/>
      <c r="IE31" s="121"/>
      <c r="IF31" s="121"/>
      <c r="IG31" s="121"/>
      <c r="IH31" s="121"/>
      <c r="II31" s="121"/>
      <c r="IJ31" s="121"/>
      <c r="IK31" s="121"/>
      <c r="IL31" s="121"/>
      <c r="IM31" s="121"/>
      <c r="IN31" s="121"/>
      <c r="IO31" s="121"/>
      <c r="IP31" s="121"/>
      <c r="IQ31" s="121"/>
      <c r="IR31" s="121"/>
      <c r="IS31" s="121"/>
    </row>
    <row r="32" s="108" customFormat="1" ht="23.25" customHeight="1" spans="1:253">
      <c r="A32" s="98" t="s">
        <v>112</v>
      </c>
      <c r="B32" s="98" t="s">
        <v>113</v>
      </c>
      <c r="C32" s="98" t="s">
        <v>115</v>
      </c>
      <c r="D32" s="98" t="s">
        <v>98</v>
      </c>
      <c r="E32" s="119" t="s">
        <v>285</v>
      </c>
      <c r="F32" s="103">
        <v>540</v>
      </c>
      <c r="G32" s="120">
        <v>540</v>
      </c>
      <c r="H32" s="99">
        <v>540</v>
      </c>
      <c r="I32" s="99">
        <v>0</v>
      </c>
      <c r="J32" s="103">
        <v>0</v>
      </c>
      <c r="K32" s="120">
        <v>0</v>
      </c>
      <c r="L32" s="99">
        <v>0</v>
      </c>
      <c r="M32" s="123"/>
      <c r="N32" s="123"/>
      <c r="O32" s="123"/>
      <c r="P32" s="123"/>
      <c r="Q32" s="123"/>
      <c r="R32" s="103">
        <v>0</v>
      </c>
      <c r="S32" s="123"/>
      <c r="T32" s="123"/>
      <c r="U32" s="123"/>
      <c r="V32" s="128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1"/>
      <c r="IN32" s="121"/>
      <c r="IO32" s="121"/>
      <c r="IP32" s="121"/>
      <c r="IQ32" s="121"/>
      <c r="IR32" s="121"/>
      <c r="IS32" s="121"/>
    </row>
    <row r="33" s="108" customFormat="1" ht="23.25" customHeight="1" spans="1:253">
      <c r="A33" s="98" t="s">
        <v>112</v>
      </c>
      <c r="B33" s="98" t="s">
        <v>113</v>
      </c>
      <c r="C33" s="98" t="s">
        <v>115</v>
      </c>
      <c r="D33" s="98" t="s">
        <v>98</v>
      </c>
      <c r="E33" s="119" t="s">
        <v>285</v>
      </c>
      <c r="F33" s="103">
        <v>341112</v>
      </c>
      <c r="G33" s="120">
        <v>341112</v>
      </c>
      <c r="H33" s="99">
        <v>341112</v>
      </c>
      <c r="I33" s="99">
        <v>0</v>
      </c>
      <c r="J33" s="103">
        <v>0</v>
      </c>
      <c r="K33" s="120">
        <v>0</v>
      </c>
      <c r="L33" s="99">
        <v>0</v>
      </c>
      <c r="M33" s="123"/>
      <c r="N33" s="123"/>
      <c r="O33" s="123"/>
      <c r="P33" s="123"/>
      <c r="Q33" s="123"/>
      <c r="R33" s="103">
        <v>0</v>
      </c>
      <c r="S33" s="123"/>
      <c r="T33" s="123"/>
      <c r="U33" s="123"/>
      <c r="V33" s="128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  <c r="IQ33" s="121"/>
      <c r="IR33" s="121"/>
      <c r="IS33" s="121"/>
    </row>
    <row r="34" s="108" customFormat="1" ht="23.25" customHeight="1" spans="1:253">
      <c r="A34" s="98"/>
      <c r="B34" s="98"/>
      <c r="C34" s="98"/>
      <c r="D34" s="98" t="s">
        <v>100</v>
      </c>
      <c r="E34" s="119" t="s">
        <v>101</v>
      </c>
      <c r="F34" s="103">
        <v>217958.43</v>
      </c>
      <c r="G34" s="120">
        <v>217958.43</v>
      </c>
      <c r="H34" s="99">
        <v>217958.43</v>
      </c>
      <c r="I34" s="99">
        <v>0</v>
      </c>
      <c r="J34" s="103">
        <v>0</v>
      </c>
      <c r="K34" s="120">
        <v>0</v>
      </c>
      <c r="L34" s="99">
        <v>0</v>
      </c>
      <c r="M34" s="123"/>
      <c r="N34" s="123"/>
      <c r="O34" s="123"/>
      <c r="P34" s="123"/>
      <c r="Q34" s="123"/>
      <c r="R34" s="103">
        <v>0</v>
      </c>
      <c r="S34" s="123"/>
      <c r="T34" s="123"/>
      <c r="U34" s="123"/>
      <c r="V34" s="128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121"/>
      <c r="IM34" s="121"/>
      <c r="IN34" s="121"/>
      <c r="IO34" s="121"/>
      <c r="IP34" s="121"/>
      <c r="IQ34" s="121"/>
      <c r="IR34" s="121"/>
      <c r="IS34" s="121"/>
    </row>
    <row r="35" s="108" customFormat="1" ht="23.25" customHeight="1" spans="1:253">
      <c r="A35" s="98" t="s">
        <v>112</v>
      </c>
      <c r="B35" s="98" t="s">
        <v>113</v>
      </c>
      <c r="C35" s="98" t="s">
        <v>115</v>
      </c>
      <c r="D35" s="98" t="s">
        <v>100</v>
      </c>
      <c r="E35" s="119" t="s">
        <v>285</v>
      </c>
      <c r="F35" s="103">
        <v>64140</v>
      </c>
      <c r="G35" s="120">
        <v>64140</v>
      </c>
      <c r="H35" s="99">
        <v>64140</v>
      </c>
      <c r="I35" s="99">
        <v>0</v>
      </c>
      <c r="J35" s="103">
        <v>0</v>
      </c>
      <c r="K35" s="120">
        <v>0</v>
      </c>
      <c r="L35" s="99">
        <v>0</v>
      </c>
      <c r="M35" s="123"/>
      <c r="N35" s="123"/>
      <c r="O35" s="123"/>
      <c r="P35" s="123"/>
      <c r="Q35" s="123"/>
      <c r="R35" s="103">
        <v>0</v>
      </c>
      <c r="S35" s="123"/>
      <c r="T35" s="123"/>
      <c r="U35" s="123"/>
      <c r="V35" s="128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121"/>
      <c r="IM35" s="121"/>
      <c r="IN35" s="121"/>
      <c r="IO35" s="121"/>
      <c r="IP35" s="121"/>
      <c r="IQ35" s="121"/>
      <c r="IR35" s="121"/>
      <c r="IS35" s="121"/>
    </row>
    <row r="36" s="108" customFormat="1" ht="23.25" customHeight="1" spans="1:253">
      <c r="A36" s="98" t="s">
        <v>112</v>
      </c>
      <c r="B36" s="98" t="s">
        <v>113</v>
      </c>
      <c r="C36" s="98" t="s">
        <v>115</v>
      </c>
      <c r="D36" s="98" t="s">
        <v>100</v>
      </c>
      <c r="E36" s="119" t="s">
        <v>285</v>
      </c>
      <c r="F36" s="103">
        <v>180</v>
      </c>
      <c r="G36" s="120">
        <v>180</v>
      </c>
      <c r="H36" s="99">
        <v>180</v>
      </c>
      <c r="I36" s="99">
        <v>0</v>
      </c>
      <c r="J36" s="103">
        <v>0</v>
      </c>
      <c r="K36" s="120">
        <v>0</v>
      </c>
      <c r="L36" s="99">
        <v>0</v>
      </c>
      <c r="M36" s="123"/>
      <c r="N36" s="123"/>
      <c r="O36" s="123"/>
      <c r="P36" s="123"/>
      <c r="Q36" s="123"/>
      <c r="R36" s="103">
        <v>0</v>
      </c>
      <c r="S36" s="123"/>
      <c r="T36" s="123"/>
      <c r="U36" s="123"/>
      <c r="V36" s="128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</row>
    <row r="37" s="108" customFormat="1" ht="23.25" customHeight="1" spans="1:253">
      <c r="A37" s="98" t="s">
        <v>112</v>
      </c>
      <c r="B37" s="98" t="s">
        <v>113</v>
      </c>
      <c r="C37" s="98" t="s">
        <v>115</v>
      </c>
      <c r="D37" s="98" t="s">
        <v>100</v>
      </c>
      <c r="E37" s="119" t="s">
        <v>285</v>
      </c>
      <c r="F37" s="103">
        <v>54732.03</v>
      </c>
      <c r="G37" s="120">
        <v>54732.03</v>
      </c>
      <c r="H37" s="99">
        <v>54732.03</v>
      </c>
      <c r="I37" s="99">
        <v>0</v>
      </c>
      <c r="J37" s="103">
        <v>0</v>
      </c>
      <c r="K37" s="120">
        <v>0</v>
      </c>
      <c r="L37" s="99">
        <v>0</v>
      </c>
      <c r="M37" s="123"/>
      <c r="N37" s="123"/>
      <c r="O37" s="123"/>
      <c r="P37" s="123"/>
      <c r="Q37" s="123"/>
      <c r="R37" s="103">
        <v>0</v>
      </c>
      <c r="S37" s="123"/>
      <c r="T37" s="123"/>
      <c r="U37" s="123"/>
      <c r="V37" s="128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1"/>
      <c r="GN37" s="121"/>
      <c r="GO37" s="121"/>
      <c r="GP37" s="121"/>
      <c r="GQ37" s="121"/>
      <c r="GR37" s="121"/>
      <c r="GS37" s="121"/>
      <c r="GT37" s="121"/>
      <c r="GU37" s="121"/>
      <c r="GV37" s="121"/>
      <c r="GW37" s="121"/>
      <c r="GX37" s="121"/>
      <c r="GY37" s="121"/>
      <c r="GZ37" s="121"/>
      <c r="HA37" s="121"/>
      <c r="HB37" s="121"/>
      <c r="HC37" s="121"/>
      <c r="HD37" s="121"/>
      <c r="HE37" s="121"/>
      <c r="HF37" s="121"/>
      <c r="HG37" s="121"/>
      <c r="HH37" s="121"/>
      <c r="HI37" s="121"/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1"/>
      <c r="HU37" s="121"/>
      <c r="HV37" s="121"/>
      <c r="HW37" s="121"/>
      <c r="HX37" s="121"/>
      <c r="HY37" s="121"/>
      <c r="HZ37" s="121"/>
      <c r="IA37" s="121"/>
      <c r="IB37" s="121"/>
      <c r="IC37" s="121"/>
      <c r="ID37" s="121"/>
      <c r="IE37" s="121"/>
      <c r="IF37" s="121"/>
      <c r="IG37" s="121"/>
      <c r="IH37" s="121"/>
      <c r="II37" s="121"/>
      <c r="IJ37" s="121"/>
      <c r="IK37" s="121"/>
      <c r="IL37" s="121"/>
      <c r="IM37" s="121"/>
      <c r="IN37" s="121"/>
      <c r="IO37" s="121"/>
      <c r="IP37" s="121"/>
      <c r="IQ37" s="121"/>
      <c r="IR37" s="121"/>
      <c r="IS37" s="121"/>
    </row>
    <row r="38" s="108" customFormat="1" ht="23.25" customHeight="1" spans="1:253">
      <c r="A38" s="98" t="s">
        <v>112</v>
      </c>
      <c r="B38" s="98" t="s">
        <v>113</v>
      </c>
      <c r="C38" s="98" t="s">
        <v>115</v>
      </c>
      <c r="D38" s="98" t="s">
        <v>100</v>
      </c>
      <c r="E38" s="119" t="s">
        <v>285</v>
      </c>
      <c r="F38" s="103">
        <v>21290.4</v>
      </c>
      <c r="G38" s="120">
        <v>21290.4</v>
      </c>
      <c r="H38" s="99">
        <v>21290.4</v>
      </c>
      <c r="I38" s="99">
        <v>0</v>
      </c>
      <c r="J38" s="103">
        <v>0</v>
      </c>
      <c r="K38" s="120">
        <v>0</v>
      </c>
      <c r="L38" s="99">
        <v>0</v>
      </c>
      <c r="M38" s="123"/>
      <c r="N38" s="123"/>
      <c r="O38" s="123"/>
      <c r="P38" s="123"/>
      <c r="Q38" s="123"/>
      <c r="R38" s="103">
        <v>0</v>
      </c>
      <c r="S38" s="123"/>
      <c r="T38" s="123"/>
      <c r="U38" s="123"/>
      <c r="V38" s="128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1"/>
      <c r="GN38" s="121"/>
      <c r="GO38" s="121"/>
      <c r="GP38" s="121"/>
      <c r="GQ38" s="121"/>
      <c r="GR38" s="121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121"/>
      <c r="HY38" s="121"/>
      <c r="HZ38" s="121"/>
      <c r="IA38" s="121"/>
      <c r="IB38" s="121"/>
      <c r="IC38" s="121"/>
      <c r="ID38" s="121"/>
      <c r="IE38" s="121"/>
      <c r="IF38" s="121"/>
      <c r="IG38" s="121"/>
      <c r="IH38" s="121"/>
      <c r="II38" s="121"/>
      <c r="IJ38" s="121"/>
      <c r="IK38" s="121"/>
      <c r="IL38" s="121"/>
      <c r="IM38" s="121"/>
      <c r="IN38" s="121"/>
      <c r="IO38" s="121"/>
      <c r="IP38" s="121"/>
      <c r="IQ38" s="121"/>
      <c r="IR38" s="121"/>
      <c r="IS38" s="121"/>
    </row>
    <row r="39" s="108" customFormat="1" ht="23.25" customHeight="1" spans="1:253">
      <c r="A39" s="98" t="s">
        <v>112</v>
      </c>
      <c r="B39" s="98" t="s">
        <v>113</v>
      </c>
      <c r="C39" s="98" t="s">
        <v>115</v>
      </c>
      <c r="D39" s="98" t="s">
        <v>100</v>
      </c>
      <c r="E39" s="119" t="s">
        <v>285</v>
      </c>
      <c r="F39" s="103">
        <v>77616</v>
      </c>
      <c r="G39" s="120">
        <v>77616</v>
      </c>
      <c r="H39" s="99">
        <v>77616</v>
      </c>
      <c r="I39" s="99">
        <v>0</v>
      </c>
      <c r="J39" s="103">
        <v>0</v>
      </c>
      <c r="K39" s="120">
        <v>0</v>
      </c>
      <c r="L39" s="99">
        <v>0</v>
      </c>
      <c r="M39" s="123"/>
      <c r="N39" s="123"/>
      <c r="O39" s="123"/>
      <c r="P39" s="123"/>
      <c r="Q39" s="123"/>
      <c r="R39" s="103">
        <v>0</v>
      </c>
      <c r="S39" s="123"/>
      <c r="T39" s="123"/>
      <c r="U39" s="123"/>
      <c r="V39" s="128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</row>
    <row r="40" s="108" customFormat="1" ht="23.25" customHeight="1" spans="1:253">
      <c r="A40" s="98"/>
      <c r="B40" s="98"/>
      <c r="C40" s="98"/>
      <c r="D40" s="98" t="s">
        <v>102</v>
      </c>
      <c r="E40" s="119" t="s">
        <v>103</v>
      </c>
      <c r="F40" s="103">
        <v>93581.29</v>
      </c>
      <c r="G40" s="120">
        <v>93581.29</v>
      </c>
      <c r="H40" s="99">
        <v>93581.29</v>
      </c>
      <c r="I40" s="99">
        <v>0</v>
      </c>
      <c r="J40" s="103">
        <v>0</v>
      </c>
      <c r="K40" s="120">
        <v>0</v>
      </c>
      <c r="L40" s="99">
        <v>0</v>
      </c>
      <c r="M40" s="123"/>
      <c r="N40" s="123"/>
      <c r="O40" s="123"/>
      <c r="P40" s="123"/>
      <c r="Q40" s="123"/>
      <c r="R40" s="103">
        <v>0</v>
      </c>
      <c r="S40" s="123"/>
      <c r="T40" s="123"/>
      <c r="U40" s="123"/>
      <c r="V40" s="128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1"/>
      <c r="GN40" s="121"/>
      <c r="GO40" s="121"/>
      <c r="GP40" s="121"/>
      <c r="GQ40" s="121"/>
      <c r="GR40" s="121"/>
      <c r="GS40" s="121"/>
      <c r="GT40" s="121"/>
      <c r="GU40" s="121"/>
      <c r="GV40" s="121"/>
      <c r="GW40" s="121"/>
      <c r="GX40" s="121"/>
      <c r="GY40" s="121"/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  <c r="IF40" s="121"/>
      <c r="IG40" s="121"/>
      <c r="IH40" s="121"/>
      <c r="II40" s="121"/>
      <c r="IJ40" s="121"/>
      <c r="IK40" s="121"/>
      <c r="IL40" s="121"/>
      <c r="IM40" s="121"/>
      <c r="IN40" s="121"/>
      <c r="IO40" s="121"/>
      <c r="IP40" s="121"/>
      <c r="IQ40" s="121"/>
      <c r="IR40" s="121"/>
      <c r="IS40" s="121"/>
    </row>
    <row r="41" s="108" customFormat="1" ht="23.25" customHeight="1" spans="1:253">
      <c r="A41" s="98" t="s">
        <v>112</v>
      </c>
      <c r="B41" s="98" t="s">
        <v>113</v>
      </c>
      <c r="C41" s="98" t="s">
        <v>115</v>
      </c>
      <c r="D41" s="98" t="s">
        <v>102</v>
      </c>
      <c r="E41" s="119" t="s">
        <v>285</v>
      </c>
      <c r="F41" s="103">
        <v>37548</v>
      </c>
      <c r="G41" s="120">
        <v>37548</v>
      </c>
      <c r="H41" s="99">
        <v>37548</v>
      </c>
      <c r="I41" s="99">
        <v>0</v>
      </c>
      <c r="J41" s="103">
        <v>0</v>
      </c>
      <c r="K41" s="120">
        <v>0</v>
      </c>
      <c r="L41" s="99">
        <v>0</v>
      </c>
      <c r="M41" s="123"/>
      <c r="N41" s="123"/>
      <c r="O41" s="123"/>
      <c r="P41" s="123"/>
      <c r="Q41" s="123"/>
      <c r="R41" s="103">
        <v>0</v>
      </c>
      <c r="S41" s="123"/>
      <c r="T41" s="123"/>
      <c r="U41" s="123"/>
      <c r="V41" s="128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1"/>
      <c r="IP41" s="121"/>
      <c r="IQ41" s="121"/>
      <c r="IR41" s="121"/>
      <c r="IS41" s="121"/>
    </row>
    <row r="42" s="108" customFormat="1" ht="23.25" customHeight="1" spans="1:253">
      <c r="A42" s="98" t="s">
        <v>112</v>
      </c>
      <c r="B42" s="98" t="s">
        <v>113</v>
      </c>
      <c r="C42" s="98" t="s">
        <v>115</v>
      </c>
      <c r="D42" s="98" t="s">
        <v>102</v>
      </c>
      <c r="E42" s="119" t="s">
        <v>285</v>
      </c>
      <c r="F42" s="103">
        <v>23292</v>
      </c>
      <c r="G42" s="120">
        <v>23292</v>
      </c>
      <c r="H42" s="99">
        <v>23292</v>
      </c>
      <c r="I42" s="99">
        <v>0</v>
      </c>
      <c r="J42" s="103">
        <v>0</v>
      </c>
      <c r="K42" s="120">
        <v>0</v>
      </c>
      <c r="L42" s="99">
        <v>0</v>
      </c>
      <c r="M42" s="123"/>
      <c r="N42" s="123"/>
      <c r="O42" s="123"/>
      <c r="P42" s="123"/>
      <c r="Q42" s="123"/>
      <c r="R42" s="103">
        <v>0</v>
      </c>
      <c r="S42" s="123"/>
      <c r="T42" s="123"/>
      <c r="U42" s="123"/>
      <c r="V42" s="128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</row>
    <row r="43" s="108" customFormat="1" ht="23.25" customHeight="1" spans="1:253">
      <c r="A43" s="98" t="s">
        <v>112</v>
      </c>
      <c r="B43" s="98" t="s">
        <v>113</v>
      </c>
      <c r="C43" s="98" t="s">
        <v>115</v>
      </c>
      <c r="D43" s="98" t="s">
        <v>102</v>
      </c>
      <c r="E43" s="119" t="s">
        <v>285</v>
      </c>
      <c r="F43" s="103">
        <v>23615.29</v>
      </c>
      <c r="G43" s="120">
        <v>23615.29</v>
      </c>
      <c r="H43" s="99">
        <v>23615.29</v>
      </c>
      <c r="I43" s="99">
        <v>0</v>
      </c>
      <c r="J43" s="103">
        <v>0</v>
      </c>
      <c r="K43" s="120">
        <v>0</v>
      </c>
      <c r="L43" s="99">
        <v>0</v>
      </c>
      <c r="M43" s="123"/>
      <c r="N43" s="123"/>
      <c r="O43" s="123"/>
      <c r="P43" s="123"/>
      <c r="Q43" s="123"/>
      <c r="R43" s="103">
        <v>0</v>
      </c>
      <c r="S43" s="123"/>
      <c r="T43" s="123"/>
      <c r="U43" s="123"/>
      <c r="V43" s="128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</row>
    <row r="44" s="108" customFormat="1" ht="23.25" customHeight="1" spans="1:253">
      <c r="A44" s="98" t="s">
        <v>112</v>
      </c>
      <c r="B44" s="98" t="s">
        <v>113</v>
      </c>
      <c r="C44" s="98" t="s">
        <v>115</v>
      </c>
      <c r="D44" s="98" t="s">
        <v>102</v>
      </c>
      <c r="E44" s="119" t="s">
        <v>285</v>
      </c>
      <c r="F44" s="103">
        <v>9126</v>
      </c>
      <c r="G44" s="120">
        <v>9126</v>
      </c>
      <c r="H44" s="99">
        <v>9126</v>
      </c>
      <c r="I44" s="99">
        <v>0</v>
      </c>
      <c r="J44" s="103">
        <v>0</v>
      </c>
      <c r="K44" s="120">
        <v>0</v>
      </c>
      <c r="L44" s="99">
        <v>0</v>
      </c>
      <c r="M44" s="123"/>
      <c r="N44" s="123"/>
      <c r="O44" s="123"/>
      <c r="P44" s="123"/>
      <c r="Q44" s="123"/>
      <c r="R44" s="103">
        <v>0</v>
      </c>
      <c r="S44" s="123"/>
      <c r="T44" s="123"/>
      <c r="U44" s="123"/>
      <c r="V44" s="128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1"/>
      <c r="IP44" s="121"/>
      <c r="IQ44" s="121"/>
      <c r="IR44" s="121"/>
      <c r="IS44" s="121"/>
    </row>
    <row r="45" s="108" customFormat="1" customHeight="1" spans="1:253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1"/>
      <c r="IP45" s="121"/>
      <c r="IQ45" s="121"/>
      <c r="IR45" s="121"/>
      <c r="IS45" s="121"/>
    </row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" right="0.55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R12" sqref="R12"/>
    </sheetView>
  </sheetViews>
  <sheetFormatPr defaultColWidth="8.925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2.625" customWidth="1"/>
    <col min="7" max="7" width="11.875" customWidth="1"/>
    <col min="8" max="8" width="11.625" customWidth="1"/>
    <col min="9" max="9" width="11.875" customWidth="1"/>
    <col min="10" max="14" width="7.25" customWidth="1"/>
    <col min="15" max="15" width="11.5" customWidth="1"/>
    <col min="16" max="18" width="7.25" customWidth="1"/>
    <col min="19" max="19" width="11.75" customWidth="1"/>
    <col min="20" max="20" width="7.25" customWidth="1"/>
    <col min="21" max="21" width="11.125" customWidth="1"/>
  </cols>
  <sheetData>
    <row r="1" customHeight="1" spans="1:2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104" t="s">
        <v>286</v>
      </c>
    </row>
    <row r="2" ht="24.75" customHeight="1" spans="1:21">
      <c r="A2" s="87" t="s">
        <v>287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ht="19.5" customHeight="1" spans="1:2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105" t="s">
        <v>77</v>
      </c>
      <c r="U3" s="105"/>
    </row>
    <row r="4" ht="27.75" customHeight="1" spans="1:21">
      <c r="A4" s="88" t="s">
        <v>118</v>
      </c>
      <c r="B4" s="89"/>
      <c r="C4" s="90"/>
      <c r="D4" s="91" t="s">
        <v>137</v>
      </c>
      <c r="E4" s="91" t="s">
        <v>138</v>
      </c>
      <c r="F4" s="91" t="s">
        <v>108</v>
      </c>
      <c r="G4" s="92" t="s">
        <v>139</v>
      </c>
      <c r="H4" s="92" t="s">
        <v>140</v>
      </c>
      <c r="I4" s="92" t="s">
        <v>141</v>
      </c>
      <c r="J4" s="92" t="s">
        <v>142</v>
      </c>
      <c r="K4" s="92" t="s">
        <v>143</v>
      </c>
      <c r="L4" s="92" t="s">
        <v>144</v>
      </c>
      <c r="M4" s="92" t="s">
        <v>129</v>
      </c>
      <c r="N4" s="92" t="s">
        <v>145</v>
      </c>
      <c r="O4" s="92" t="s">
        <v>127</v>
      </c>
      <c r="P4" s="92" t="s">
        <v>131</v>
      </c>
      <c r="Q4" s="92" t="s">
        <v>130</v>
      </c>
      <c r="R4" s="92" t="s">
        <v>146</v>
      </c>
      <c r="S4" s="92" t="s">
        <v>147</v>
      </c>
      <c r="T4" s="92" t="s">
        <v>148</v>
      </c>
      <c r="U4" s="92" t="s">
        <v>134</v>
      </c>
    </row>
    <row r="5" ht="13.5" customHeight="1" spans="1:21">
      <c r="A5" s="91" t="s">
        <v>109</v>
      </c>
      <c r="B5" s="91" t="s">
        <v>110</v>
      </c>
      <c r="C5" s="91" t="s">
        <v>111</v>
      </c>
      <c r="D5" s="93"/>
      <c r="E5" s="93"/>
      <c r="F5" s="93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ht="18" customHeight="1" spans="1:21">
      <c r="A6" s="94"/>
      <c r="B6" s="94"/>
      <c r="C6" s="94"/>
      <c r="D6" s="94"/>
      <c r="E6" s="94"/>
      <c r="F6" s="94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</row>
    <row r="7" s="84" customFormat="1" ht="29.25" customHeight="1" spans="1:21">
      <c r="A7" s="95"/>
      <c r="B7" s="95"/>
      <c r="C7" s="95"/>
      <c r="D7" s="95"/>
      <c r="E7" s="96" t="s">
        <v>80</v>
      </c>
      <c r="F7" s="97">
        <f t="shared" ref="F7:F12" si="0">SUM(G7:U7)</f>
        <v>22516467.35</v>
      </c>
      <c r="G7" s="97">
        <f>SUM(G8:G12)</f>
        <v>5460879.67</v>
      </c>
      <c r="H7" s="97">
        <f t="shared" ref="H7:U7" si="1">SUM(H8:H12)</f>
        <v>2568726.24</v>
      </c>
      <c r="I7" s="97">
        <f t="shared" si="1"/>
        <v>2900000</v>
      </c>
      <c r="J7" s="97">
        <f t="shared" si="1"/>
        <v>0</v>
      </c>
      <c r="K7" s="97">
        <f t="shared" si="1"/>
        <v>0</v>
      </c>
      <c r="L7" s="97">
        <f t="shared" si="1"/>
        <v>0</v>
      </c>
      <c r="M7" s="97">
        <f t="shared" si="1"/>
        <v>0</v>
      </c>
      <c r="N7" s="97">
        <f t="shared" si="1"/>
        <v>0</v>
      </c>
      <c r="O7" s="97">
        <f t="shared" si="1"/>
        <v>5366861.44</v>
      </c>
      <c r="P7" s="97">
        <f t="shared" si="1"/>
        <v>0</v>
      </c>
      <c r="Q7" s="97">
        <f t="shared" si="1"/>
        <v>0</v>
      </c>
      <c r="R7" s="97">
        <f t="shared" si="1"/>
        <v>0</v>
      </c>
      <c r="S7" s="97">
        <v>1930000</v>
      </c>
      <c r="T7" s="97">
        <f t="shared" si="1"/>
        <v>0</v>
      </c>
      <c r="U7" s="97">
        <f t="shared" si="1"/>
        <v>4290000</v>
      </c>
    </row>
    <row r="8" s="85" customFormat="1" ht="29.25" customHeight="1" spans="1:21">
      <c r="A8" s="95" t="s">
        <v>112</v>
      </c>
      <c r="B8" s="95" t="s">
        <v>113</v>
      </c>
      <c r="C8" s="95" t="s">
        <v>114</v>
      </c>
      <c r="D8" s="98" t="s">
        <v>94</v>
      </c>
      <c r="E8" s="96" t="s">
        <v>95</v>
      </c>
      <c r="F8" s="99">
        <f t="shared" si="0"/>
        <v>21250162.72</v>
      </c>
      <c r="G8" s="99">
        <v>4194575.04</v>
      </c>
      <c r="H8" s="99">
        <v>2568726.24</v>
      </c>
      <c r="I8" s="99">
        <v>2900000</v>
      </c>
      <c r="J8" s="101"/>
      <c r="K8" s="101"/>
      <c r="L8" s="101"/>
      <c r="M8" s="101"/>
      <c r="N8" s="101"/>
      <c r="O8" s="103">
        <v>5366861.44</v>
      </c>
      <c r="P8" s="101"/>
      <c r="Q8" s="101"/>
      <c r="R8" s="101"/>
      <c r="S8" s="101">
        <v>1930000</v>
      </c>
      <c r="T8" s="101"/>
      <c r="U8" s="103">
        <v>4290000</v>
      </c>
    </row>
    <row r="9" s="85" customFormat="1" ht="29.25" customHeight="1" spans="1:21">
      <c r="A9" s="98" t="s">
        <v>112</v>
      </c>
      <c r="B9" s="98" t="s">
        <v>113</v>
      </c>
      <c r="C9" s="98" t="s">
        <v>115</v>
      </c>
      <c r="D9" s="98" t="s">
        <v>96</v>
      </c>
      <c r="E9" s="100" t="s">
        <v>97</v>
      </c>
      <c r="F9" s="99">
        <f t="shared" si="0"/>
        <v>74255.69</v>
      </c>
      <c r="G9" s="99">
        <v>74255.69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</row>
    <row r="10" s="85" customFormat="1" ht="29.25" customHeight="1" spans="1:21">
      <c r="A10" s="98" t="s">
        <v>112</v>
      </c>
      <c r="B10" s="98" t="s">
        <v>113</v>
      </c>
      <c r="C10" s="98" t="s">
        <v>115</v>
      </c>
      <c r="D10" s="98" t="s">
        <v>98</v>
      </c>
      <c r="E10" s="100" t="s">
        <v>99</v>
      </c>
      <c r="F10" s="99">
        <f t="shared" si="0"/>
        <v>880509.22</v>
      </c>
      <c r="G10" s="99">
        <v>880509.22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</row>
    <row r="11" s="85" customFormat="1" ht="29.25" customHeight="1" spans="1:21">
      <c r="A11" s="98" t="s">
        <v>112</v>
      </c>
      <c r="B11" s="98" t="s">
        <v>113</v>
      </c>
      <c r="C11" s="98" t="s">
        <v>115</v>
      </c>
      <c r="D11" s="98" t="s">
        <v>100</v>
      </c>
      <c r="E11" s="100" t="s">
        <v>101</v>
      </c>
      <c r="F11" s="99">
        <f t="shared" si="0"/>
        <v>217958.43</v>
      </c>
      <c r="G11" s="99">
        <v>217958.43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</row>
    <row r="12" s="85" customFormat="1" ht="29.25" customHeight="1" spans="1:21">
      <c r="A12" s="98" t="s">
        <v>112</v>
      </c>
      <c r="B12" s="98" t="s">
        <v>113</v>
      </c>
      <c r="C12" s="98" t="s">
        <v>115</v>
      </c>
      <c r="D12" s="98" t="s">
        <v>102</v>
      </c>
      <c r="E12" s="100" t="s">
        <v>103</v>
      </c>
      <c r="F12" s="99">
        <f t="shared" si="0"/>
        <v>93581.29</v>
      </c>
      <c r="G12" s="99">
        <v>93581.29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</row>
    <row r="13" ht="29.25" customHeight="1" spans="1:21">
      <c r="A13" s="95"/>
      <c r="B13" s="95"/>
      <c r="C13" s="95"/>
      <c r="D13" s="95"/>
      <c r="E13" s="96"/>
      <c r="F13" s="102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</row>
    <row r="14" ht="29.25" customHeight="1" spans="1:21">
      <c r="A14" s="95"/>
      <c r="B14" s="95"/>
      <c r="C14" s="95"/>
      <c r="D14" s="95"/>
      <c r="E14" s="96"/>
      <c r="F14" s="102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</row>
    <row r="15" ht="29.25" customHeight="1" spans="1:21">
      <c r="A15" s="95"/>
      <c r="B15" s="95"/>
      <c r="C15" s="95"/>
      <c r="D15" s="95"/>
      <c r="E15" s="96"/>
      <c r="F15" s="102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showGridLines="0" showZeros="0" workbookViewId="0">
      <selection activeCell="Q22" sqref="Q22"/>
    </sheetView>
  </sheetViews>
  <sheetFormatPr defaultColWidth="8.925" defaultRowHeight="12.75" customHeight="1"/>
  <cols>
    <col min="1" max="1" width="15.5" style="58" customWidth="1"/>
    <col min="2" max="2" width="9.125" style="58" customWidth="1"/>
    <col min="3" max="3" width="8.875" style="58" customWidth="1"/>
    <col min="4" max="7" width="7.875" style="58" customWidth="1"/>
    <col min="8" max="8" width="9.5" style="58" customWidth="1"/>
    <col min="9" max="9" width="9.125" style="58" customWidth="1"/>
    <col min="10" max="14" width="7.875" style="58" customWidth="1"/>
    <col min="15" max="15" width="9" style="58" customWidth="1"/>
    <col min="16" max="250" width="6.875" style="58" customWidth="1"/>
    <col min="251" max="16384" width="6.875" style="58"/>
  </cols>
  <sheetData>
    <row r="1" customHeight="1" spans="15:15">
      <c r="O1" s="76" t="s">
        <v>288</v>
      </c>
    </row>
    <row r="2" ht="47.25" customHeight="1" spans="1:15">
      <c r="A2" s="59" t="s">
        <v>289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customHeight="1" spans="1:15">
      <c r="A3" s="60"/>
      <c r="F3" s="60"/>
      <c r="G3" s="60"/>
      <c r="H3" s="60"/>
      <c r="I3" s="60"/>
      <c r="J3" s="60"/>
      <c r="K3" s="60"/>
      <c r="L3" s="60"/>
      <c r="M3" s="60"/>
      <c r="N3" s="60"/>
      <c r="O3" s="77" t="s">
        <v>77</v>
      </c>
    </row>
    <row r="4" ht="23.25" customHeight="1" spans="1:15">
      <c r="A4" s="61" t="s">
        <v>290</v>
      </c>
      <c r="B4" s="62" t="s">
        <v>291</v>
      </c>
      <c r="C4" s="62"/>
      <c r="D4" s="62"/>
      <c r="E4" s="62"/>
      <c r="F4" s="62"/>
      <c r="G4" s="62"/>
      <c r="H4" s="62"/>
      <c r="I4" s="78" t="s">
        <v>292</v>
      </c>
      <c r="J4" s="79"/>
      <c r="K4" s="79"/>
      <c r="L4" s="79"/>
      <c r="M4" s="79"/>
      <c r="N4" s="79"/>
      <c r="O4" s="79"/>
    </row>
    <row r="5" ht="23.25" customHeight="1" spans="1:15">
      <c r="A5" s="61"/>
      <c r="B5" s="63" t="s">
        <v>80</v>
      </c>
      <c r="C5" s="63" t="s">
        <v>190</v>
      </c>
      <c r="D5" s="63" t="s">
        <v>293</v>
      </c>
      <c r="E5" s="64" t="s">
        <v>294</v>
      </c>
      <c r="F5" s="65" t="s">
        <v>193</v>
      </c>
      <c r="G5" s="65" t="s">
        <v>295</v>
      </c>
      <c r="H5" s="66" t="s">
        <v>195</v>
      </c>
      <c r="I5" s="68" t="s">
        <v>80</v>
      </c>
      <c r="J5" s="69" t="s">
        <v>190</v>
      </c>
      <c r="K5" s="69" t="s">
        <v>293</v>
      </c>
      <c r="L5" s="69" t="s">
        <v>294</v>
      </c>
      <c r="M5" s="69" t="s">
        <v>193</v>
      </c>
      <c r="N5" s="69" t="s">
        <v>295</v>
      </c>
      <c r="O5" s="69" t="s">
        <v>195</v>
      </c>
    </row>
    <row r="6" ht="33" customHeight="1" spans="1:15">
      <c r="A6" s="61"/>
      <c r="B6" s="67"/>
      <c r="C6" s="67"/>
      <c r="D6" s="67"/>
      <c r="E6" s="68"/>
      <c r="F6" s="69"/>
      <c r="G6" s="69"/>
      <c r="H6" s="70"/>
      <c r="I6" s="68"/>
      <c r="J6" s="69"/>
      <c r="K6" s="69"/>
      <c r="L6" s="69"/>
      <c r="M6" s="69"/>
      <c r="N6" s="69"/>
      <c r="O6" s="69"/>
    </row>
    <row r="7" customHeight="1" spans="1:15">
      <c r="A7" s="71" t="s">
        <v>92</v>
      </c>
      <c r="B7" s="72">
        <v>7</v>
      </c>
      <c r="C7" s="72">
        <v>8</v>
      </c>
      <c r="D7" s="72">
        <v>9</v>
      </c>
      <c r="E7" s="72">
        <v>10</v>
      </c>
      <c r="F7" s="72">
        <v>11</v>
      </c>
      <c r="G7" s="72">
        <v>12</v>
      </c>
      <c r="H7" s="72">
        <v>13</v>
      </c>
      <c r="I7" s="72">
        <v>14</v>
      </c>
      <c r="J7" s="72">
        <v>15</v>
      </c>
      <c r="K7" s="72">
        <v>16</v>
      </c>
      <c r="L7" s="72">
        <v>17</v>
      </c>
      <c r="M7" s="72">
        <v>18</v>
      </c>
      <c r="N7" s="72">
        <v>19</v>
      </c>
      <c r="O7" s="72">
        <v>20</v>
      </c>
    </row>
    <row r="8" s="57" customFormat="1" ht="28.5" customHeight="1" spans="1:15">
      <c r="A8" s="73" t="s">
        <v>93</v>
      </c>
      <c r="B8" s="74">
        <v>550000</v>
      </c>
      <c r="C8" s="74">
        <v>230000</v>
      </c>
      <c r="D8" s="74"/>
      <c r="E8" s="74"/>
      <c r="F8" s="74"/>
      <c r="G8" s="74"/>
      <c r="H8" s="75">
        <v>320000</v>
      </c>
      <c r="I8" s="80">
        <v>186000</v>
      </c>
      <c r="J8" s="81"/>
      <c r="K8" s="81"/>
      <c r="L8" s="81"/>
      <c r="M8" s="81"/>
      <c r="N8" s="81"/>
      <c r="O8" s="82">
        <v>186000</v>
      </c>
    </row>
    <row r="9" ht="28.5" customHeight="1" spans="1:15">
      <c r="A9" s="73" t="s">
        <v>296</v>
      </c>
      <c r="B9" s="74">
        <v>550000</v>
      </c>
      <c r="C9" s="74">
        <v>230000</v>
      </c>
      <c r="D9" s="74"/>
      <c r="E9" s="74"/>
      <c r="F9" s="74"/>
      <c r="G9" s="74"/>
      <c r="H9" s="75">
        <v>320000</v>
      </c>
      <c r="I9" s="80">
        <v>186000</v>
      </c>
      <c r="J9" s="81"/>
      <c r="K9" s="81"/>
      <c r="L9" s="81"/>
      <c r="M9" s="81"/>
      <c r="N9" s="81"/>
      <c r="O9" s="82">
        <v>186000</v>
      </c>
    </row>
    <row r="10" customHeight="1" spans="3:15">
      <c r="C10" s="57"/>
      <c r="D10" s="57"/>
      <c r="E10" s="57"/>
      <c r="F10" s="57"/>
      <c r="G10" s="57"/>
      <c r="H10" s="57"/>
      <c r="I10" s="57"/>
      <c r="J10" s="57"/>
      <c r="L10" s="57"/>
      <c r="N10" s="83"/>
      <c r="O10" s="57"/>
    </row>
    <row r="11" customHeight="1" spans="4:15">
      <c r="D11" s="57"/>
      <c r="G11" s="57"/>
      <c r="H11" s="57"/>
      <c r="I11" s="57"/>
      <c r="K11" s="57"/>
      <c r="O11" s="57"/>
    </row>
    <row r="12" customHeight="1" spans="2:2">
      <c r="B12" s="57"/>
    </row>
    <row r="13" customHeight="1" spans="15:15">
      <c r="O13" s="57"/>
    </row>
    <row r="16" customHeight="1" spans="1:1">
      <c r="A16" s="57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18" workbookViewId="0">
      <selection activeCell="L26" sqref="L26"/>
    </sheetView>
  </sheetViews>
  <sheetFormatPr defaultColWidth="8.925" defaultRowHeight="14.25" outlineLevelCol="7"/>
  <cols>
    <col min="1" max="1" width="6.625" style="1" customWidth="1"/>
    <col min="2" max="3" width="6.625" style="6" customWidth="1"/>
    <col min="4" max="5" width="14.625" style="6" customWidth="1"/>
    <col min="6" max="6" width="13.625" style="6" customWidth="1"/>
    <col min="7" max="7" width="5.125" style="6" customWidth="1"/>
    <col min="8" max="8" width="12.625" style="6" customWidth="1"/>
    <col min="9" max="16384" width="9" style="6"/>
  </cols>
  <sheetData>
    <row r="1" ht="20.1" customHeight="1" spans="1:1">
      <c r="A1" s="7" t="s">
        <v>297</v>
      </c>
    </row>
    <row r="2" s="1" customFormat="1" ht="39.95" customHeight="1" spans="1:8">
      <c r="A2" s="51" t="s">
        <v>298</v>
      </c>
      <c r="B2" s="52"/>
      <c r="C2" s="52"/>
      <c r="D2" s="52"/>
      <c r="E2" s="52"/>
      <c r="F2" s="52"/>
      <c r="G2" s="52"/>
      <c r="H2" s="52"/>
    </row>
    <row r="3" s="1" customFormat="1" ht="20.25" spans="1:8">
      <c r="A3" s="9" t="s">
        <v>299</v>
      </c>
      <c r="B3" s="9"/>
      <c r="C3" s="9"/>
      <c r="D3" s="9"/>
      <c r="E3" s="9"/>
      <c r="F3" s="9"/>
      <c r="G3" s="9"/>
      <c r="H3" s="9"/>
    </row>
    <row r="4" s="49" customFormat="1" ht="20.1" customHeight="1" spans="1:8">
      <c r="A4" s="45" t="s">
        <v>300</v>
      </c>
      <c r="B4" s="45"/>
      <c r="C4" s="45"/>
      <c r="D4" s="45"/>
      <c r="E4" s="53"/>
      <c r="F4" s="11" t="s">
        <v>301</v>
      </c>
      <c r="G4" s="10" t="s">
        <v>302</v>
      </c>
      <c r="H4" s="10"/>
    </row>
    <row r="5" s="50" customFormat="1" ht="24.95" customHeight="1" spans="1:8">
      <c r="A5" s="12" t="s">
        <v>303</v>
      </c>
      <c r="B5" s="15" t="s">
        <v>304</v>
      </c>
      <c r="C5" s="15"/>
      <c r="D5" s="15" t="s">
        <v>305</v>
      </c>
      <c r="E5" s="15"/>
      <c r="F5" s="15"/>
      <c r="G5" s="15"/>
      <c r="H5" s="15"/>
    </row>
    <row r="6" ht="33" customHeight="1" spans="1:8">
      <c r="A6" s="12"/>
      <c r="B6" s="15" t="s">
        <v>306</v>
      </c>
      <c r="C6" s="15"/>
      <c r="D6" s="15" t="s">
        <v>307</v>
      </c>
      <c r="E6" s="15"/>
      <c r="F6" s="15" t="s">
        <v>308</v>
      </c>
      <c r="G6" s="15">
        <v>18773093123</v>
      </c>
      <c r="H6" s="15"/>
    </row>
    <row r="7" ht="24.95" customHeight="1" spans="1:8">
      <c r="A7" s="12"/>
      <c r="B7" s="15" t="s">
        <v>309</v>
      </c>
      <c r="C7" s="15"/>
      <c r="D7" s="15">
        <v>56</v>
      </c>
      <c r="E7" s="15"/>
      <c r="F7" s="15" t="s">
        <v>310</v>
      </c>
      <c r="G7" s="15">
        <v>55</v>
      </c>
      <c r="H7" s="15"/>
    </row>
    <row r="8" ht="104.1" customHeight="1" spans="1:8">
      <c r="A8" s="12"/>
      <c r="B8" s="15" t="s">
        <v>311</v>
      </c>
      <c r="C8" s="15"/>
      <c r="D8" s="16" t="s">
        <v>312</v>
      </c>
      <c r="E8" s="16"/>
      <c r="F8" s="16"/>
      <c r="G8" s="16"/>
      <c r="H8" s="16"/>
    </row>
    <row r="9" ht="24.95" customHeight="1" spans="1:8">
      <c r="A9" s="12"/>
      <c r="B9" s="19" t="s">
        <v>313</v>
      </c>
      <c r="C9" s="19"/>
      <c r="D9" s="19"/>
      <c r="E9" s="19"/>
      <c r="F9" s="19"/>
      <c r="G9" s="19"/>
      <c r="H9" s="19"/>
    </row>
    <row r="10" ht="24.95" customHeight="1" spans="1:8">
      <c r="A10" s="12"/>
      <c r="B10" s="15" t="s">
        <v>314</v>
      </c>
      <c r="C10" s="15"/>
      <c r="D10" s="15" t="s">
        <v>315</v>
      </c>
      <c r="E10" s="24" t="s">
        <v>83</v>
      </c>
      <c r="F10" s="15" t="s">
        <v>316</v>
      </c>
      <c r="G10" s="15" t="s">
        <v>317</v>
      </c>
      <c r="H10" s="15"/>
    </row>
    <row r="11" ht="24.95" customHeight="1" spans="1:8">
      <c r="A11" s="12"/>
      <c r="B11" s="15">
        <v>2251.65</v>
      </c>
      <c r="C11" s="15"/>
      <c r="D11" s="54">
        <v>2251.65</v>
      </c>
      <c r="E11" s="55"/>
      <c r="F11" s="15"/>
      <c r="G11" s="15"/>
      <c r="H11" s="15"/>
    </row>
    <row r="12" ht="24.95" customHeight="1" spans="1:8">
      <c r="A12" s="12"/>
      <c r="B12" s="19" t="s">
        <v>318</v>
      </c>
      <c r="C12" s="19"/>
      <c r="D12" s="19"/>
      <c r="E12" s="19"/>
      <c r="F12" s="19"/>
      <c r="G12" s="19"/>
      <c r="H12" s="19"/>
    </row>
    <row r="13" ht="24.95" customHeight="1" spans="1:8">
      <c r="A13" s="12"/>
      <c r="B13" s="15" t="s">
        <v>319</v>
      </c>
      <c r="C13" s="15"/>
      <c r="D13" s="15" t="s">
        <v>120</v>
      </c>
      <c r="E13" s="15"/>
      <c r="F13" s="15" t="s">
        <v>121</v>
      </c>
      <c r="G13" s="15"/>
      <c r="H13" s="15"/>
    </row>
    <row r="14" ht="24.95" customHeight="1" spans="1:8">
      <c r="A14" s="12"/>
      <c r="B14" s="15">
        <v>2251.65</v>
      </c>
      <c r="C14" s="15"/>
      <c r="D14" s="54">
        <v>1339.65</v>
      </c>
      <c r="E14" s="54"/>
      <c r="F14" s="15">
        <v>719</v>
      </c>
      <c r="G14" s="15"/>
      <c r="H14" s="15"/>
    </row>
    <row r="15" ht="24.95" customHeight="1" spans="1:8">
      <c r="A15" s="12"/>
      <c r="B15" s="15" t="s">
        <v>320</v>
      </c>
      <c r="C15" s="15"/>
      <c r="D15" s="19" t="s">
        <v>321</v>
      </c>
      <c r="E15" s="19"/>
      <c r="F15" s="19"/>
      <c r="G15" s="19"/>
      <c r="H15" s="19"/>
    </row>
    <row r="16" ht="24.95" customHeight="1" spans="1:8">
      <c r="A16" s="12"/>
      <c r="B16" s="15" t="s">
        <v>80</v>
      </c>
      <c r="C16" s="15"/>
      <c r="D16" s="15" t="s">
        <v>322</v>
      </c>
      <c r="E16" s="15"/>
      <c r="F16" s="15" t="s">
        <v>293</v>
      </c>
      <c r="G16" s="15"/>
      <c r="H16" s="15" t="s">
        <v>190</v>
      </c>
    </row>
    <row r="17" ht="24.95" customHeight="1" spans="1:8">
      <c r="A17" s="12"/>
      <c r="B17" s="15">
        <v>18.6</v>
      </c>
      <c r="C17" s="15"/>
      <c r="D17" s="15">
        <v>18.6</v>
      </c>
      <c r="E17" s="15"/>
      <c r="F17" s="15"/>
      <c r="G17" s="15"/>
      <c r="H17" s="15"/>
    </row>
    <row r="18" ht="180" customHeight="1" spans="1:8">
      <c r="A18" s="12" t="s">
        <v>323</v>
      </c>
      <c r="B18" s="16" t="s">
        <v>324</v>
      </c>
      <c r="C18" s="16"/>
      <c r="D18" s="16"/>
      <c r="E18" s="16"/>
      <c r="F18" s="16"/>
      <c r="G18" s="16"/>
      <c r="H18" s="16"/>
    </row>
    <row r="19" ht="24.95" customHeight="1" spans="1:8">
      <c r="A19" s="12" t="s">
        <v>325</v>
      </c>
      <c r="B19" s="19" t="s">
        <v>326</v>
      </c>
      <c r="C19" s="19"/>
      <c r="D19" s="19" t="s">
        <v>327</v>
      </c>
      <c r="E19" s="19" t="s">
        <v>328</v>
      </c>
      <c r="F19" s="19"/>
      <c r="G19" s="19" t="s">
        <v>329</v>
      </c>
      <c r="H19" s="19"/>
    </row>
    <row r="20" ht="39.95" customHeight="1" spans="1:8">
      <c r="A20" s="12"/>
      <c r="B20" s="15" t="s">
        <v>330</v>
      </c>
      <c r="C20" s="15"/>
      <c r="D20" s="15" t="s">
        <v>331</v>
      </c>
      <c r="E20" s="16" t="s">
        <v>332</v>
      </c>
      <c r="F20" s="16"/>
      <c r="G20" s="15" t="s">
        <v>333</v>
      </c>
      <c r="H20" s="15"/>
    </row>
    <row r="21" ht="39.95" customHeight="1" spans="1:8">
      <c r="A21" s="12"/>
      <c r="B21" s="15"/>
      <c r="C21" s="15"/>
      <c r="D21" s="15" t="s">
        <v>334</v>
      </c>
      <c r="E21" s="16" t="s">
        <v>335</v>
      </c>
      <c r="F21" s="16"/>
      <c r="G21" s="15" t="s">
        <v>333</v>
      </c>
      <c r="H21" s="15"/>
    </row>
    <row r="22" ht="45.75" customHeight="1" spans="1:8">
      <c r="A22" s="12"/>
      <c r="B22" s="15"/>
      <c r="C22" s="15"/>
      <c r="D22" s="15" t="s">
        <v>336</v>
      </c>
      <c r="E22" s="16" t="s">
        <v>337</v>
      </c>
      <c r="F22" s="16"/>
      <c r="G22" s="15" t="s">
        <v>333</v>
      </c>
      <c r="H22" s="15"/>
    </row>
    <row r="23" ht="72.75" customHeight="1" spans="1:8">
      <c r="A23" s="12"/>
      <c r="B23" s="15"/>
      <c r="C23" s="15"/>
      <c r="D23" s="15" t="s">
        <v>338</v>
      </c>
      <c r="E23" s="16" t="s">
        <v>339</v>
      </c>
      <c r="F23" s="16"/>
      <c r="G23" s="15" t="s">
        <v>333</v>
      </c>
      <c r="H23" s="15"/>
    </row>
    <row r="24" ht="24.95" customHeight="1" spans="1:8">
      <c r="A24" s="12"/>
      <c r="B24" s="19" t="s">
        <v>326</v>
      </c>
      <c r="C24" s="19"/>
      <c r="D24" s="19" t="s">
        <v>327</v>
      </c>
      <c r="E24" s="19" t="s">
        <v>328</v>
      </c>
      <c r="F24" s="19"/>
      <c r="G24" s="19" t="s">
        <v>329</v>
      </c>
      <c r="H24" s="19"/>
    </row>
    <row r="25" ht="64.5" customHeight="1" spans="1:8">
      <c r="A25" s="12"/>
      <c r="B25" s="15" t="s">
        <v>340</v>
      </c>
      <c r="C25" s="15"/>
      <c r="D25" s="15" t="s">
        <v>341</v>
      </c>
      <c r="E25" s="16" t="s">
        <v>342</v>
      </c>
      <c r="F25" s="16"/>
      <c r="G25" s="15" t="s">
        <v>343</v>
      </c>
      <c r="H25" s="15"/>
    </row>
    <row r="26" ht="49.5" customHeight="1" spans="1:8">
      <c r="A26" s="12"/>
      <c r="B26" s="15"/>
      <c r="C26" s="15"/>
      <c r="D26" s="15" t="s">
        <v>344</v>
      </c>
      <c r="E26" s="16" t="s">
        <v>345</v>
      </c>
      <c r="F26" s="16"/>
      <c r="G26" s="15" t="s">
        <v>343</v>
      </c>
      <c r="H26" s="15"/>
    </row>
    <row r="27" ht="39.95" customHeight="1" spans="1:8">
      <c r="A27" s="12"/>
      <c r="B27" s="15"/>
      <c r="C27" s="15"/>
      <c r="D27" s="15" t="s">
        <v>346</v>
      </c>
      <c r="E27" s="16" t="s">
        <v>347</v>
      </c>
      <c r="F27" s="16"/>
      <c r="G27" s="15" t="s">
        <v>343</v>
      </c>
      <c r="H27" s="15"/>
    </row>
    <row r="28" ht="39.95" customHeight="1" spans="1:8">
      <c r="A28" s="12"/>
      <c r="B28" s="15"/>
      <c r="C28" s="15"/>
      <c r="D28" s="15" t="s">
        <v>348</v>
      </c>
      <c r="E28" s="16" t="s">
        <v>349</v>
      </c>
      <c r="F28" s="16"/>
      <c r="G28" s="15" t="s">
        <v>343</v>
      </c>
      <c r="H28" s="15"/>
    </row>
    <row r="29" ht="48.75" customHeight="1" spans="1:8">
      <c r="A29" s="12"/>
      <c r="B29" s="15"/>
      <c r="C29" s="15"/>
      <c r="D29" s="15" t="s">
        <v>350</v>
      </c>
      <c r="E29" s="16" t="s">
        <v>351</v>
      </c>
      <c r="F29" s="16"/>
      <c r="G29" s="15" t="s">
        <v>333</v>
      </c>
      <c r="H29" s="15"/>
    </row>
    <row r="30" ht="120" customHeight="1" spans="1:8">
      <c r="A30" s="12" t="s">
        <v>352</v>
      </c>
      <c r="B30" s="56" t="s">
        <v>353</v>
      </c>
      <c r="C30" s="56"/>
      <c r="D30" s="56"/>
      <c r="E30" s="56"/>
      <c r="F30" s="56"/>
      <c r="G30" s="56"/>
      <c r="H30" s="56"/>
    </row>
    <row r="31" s="1" customFormat="1" ht="20.1" customHeight="1" spans="1:8">
      <c r="A31" s="42"/>
      <c r="B31" s="42"/>
      <c r="C31" s="43"/>
      <c r="D31" s="42"/>
      <c r="E31" s="42"/>
      <c r="F31" s="44"/>
      <c r="G31" s="42"/>
      <c r="H31" s="42"/>
    </row>
  </sheetData>
  <mergeCells count="64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A5:A17"/>
    <mergeCell ref="A19:A29"/>
    <mergeCell ref="B20:C23"/>
    <mergeCell ref="B25:C29"/>
  </mergeCells>
  <pageMargins left="0.75" right="0.588888888888889" top="0.979166666666667" bottom="0.588888888888889" header="0.309027777777778" footer="0.309027777777778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1"/>
  <sheetViews>
    <sheetView workbookViewId="0">
      <selection activeCell="I4" sqref="I4:L4"/>
    </sheetView>
  </sheetViews>
  <sheetFormatPr defaultColWidth="8.925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253" width="8.75" style="5"/>
    <col min="254" max="16384" width="8.75" style="6"/>
  </cols>
  <sheetData>
    <row r="1" ht="20.1" customHeight="1" spans="1:253">
      <c r="A1" s="7" t="s">
        <v>354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5.25" customHeight="1" spans="1:13">
      <c r="A2" s="8" t="s">
        <v>355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356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357</v>
      </c>
      <c r="B4" s="10"/>
      <c r="C4" s="10"/>
      <c r="D4" s="10"/>
      <c r="E4" s="11"/>
      <c r="F4" s="11"/>
      <c r="G4" s="11"/>
      <c r="H4" s="11"/>
      <c r="I4" s="45" t="s">
        <v>358</v>
      </c>
      <c r="J4" s="45"/>
      <c r="K4" s="45"/>
      <c r="L4" s="45"/>
      <c r="M4" s="11"/>
    </row>
    <row r="5" s="2" customFormat="1" ht="21" customHeight="1" spans="1:13">
      <c r="A5" s="12" t="s">
        <v>359</v>
      </c>
      <c r="B5" s="13" t="s">
        <v>360</v>
      </c>
      <c r="C5" s="14"/>
      <c r="D5" s="15" t="s">
        <v>361</v>
      </c>
      <c r="E5" s="15"/>
      <c r="F5" s="15"/>
      <c r="G5" s="15"/>
      <c r="H5" s="15"/>
      <c r="I5" s="15"/>
      <c r="J5" s="15"/>
      <c r="K5" s="15"/>
      <c r="L5" s="15"/>
      <c r="M5" s="15"/>
    </row>
    <row r="6" s="2" customFormat="1" ht="21" customHeight="1" spans="1:13">
      <c r="A6" s="12"/>
      <c r="B6" s="13" t="s">
        <v>362</v>
      </c>
      <c r="C6" s="14"/>
      <c r="D6" s="15" t="s">
        <v>363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21" customHeight="1" spans="1:13">
      <c r="A7" s="12"/>
      <c r="B7" s="13" t="s">
        <v>364</v>
      </c>
      <c r="C7" s="14"/>
      <c r="D7" s="16" t="s">
        <v>95</v>
      </c>
      <c r="E7" s="16"/>
      <c r="F7" s="16"/>
      <c r="G7" s="15" t="s">
        <v>365</v>
      </c>
      <c r="H7" s="15"/>
      <c r="I7" s="15"/>
      <c r="J7" s="15" t="s">
        <v>366</v>
      </c>
      <c r="K7" s="15"/>
      <c r="L7" s="15"/>
      <c r="M7" s="15"/>
    </row>
    <row r="8" s="2" customFormat="1" ht="21" customHeight="1" spans="1:13">
      <c r="A8" s="12"/>
      <c r="B8" s="13" t="s">
        <v>367</v>
      </c>
      <c r="C8" s="14"/>
      <c r="D8" s="15" t="s">
        <v>302</v>
      </c>
      <c r="E8" s="15"/>
      <c r="F8" s="15"/>
      <c r="G8" s="15" t="s">
        <v>308</v>
      </c>
      <c r="H8" s="15"/>
      <c r="I8" s="15"/>
      <c r="J8" s="15"/>
      <c r="K8" s="15"/>
      <c r="L8" s="15"/>
      <c r="M8" s="15"/>
    </row>
    <row r="9" s="2" customFormat="1" ht="30" customHeight="1" spans="1:13">
      <c r="A9" s="12"/>
      <c r="B9" s="13" t="s">
        <v>306</v>
      </c>
      <c r="C9" s="14"/>
      <c r="D9" s="15" t="s">
        <v>307</v>
      </c>
      <c r="E9" s="15"/>
      <c r="F9" s="15"/>
      <c r="G9" s="15" t="s">
        <v>308</v>
      </c>
      <c r="H9" s="15"/>
      <c r="I9" s="15"/>
      <c r="J9" s="15">
        <v>18773093123</v>
      </c>
      <c r="K9" s="15"/>
      <c r="L9" s="15"/>
      <c r="M9" s="15"/>
    </row>
    <row r="10" s="2" customFormat="1" ht="45" customHeight="1" spans="1:13">
      <c r="A10" s="12"/>
      <c r="B10" s="13" t="s">
        <v>368</v>
      </c>
      <c r="C10" s="14"/>
      <c r="D10" s="16" t="s">
        <v>369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54.95" customHeight="1" spans="1:13">
      <c r="A11" s="12"/>
      <c r="B11" s="13" t="s">
        <v>370</v>
      </c>
      <c r="C11" s="14"/>
      <c r="D11" s="16" t="s">
        <v>371</v>
      </c>
      <c r="E11" s="16"/>
      <c r="F11" s="16"/>
      <c r="G11" s="16"/>
      <c r="H11" s="16"/>
      <c r="I11" s="16"/>
      <c r="J11" s="16"/>
      <c r="K11" s="16"/>
      <c r="L11" s="16"/>
      <c r="M11" s="16"/>
    </row>
    <row r="12" s="2" customFormat="1" ht="54.95" customHeight="1" spans="1:13">
      <c r="A12" s="12"/>
      <c r="B12" s="13" t="s">
        <v>372</v>
      </c>
      <c r="C12" s="14"/>
      <c r="D12" s="15" t="s">
        <v>373</v>
      </c>
      <c r="E12" s="15"/>
      <c r="F12" s="15"/>
      <c r="G12" s="15"/>
      <c r="H12" s="15"/>
      <c r="I12" s="15"/>
      <c r="J12" s="15"/>
      <c r="K12" s="15"/>
      <c r="L12" s="15"/>
      <c r="M12" s="15"/>
    </row>
    <row r="13" s="2" customFormat="1" ht="21" customHeight="1" spans="1:13">
      <c r="A13" s="12" t="s">
        <v>374</v>
      </c>
      <c r="B13" s="17" t="s">
        <v>375</v>
      </c>
      <c r="C13" s="18"/>
      <c r="D13" s="19" t="s">
        <v>376</v>
      </c>
      <c r="E13" s="19"/>
      <c r="F13" s="19" t="s">
        <v>377</v>
      </c>
      <c r="G13" s="19"/>
      <c r="H13" s="19"/>
      <c r="I13" s="19"/>
      <c r="J13" s="19" t="s">
        <v>378</v>
      </c>
      <c r="K13" s="19"/>
      <c r="L13" s="19"/>
      <c r="M13" s="19"/>
    </row>
    <row r="14" s="2" customFormat="1" ht="21" customHeight="1" spans="1:13">
      <c r="A14" s="12"/>
      <c r="B14" s="20"/>
      <c r="C14" s="21"/>
      <c r="D14" s="15" t="s">
        <v>379</v>
      </c>
      <c r="E14" s="15"/>
      <c r="F14" s="15"/>
      <c r="G14" s="15"/>
      <c r="H14" s="15"/>
      <c r="I14" s="15"/>
      <c r="J14" s="15">
        <v>719</v>
      </c>
      <c r="K14" s="15"/>
      <c r="L14" s="15"/>
      <c r="M14" s="15"/>
    </row>
    <row r="15" s="2" customFormat="1" ht="21" customHeight="1" spans="1:13">
      <c r="A15" s="12"/>
      <c r="B15" s="20"/>
      <c r="C15" s="21"/>
      <c r="D15" s="15" t="s">
        <v>380</v>
      </c>
      <c r="E15" s="15"/>
      <c r="F15" s="15"/>
      <c r="G15" s="15"/>
      <c r="H15" s="15"/>
      <c r="I15" s="15"/>
      <c r="J15" s="15"/>
      <c r="K15" s="15"/>
      <c r="L15" s="15"/>
      <c r="M15" s="15"/>
    </row>
    <row r="16" s="2" customFormat="1" ht="21" customHeight="1" spans="1:13">
      <c r="A16" s="12"/>
      <c r="B16" s="20"/>
      <c r="C16" s="21"/>
      <c r="D16" s="15" t="s">
        <v>381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" customHeight="1" spans="1:13">
      <c r="A17" s="12"/>
      <c r="B17" s="20"/>
      <c r="C17" s="21"/>
      <c r="D17" s="15" t="s">
        <v>382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" customHeight="1" spans="1:13">
      <c r="A18" s="12"/>
      <c r="B18" s="22"/>
      <c r="C18" s="23"/>
      <c r="D18" s="15" t="s">
        <v>383</v>
      </c>
      <c r="E18" s="15"/>
      <c r="F18" s="15"/>
      <c r="G18" s="15"/>
      <c r="H18" s="15"/>
      <c r="I18" s="15"/>
      <c r="J18" s="15"/>
      <c r="K18" s="15"/>
      <c r="L18" s="15"/>
      <c r="M18" s="15"/>
    </row>
    <row r="19" s="2" customFormat="1" ht="21" customHeight="1" spans="1:13">
      <c r="A19" s="12"/>
      <c r="B19" s="17" t="s">
        <v>384</v>
      </c>
      <c r="C19" s="18"/>
      <c r="D19" s="15" t="s">
        <v>376</v>
      </c>
      <c r="E19" s="15"/>
      <c r="F19" s="24" t="s">
        <v>385</v>
      </c>
      <c r="G19" s="24"/>
      <c r="H19" s="24"/>
      <c r="I19" s="24" t="s">
        <v>386</v>
      </c>
      <c r="J19" s="24"/>
      <c r="K19" s="24"/>
      <c r="L19" s="24" t="s">
        <v>387</v>
      </c>
      <c r="M19" s="24"/>
    </row>
    <row r="20" s="2" customFormat="1" ht="21" customHeight="1" spans="1:13">
      <c r="A20" s="12"/>
      <c r="B20" s="20"/>
      <c r="C20" s="21"/>
      <c r="D20" s="15" t="s">
        <v>379</v>
      </c>
      <c r="E20" s="15"/>
      <c r="F20" s="16"/>
      <c r="G20" s="16"/>
      <c r="H20" s="16"/>
      <c r="I20" s="16">
        <v>719</v>
      </c>
      <c r="J20" s="16"/>
      <c r="K20" s="16"/>
      <c r="L20" s="16"/>
      <c r="M20" s="16"/>
    </row>
    <row r="21" s="2" customFormat="1" ht="30.5" customHeight="1" spans="1:13">
      <c r="A21" s="12"/>
      <c r="B21" s="20"/>
      <c r="C21" s="21"/>
      <c r="D21" s="16" t="s">
        <v>388</v>
      </c>
      <c r="E21" s="16"/>
      <c r="F21" s="16"/>
      <c r="G21" s="16"/>
      <c r="H21" s="16"/>
      <c r="I21" s="16">
        <v>100</v>
      </c>
      <c r="J21" s="16"/>
      <c r="K21" s="16"/>
      <c r="L21" s="16"/>
      <c r="M21" s="16"/>
    </row>
    <row r="22" s="2" customFormat="1" ht="21" customHeight="1" spans="1:13">
      <c r="A22" s="12"/>
      <c r="B22" s="20"/>
      <c r="C22" s="21"/>
      <c r="D22" s="16" t="s">
        <v>389</v>
      </c>
      <c r="E22" s="16"/>
      <c r="F22" s="16"/>
      <c r="G22" s="16"/>
      <c r="H22" s="16"/>
      <c r="I22" s="16">
        <v>200</v>
      </c>
      <c r="J22" s="16"/>
      <c r="K22" s="16"/>
      <c r="L22" s="16"/>
      <c r="M22" s="16"/>
    </row>
    <row r="23" s="2" customFormat="1" ht="21" customHeight="1" spans="1:13">
      <c r="A23" s="12"/>
      <c r="B23" s="20"/>
      <c r="C23" s="21"/>
      <c r="D23" s="16" t="s">
        <v>390</v>
      </c>
      <c r="E23" s="16"/>
      <c r="F23" s="15"/>
      <c r="G23" s="15"/>
      <c r="H23" s="15"/>
      <c r="I23" s="15">
        <v>190</v>
      </c>
      <c r="J23" s="15"/>
      <c r="K23" s="15"/>
      <c r="L23" s="15"/>
      <c r="M23" s="15"/>
    </row>
    <row r="24" s="2" customFormat="1" ht="21" customHeight="1" spans="1:13">
      <c r="A24" s="12"/>
      <c r="B24" s="22"/>
      <c r="C24" s="23"/>
      <c r="D24" s="16" t="s">
        <v>391</v>
      </c>
      <c r="E24" s="16"/>
      <c r="F24" s="16"/>
      <c r="G24" s="16"/>
      <c r="H24" s="16"/>
      <c r="I24" s="16">
        <v>229</v>
      </c>
      <c r="J24" s="16"/>
      <c r="K24" s="16"/>
      <c r="L24" s="16"/>
      <c r="M24" s="16"/>
    </row>
    <row r="25" s="2" customFormat="1" ht="80.1" customHeight="1" spans="1:13">
      <c r="A25" s="25" t="s">
        <v>392</v>
      </c>
      <c r="B25" s="25"/>
      <c r="C25" s="25"/>
      <c r="D25" s="15" t="s">
        <v>393</v>
      </c>
      <c r="E25" s="15"/>
      <c r="F25" s="15"/>
      <c r="G25" s="15"/>
      <c r="H25" s="15"/>
      <c r="I25" s="15"/>
      <c r="J25" s="15"/>
      <c r="K25" s="15"/>
      <c r="L25" s="15"/>
      <c r="M25" s="15"/>
    </row>
    <row r="26" s="2" customFormat="1" ht="20.1" customHeight="1" spans="1:13">
      <c r="A26" s="26" t="s">
        <v>394</v>
      </c>
      <c r="B26" s="27"/>
      <c r="C26" s="28" t="s">
        <v>395</v>
      </c>
      <c r="D26" s="28"/>
      <c r="E26" s="28"/>
      <c r="F26" s="28"/>
      <c r="G26" s="28"/>
      <c r="H26" s="19" t="s">
        <v>396</v>
      </c>
      <c r="I26" s="19"/>
      <c r="J26" s="19"/>
      <c r="K26" s="19" t="s">
        <v>397</v>
      </c>
      <c r="L26" s="19"/>
      <c r="M26" s="19"/>
    </row>
    <row r="27" s="2" customFormat="1" ht="20.1" customHeight="1" spans="1:13">
      <c r="A27" s="29"/>
      <c r="B27" s="30"/>
      <c r="C27" s="31" t="s">
        <v>398</v>
      </c>
      <c r="D27" s="32"/>
      <c r="E27" s="32"/>
      <c r="F27" s="32"/>
      <c r="G27" s="32"/>
      <c r="H27" s="15" t="s">
        <v>399</v>
      </c>
      <c r="I27" s="15"/>
      <c r="J27" s="15"/>
      <c r="K27" s="15" t="s">
        <v>400</v>
      </c>
      <c r="L27" s="15"/>
      <c r="M27" s="15"/>
    </row>
    <row r="28" s="2" customFormat="1" ht="20.1" customHeight="1" spans="1:13">
      <c r="A28" s="29"/>
      <c r="B28" s="30"/>
      <c r="C28" s="33" t="s">
        <v>401</v>
      </c>
      <c r="D28" s="33"/>
      <c r="E28" s="33"/>
      <c r="F28" s="33"/>
      <c r="G28" s="33"/>
      <c r="H28" s="15" t="s">
        <v>399</v>
      </c>
      <c r="I28" s="15"/>
      <c r="J28" s="15"/>
      <c r="K28" s="15" t="s">
        <v>400</v>
      </c>
      <c r="L28" s="15"/>
      <c r="M28" s="15"/>
    </row>
    <row r="29" s="2" customFormat="1" ht="33" customHeight="1" spans="1:13">
      <c r="A29" s="29"/>
      <c r="B29" s="30"/>
      <c r="C29" s="33" t="s">
        <v>402</v>
      </c>
      <c r="D29" s="33"/>
      <c r="E29" s="33"/>
      <c r="F29" s="33"/>
      <c r="G29" s="33"/>
      <c r="H29" s="15" t="s">
        <v>399</v>
      </c>
      <c r="I29" s="15"/>
      <c r="J29" s="15"/>
      <c r="K29" s="15" t="s">
        <v>400</v>
      </c>
      <c r="L29" s="15"/>
      <c r="M29" s="15"/>
    </row>
    <row r="30" s="2" customFormat="1" ht="60" customHeight="1" spans="1:16">
      <c r="A30" s="34" t="s">
        <v>403</v>
      </c>
      <c r="B30" s="35" t="s">
        <v>404</v>
      </c>
      <c r="C30" s="16" t="s">
        <v>405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P30" s="46"/>
    </row>
    <row r="31" s="2" customFormat="1" ht="86.9" customHeight="1" spans="1:13">
      <c r="A31" s="36"/>
      <c r="B31" s="35" t="s">
        <v>406</v>
      </c>
      <c r="C31" s="16" t="s">
        <v>407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="2" customFormat="1" ht="20.1" customHeight="1" spans="1:13">
      <c r="A32" s="36"/>
      <c r="B32" s="37" t="s">
        <v>408</v>
      </c>
      <c r="C32" s="15" t="s">
        <v>326</v>
      </c>
      <c r="D32" s="15"/>
      <c r="E32" s="15" t="s">
        <v>327</v>
      </c>
      <c r="F32" s="15"/>
      <c r="G32" s="15"/>
      <c r="H32" s="15" t="s">
        <v>328</v>
      </c>
      <c r="I32" s="15"/>
      <c r="J32" s="15"/>
      <c r="K32" s="15"/>
      <c r="L32" s="15" t="s">
        <v>329</v>
      </c>
      <c r="M32" s="15"/>
    </row>
    <row r="33" s="2" customFormat="1" ht="38.6" customHeight="1" spans="1:13">
      <c r="A33" s="36"/>
      <c r="B33" s="38"/>
      <c r="C33" s="15" t="s">
        <v>409</v>
      </c>
      <c r="D33" s="15"/>
      <c r="E33" s="15" t="s">
        <v>331</v>
      </c>
      <c r="F33" s="15"/>
      <c r="G33" s="15"/>
      <c r="H33" s="16" t="s">
        <v>410</v>
      </c>
      <c r="I33" s="16"/>
      <c r="J33" s="16"/>
      <c r="K33" s="16"/>
      <c r="L33" s="47" t="s">
        <v>411</v>
      </c>
      <c r="M33" s="15"/>
    </row>
    <row r="34" s="2" customFormat="1" ht="63.35" customHeight="1" spans="1:13">
      <c r="A34" s="36"/>
      <c r="B34" s="38"/>
      <c r="C34" s="15"/>
      <c r="D34" s="15"/>
      <c r="E34" s="15" t="s">
        <v>334</v>
      </c>
      <c r="F34" s="15"/>
      <c r="G34" s="15"/>
      <c r="H34" s="16" t="s">
        <v>412</v>
      </c>
      <c r="I34" s="16"/>
      <c r="J34" s="16"/>
      <c r="K34" s="16"/>
      <c r="L34" s="47" t="s">
        <v>413</v>
      </c>
      <c r="M34" s="15"/>
    </row>
    <row r="35" s="2" customFormat="1" ht="62.25" customHeight="1" spans="1:13">
      <c r="A35" s="36"/>
      <c r="B35" s="38"/>
      <c r="C35" s="15"/>
      <c r="D35" s="15"/>
      <c r="E35" s="15" t="s">
        <v>336</v>
      </c>
      <c r="F35" s="15"/>
      <c r="G35" s="15"/>
      <c r="H35" s="16" t="s">
        <v>414</v>
      </c>
      <c r="I35" s="16"/>
      <c r="J35" s="16"/>
      <c r="K35" s="16"/>
      <c r="L35" s="47" t="s">
        <v>413</v>
      </c>
      <c r="M35" s="15"/>
    </row>
    <row r="36" s="2" customFormat="1" ht="30" customHeight="1" spans="1:13">
      <c r="A36" s="36"/>
      <c r="B36" s="38"/>
      <c r="C36" s="15"/>
      <c r="D36" s="15"/>
      <c r="E36" s="15"/>
      <c r="F36" s="15"/>
      <c r="G36" s="15"/>
      <c r="H36" s="16"/>
      <c r="I36" s="16"/>
      <c r="J36" s="16"/>
      <c r="K36" s="16"/>
      <c r="L36" s="15"/>
      <c r="M36" s="15"/>
    </row>
    <row r="37" s="2" customFormat="1" ht="30" customHeight="1" spans="1:13">
      <c r="A37" s="36"/>
      <c r="B37" s="38"/>
      <c r="C37" s="15"/>
      <c r="D37" s="15"/>
      <c r="E37" s="15"/>
      <c r="F37" s="15"/>
      <c r="G37" s="15"/>
      <c r="H37" s="16"/>
      <c r="I37" s="16"/>
      <c r="J37" s="16"/>
      <c r="K37" s="16"/>
      <c r="L37" s="15"/>
      <c r="M37" s="15"/>
    </row>
    <row r="38" s="2" customFormat="1" ht="21" customHeight="1" spans="1:13">
      <c r="A38" s="36"/>
      <c r="B38" s="38"/>
      <c r="C38" s="15" t="s">
        <v>326</v>
      </c>
      <c r="D38" s="15"/>
      <c r="E38" s="15" t="s">
        <v>327</v>
      </c>
      <c r="F38" s="15"/>
      <c r="G38" s="15"/>
      <c r="H38" s="15" t="s">
        <v>328</v>
      </c>
      <c r="I38" s="15"/>
      <c r="J38" s="15"/>
      <c r="K38" s="15"/>
      <c r="L38" s="15" t="s">
        <v>329</v>
      </c>
      <c r="M38" s="15"/>
    </row>
    <row r="39" s="2" customFormat="1" ht="82.75" customHeight="1" spans="1:13">
      <c r="A39" s="36"/>
      <c r="B39" s="38"/>
      <c r="C39" s="15" t="s">
        <v>409</v>
      </c>
      <c r="D39" s="15"/>
      <c r="E39" s="15" t="s">
        <v>341</v>
      </c>
      <c r="F39" s="15"/>
      <c r="G39" s="15"/>
      <c r="H39" s="16" t="s">
        <v>415</v>
      </c>
      <c r="I39" s="16"/>
      <c r="J39" s="16"/>
      <c r="K39" s="16"/>
      <c r="L39" s="15" t="s">
        <v>413</v>
      </c>
      <c r="M39" s="15"/>
    </row>
    <row r="40" s="2" customFormat="1" ht="51.5" customHeight="1" spans="1:13">
      <c r="A40" s="36"/>
      <c r="B40" s="38"/>
      <c r="C40" s="15"/>
      <c r="D40" s="15"/>
      <c r="E40" s="15" t="s">
        <v>344</v>
      </c>
      <c r="F40" s="15"/>
      <c r="G40" s="15"/>
      <c r="H40" s="16" t="s">
        <v>345</v>
      </c>
      <c r="I40" s="16"/>
      <c r="J40" s="16"/>
      <c r="K40" s="16"/>
      <c r="L40" s="15" t="s">
        <v>413</v>
      </c>
      <c r="M40" s="15"/>
    </row>
    <row r="41" s="2" customFormat="1" ht="41.85" customHeight="1" spans="1:13">
      <c r="A41" s="36"/>
      <c r="B41" s="38"/>
      <c r="C41" s="15"/>
      <c r="D41" s="15"/>
      <c r="E41" s="15" t="s">
        <v>346</v>
      </c>
      <c r="F41" s="15"/>
      <c r="G41" s="15"/>
      <c r="H41" s="16" t="s">
        <v>347</v>
      </c>
      <c r="I41" s="16"/>
      <c r="J41" s="16"/>
      <c r="K41" s="16"/>
      <c r="L41" s="15" t="s">
        <v>413</v>
      </c>
      <c r="M41" s="15"/>
    </row>
    <row r="42" s="2" customFormat="1" ht="42.9" customHeight="1" spans="1:13">
      <c r="A42" s="36"/>
      <c r="B42" s="38"/>
      <c r="C42" s="15"/>
      <c r="D42" s="15"/>
      <c r="E42" s="15" t="s">
        <v>348</v>
      </c>
      <c r="F42" s="15"/>
      <c r="G42" s="15"/>
      <c r="H42" s="16" t="s">
        <v>416</v>
      </c>
      <c r="I42" s="16"/>
      <c r="J42" s="16"/>
      <c r="K42" s="16"/>
      <c r="L42" s="15" t="s">
        <v>413</v>
      </c>
      <c r="M42" s="15"/>
    </row>
    <row r="43" s="2" customFormat="1" ht="40.75" customHeight="1" spans="1:13">
      <c r="A43" s="36"/>
      <c r="B43" s="38"/>
      <c r="C43" s="15"/>
      <c r="D43" s="15"/>
      <c r="E43" s="15" t="s">
        <v>350</v>
      </c>
      <c r="F43" s="15"/>
      <c r="G43" s="15"/>
      <c r="H43" s="16" t="s">
        <v>417</v>
      </c>
      <c r="I43" s="16"/>
      <c r="J43" s="16"/>
      <c r="K43" s="16"/>
      <c r="L43" s="15" t="s">
        <v>413</v>
      </c>
      <c r="M43" s="15"/>
    </row>
    <row r="44" s="2" customFormat="1" ht="30" customHeight="1" spans="1:13">
      <c r="A44" s="36"/>
      <c r="B44" s="38"/>
      <c r="C44" s="15"/>
      <c r="D44" s="15"/>
      <c r="E44" s="15"/>
      <c r="F44" s="15"/>
      <c r="G44" s="15"/>
      <c r="H44" s="16"/>
      <c r="I44" s="16"/>
      <c r="J44" s="16"/>
      <c r="K44" s="16"/>
      <c r="L44" s="15"/>
      <c r="M44" s="15"/>
    </row>
    <row r="45" s="2" customFormat="1" ht="60" customHeight="1" spans="1:13">
      <c r="A45" s="25" t="s">
        <v>418</v>
      </c>
      <c r="B45" s="25"/>
      <c r="C45" s="25"/>
      <c r="D45" s="13"/>
      <c r="E45" s="39"/>
      <c r="F45" s="39"/>
      <c r="G45" s="39"/>
      <c r="H45" s="39"/>
      <c r="I45" s="39"/>
      <c r="J45" s="39"/>
      <c r="K45" s="39"/>
      <c r="L45" s="39"/>
      <c r="M45" s="14"/>
    </row>
    <row r="46" ht="69.95" customHeight="1" spans="1:13">
      <c r="A46" s="25" t="s">
        <v>419</v>
      </c>
      <c r="B46" s="25"/>
      <c r="C46" s="25"/>
      <c r="D46" s="40" t="s">
        <v>420</v>
      </c>
      <c r="E46" s="41"/>
      <c r="F46" s="41"/>
      <c r="G46" s="41"/>
      <c r="H46" s="41"/>
      <c r="I46" s="41"/>
      <c r="J46" s="41"/>
      <c r="K46" s="41"/>
      <c r="L46" s="41"/>
      <c r="M46" s="48"/>
    </row>
    <row r="47" s="1" customFormat="1" ht="20.1" customHeight="1" spans="1:10">
      <c r="A47" s="42"/>
      <c r="B47" s="42"/>
      <c r="C47" s="43"/>
      <c r="D47" s="43"/>
      <c r="E47" s="44"/>
      <c r="F47" s="42"/>
      <c r="J47" s="44"/>
    </row>
    <row r="48" ht="24.95" customHeight="1"/>
    <row r="49" ht="24.95" customHeight="1"/>
    <row r="50" ht="24.95" customHeight="1"/>
    <row r="51" ht="24.95" customHeight="1"/>
  </sheetData>
  <mergeCells count="13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A26:B29"/>
    <mergeCell ref="B13:C18"/>
    <mergeCell ref="B19:C24"/>
  </mergeCells>
  <pageMargins left="0.75" right="0.629166666666667" top="0.788888888888889" bottom="0.709027777777778" header="0.309027777777778" footer="0.3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部门整体绩效目标申报表</vt:lpstr>
      <vt:lpstr>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1996-12-17T01:32:00Z</dcterms:created>
  <cp:lastPrinted>2018-09-15T02:50:00Z</cp:lastPrinted>
  <dcterms:modified xsi:type="dcterms:W3CDTF">2020-01-15T07:44:21Z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2052-11.8.2.8053</vt:lpwstr>
  </property>
</Properties>
</file>