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98"/>
  </bookViews>
  <sheets>
    <sheet name="部门收支总表" sheetId="1" r:id="rId1"/>
    <sheet name="部门收入总表" sheetId="5" r:id="rId2"/>
    <sheet name="部门支出总表 " sheetId="9" r:id="rId3"/>
    <sheet name="部门支出总表（分类）" sheetId="40" r:id="rId4"/>
    <sheet name="支出分类(政府预算)" sheetId="58" r:id="rId5"/>
    <sheet name="基本-工资福利" sheetId="44" r:id="rId6"/>
    <sheet name="工资福利(政府预算)" sheetId="59" r:id="rId7"/>
    <sheet name="基本-一般商品服务" sheetId="45" r:id="rId8"/>
    <sheet name="商品服务(政府预算)" sheetId="60" r:id="rId9"/>
    <sheet name="基本-个人和家庭" sheetId="43" r:id="rId10"/>
    <sheet name="个人家庭(政府预算)" sheetId="61" r:id="rId11"/>
    <sheet name="财政拨款收支总表" sheetId="4" r:id="rId12"/>
    <sheet name="一般预算支出" sheetId="46" r:id="rId13"/>
    <sheet name="一般预算基本支出表" sheetId="63" r:id="rId14"/>
    <sheet name="一般-工资福利" sheetId="47" r:id="rId15"/>
    <sheet name="工资福利(政府预算)(2)" sheetId="65" r:id="rId16"/>
    <sheet name="一般-商品和服务" sheetId="48" r:id="rId17"/>
    <sheet name="商品服务(政府预算)(2)" sheetId="67" r:id="rId18"/>
    <sheet name="一般-个人和家庭" sheetId="49" r:id="rId19"/>
    <sheet name="个人家庭(政府预算)(2)" sheetId="69" r:id="rId20"/>
    <sheet name="项目明细表" sheetId="52" r:id="rId21"/>
    <sheet name="政府性基金" sheetId="22" r:id="rId22"/>
    <sheet name="政府性基金(政府预算)" sheetId="71" r:id="rId23"/>
    <sheet name="专户" sheetId="23" r:id="rId24"/>
    <sheet name="专户(政府预算)" sheetId="74" r:id="rId25"/>
    <sheet name="经费拔款" sheetId="57" r:id="rId26"/>
    <sheet name="经费拨款(政府预算)" sheetId="75" r:id="rId27"/>
    <sheet name="三公" sheetId="25" r:id="rId28"/>
    <sheet name="部门整体绩效目标申报表" sheetId="77" r:id="rId29"/>
    <sheet name="专项资金绩效目标申报表" sheetId="78" r:id="rId30"/>
  </sheets>
  <definedNames>
    <definedName name="_xlnm.Print_Area" localSheetId="1">部门收入总表!$A$1:$M$8</definedName>
    <definedName name="_xlnm.Print_Area" localSheetId="0">部门收支总表!$A$1:$H$28</definedName>
    <definedName name="_xlnm.Print_Area" localSheetId="2">#N/A</definedName>
    <definedName name="_xlnm.Print_Area" localSheetId="3">#N/A</definedName>
    <definedName name="_xlnm.Print_Area" localSheetId="11">财政拨款收支总表!$A$1:$F$27</definedName>
    <definedName name="_xlnm.Print_Area" localSheetId="10">'个人家庭(政府预算)'!$A$1:$K$6</definedName>
    <definedName name="_xlnm.Print_Area" localSheetId="19">'个人家庭(政府预算)(2)'!$A$1:$K$6</definedName>
    <definedName name="_xlnm.Print_Area" localSheetId="6">'工资福利(政府预算)'!$A$1:$N$14</definedName>
    <definedName name="_xlnm.Print_Area" localSheetId="15">'工资福利(政府预算)(2)'!$A$1:$N$14</definedName>
    <definedName name="_xlnm.Print_Area" localSheetId="9">#N/A</definedName>
    <definedName name="_xlnm.Print_Area" localSheetId="5">#N/A</definedName>
    <definedName name="_xlnm.Print_Area" localSheetId="7">#N/A</definedName>
    <definedName name="_xlnm.Print_Area" localSheetId="25">#N/A</definedName>
    <definedName name="_xlnm.Print_Area" localSheetId="26">'经费拨款(政府预算)'!$A$1:$U$15</definedName>
    <definedName name="_xlnm.Print_Area" localSheetId="27">#N/A</definedName>
    <definedName name="_xlnm.Print_Area" localSheetId="8">'商品服务(政府预算)'!$A$1:$AF$9</definedName>
    <definedName name="_xlnm.Print_Area" localSheetId="17">'商品服务(政府预算)(2)'!$A$1:$T$9</definedName>
    <definedName name="_xlnm.Print_Area" localSheetId="20">#N/A</definedName>
    <definedName name="_xlnm.Print_Area" localSheetId="18">#N/A</definedName>
    <definedName name="_xlnm.Print_Area" localSheetId="14">#N/A</definedName>
    <definedName name="_xlnm.Print_Area" localSheetId="16">#N/A</definedName>
    <definedName name="_xlnm.Print_Area" localSheetId="13">#N/A</definedName>
    <definedName name="_xlnm.Print_Area" localSheetId="12">#N/A</definedName>
    <definedName name="_xlnm.Print_Area" localSheetId="21">#N/A</definedName>
    <definedName name="_xlnm.Print_Area" localSheetId="22">'政府性基金(政府预算)'!$A$1:$U$6</definedName>
    <definedName name="_xlnm.Print_Area" localSheetId="4">'支出分类(政府预算)'!$A$1:$U$16</definedName>
    <definedName name="_xlnm.Print_Area" localSheetId="23">#N/A</definedName>
    <definedName name="_xlnm.Print_Area" localSheetId="24">'专户(政府预算)'!$A$1:$U$6</definedName>
    <definedName name="_xlnm.Print_Area">#N/A</definedName>
    <definedName name="_xlnm.Print_Titles" localSheetId="1">部门收入总表!$1:$6</definedName>
    <definedName name="_xlnm.Print_Titles" localSheetId="0">部门收支总表!$1:$5</definedName>
    <definedName name="_xlnm.Print_Titles" localSheetId="2">'部门支出总表 '!$1:$6</definedName>
    <definedName name="_xlnm.Print_Titles" localSheetId="3">'部门支出总表（分类）'!$1:$7</definedName>
    <definedName name="_xlnm.Print_Titles" localSheetId="11">财政拨款收支总表!$1:$5</definedName>
    <definedName name="_xlnm.Print_Titles" localSheetId="10">'个人家庭(政府预算)'!$1:$6</definedName>
    <definedName name="_xlnm.Print_Titles" localSheetId="19">'个人家庭(政府预算)(2)'!$1:$6</definedName>
    <definedName name="_xlnm.Print_Titles" localSheetId="6">'工资福利(政府预算)'!$1:$6</definedName>
    <definedName name="_xlnm.Print_Titles" localSheetId="15">'工资福利(政府预算)(2)'!$1:$6</definedName>
    <definedName name="_xlnm.Print_Titles" localSheetId="9">'基本-个人和家庭'!$1:$7</definedName>
    <definedName name="_xlnm.Print_Titles" localSheetId="5">'基本-工资福利'!$1:$7</definedName>
    <definedName name="_xlnm.Print_Titles" localSheetId="7">'基本-一般商品服务'!$1:$7</definedName>
    <definedName name="_xlnm.Print_Titles" localSheetId="25">经费拔款!$1:$7</definedName>
    <definedName name="_xlnm.Print_Titles" localSheetId="26">'经费拨款(政府预算)'!$1:$6</definedName>
    <definedName name="_xlnm.Print_Titles" localSheetId="27">三公!$1:$7</definedName>
    <definedName name="_xlnm.Print_Titles" localSheetId="8">'商品服务(政府预算)'!$1:$6</definedName>
    <definedName name="_xlnm.Print_Titles" localSheetId="17">'商品服务(政府预算)(2)'!$1:$6</definedName>
    <definedName name="_xlnm.Print_Titles" localSheetId="20">项目明细表!$1:$6</definedName>
    <definedName name="_xlnm.Print_Titles" localSheetId="18">'一般-个人和家庭'!$1:$7</definedName>
    <definedName name="_xlnm.Print_Titles" localSheetId="14">#N/A</definedName>
    <definedName name="_xlnm.Print_Titles" localSheetId="16">'一般-商品和服务'!$1:$7</definedName>
    <definedName name="_xlnm.Print_Titles" localSheetId="13">#N/A</definedName>
    <definedName name="_xlnm.Print_Titles" localSheetId="12">#N/A</definedName>
    <definedName name="_xlnm.Print_Titles" localSheetId="21">政府性基金!$1:$7</definedName>
    <definedName name="_xlnm.Print_Titles" localSheetId="22">'政府性基金(政府预算)'!$1:$6</definedName>
    <definedName name="_xlnm.Print_Titles" localSheetId="4">'支出分类(政府预算)'!$1:$6</definedName>
    <definedName name="_xlnm.Print_Titles" localSheetId="23">专户!$1:$7</definedName>
    <definedName name="_xlnm.Print_Titles" localSheetId="24">'专户(政府预算)'!$2:$6</definedName>
    <definedName name="_xlnm.Print_Titles">#N/A</definedName>
  </definedNames>
  <calcPr calcId="144525"/>
</workbook>
</file>

<file path=xl/sharedStrings.xml><?xml version="1.0" encoding="utf-8"?>
<sst xmlns="http://schemas.openxmlformats.org/spreadsheetml/2006/main" count="1707" uniqueCount="432">
  <si>
    <t>表-01</t>
  </si>
  <si>
    <t>部门收支总表</t>
  </si>
  <si>
    <t>单位:万元</t>
  </si>
  <si>
    <t>收                  入</t>
  </si>
  <si>
    <t>支                  出</t>
  </si>
  <si>
    <t>项         目</t>
  </si>
  <si>
    <t>本年预算</t>
  </si>
  <si>
    <t>功能分类科目</t>
  </si>
  <si>
    <t>部门预算经济分类</t>
  </si>
  <si>
    <t>政府预算经济分类</t>
  </si>
  <si>
    <t>一、一般预算拨款(补助)</t>
  </si>
  <si>
    <t>一、一般公共服务支出</t>
  </si>
  <si>
    <t>一、基本支出</t>
  </si>
  <si>
    <t>一、机关工资福利支出</t>
  </si>
  <si>
    <t xml:space="preserve">      经费拨款(补助)</t>
  </si>
  <si>
    <t>二、国防支出</t>
  </si>
  <si>
    <t xml:space="preserve">      工资福利支出</t>
  </si>
  <si>
    <t>二、机关商品和服务支出</t>
  </si>
  <si>
    <t xml:space="preserve">      纳入一般公共预算管理的非税收入拨款</t>
  </si>
  <si>
    <t>三、公共安全支出</t>
  </si>
  <si>
    <t xml:space="preserve">      商品和服务支出</t>
  </si>
  <si>
    <t>三、机关资本性支出（一）</t>
  </si>
  <si>
    <t>二、纳入专户管理的非税收入拨款</t>
  </si>
  <si>
    <t>四、教育支出</t>
  </si>
  <si>
    <t xml:space="preserve">      对个人和家庭的补助</t>
  </si>
  <si>
    <t>四、机关资本性支出（二）</t>
  </si>
  <si>
    <t>三、政府性基金拨款</t>
  </si>
  <si>
    <t>五、科学技术支出</t>
  </si>
  <si>
    <t>二、项目支出</t>
  </si>
  <si>
    <t>五、对事业单位经常性补助</t>
  </si>
  <si>
    <t>四、事业单位经营服务收入</t>
  </si>
  <si>
    <t>六、文化旅游体育与传媒支出</t>
  </si>
  <si>
    <t>　　　专项商品和服务支出</t>
  </si>
  <si>
    <t>六、对事业单位资本性补助</t>
  </si>
  <si>
    <t>五、上级补助收入</t>
  </si>
  <si>
    <t>七、社会保障和就业支出</t>
  </si>
  <si>
    <t xml:space="preserve">      对企业补助</t>
  </si>
  <si>
    <t>七、对企业补助</t>
  </si>
  <si>
    <t>六、附属单位上缴收入</t>
  </si>
  <si>
    <t>八、卫生健康支出</t>
  </si>
  <si>
    <t xml:space="preserve">      债务利息及费用支出</t>
  </si>
  <si>
    <t>八、对企业资本性支出</t>
  </si>
  <si>
    <t>七、其他收入</t>
  </si>
  <si>
    <t>九、节能环保支出</t>
  </si>
  <si>
    <t xml:space="preserve">      对社会保障基金补助</t>
  </si>
  <si>
    <t>九、对个人和家庭的补助</t>
  </si>
  <si>
    <t>十、城乡社区支出</t>
  </si>
  <si>
    <t xml:space="preserve">      资本性支出(基本建设)</t>
  </si>
  <si>
    <t>十、对社会保障基金补助</t>
  </si>
  <si>
    <t>十一、农林水支出</t>
  </si>
  <si>
    <t xml:space="preserve">      资本性支出</t>
  </si>
  <si>
    <t>十一、债务利息及费用支出</t>
  </si>
  <si>
    <t>十二、交通运输支出</t>
  </si>
  <si>
    <t xml:space="preserve">      其他支出</t>
  </si>
  <si>
    <t>十二、债务还本支出</t>
  </si>
  <si>
    <t>十三、资源勘探信息等支出</t>
  </si>
  <si>
    <t>三、事业单位经营支出</t>
  </si>
  <si>
    <t>十三、转移性支出</t>
  </si>
  <si>
    <t>十四、商业服务业等支出</t>
  </si>
  <si>
    <t>四、对附属单位补助支出</t>
  </si>
  <si>
    <t>十四、预备费及预留</t>
  </si>
  <si>
    <t>十五、自然资源海洋气象等支出</t>
  </si>
  <si>
    <t>五、上级上缴支出</t>
  </si>
  <si>
    <t>十五、其他支出</t>
  </si>
  <si>
    <t>十六、住房保障支出</t>
  </si>
  <si>
    <t>十七、粮油物资储备支出</t>
  </si>
  <si>
    <t>十八、预备费</t>
  </si>
  <si>
    <t>十九、其他支出</t>
  </si>
  <si>
    <t>二十、债务还本支出</t>
  </si>
  <si>
    <t>本 年 收 入 合 计</t>
  </si>
  <si>
    <t>本　年　支　出　合　计</t>
  </si>
  <si>
    <t>本  年  支  出  合  计</t>
  </si>
  <si>
    <t>八、上年结转</t>
  </si>
  <si>
    <t>收  入  总  计</t>
  </si>
  <si>
    <t>支  出  总  计</t>
  </si>
  <si>
    <t>表-02</t>
  </si>
  <si>
    <t>部门收入总表</t>
  </si>
  <si>
    <t>单位：万元</t>
  </si>
  <si>
    <t>单位代码</t>
  </si>
  <si>
    <t>单位名称</t>
  </si>
  <si>
    <t>合计</t>
  </si>
  <si>
    <t>一般预算拨款（补助）</t>
  </si>
  <si>
    <t>纳入专户管理的非税收入拨款</t>
  </si>
  <si>
    <t>政府性基金拨款</t>
  </si>
  <si>
    <t>事业单位经营收入</t>
  </si>
  <si>
    <t>上级补助收入</t>
  </si>
  <si>
    <t>附属单位上缴收入</t>
  </si>
  <si>
    <t>其他收入</t>
  </si>
  <si>
    <t>上年结转</t>
  </si>
  <si>
    <t>小计</t>
  </si>
  <si>
    <t>经费拨款</t>
  </si>
  <si>
    <t>纳入预算管理的非税收入拨款</t>
  </si>
  <si>
    <t>**</t>
  </si>
  <si>
    <t>123001</t>
  </si>
  <si>
    <t>党校机关</t>
  </si>
  <si>
    <t>表-03</t>
  </si>
  <si>
    <t>部门支出总表</t>
  </si>
  <si>
    <t>科目编码</t>
  </si>
  <si>
    <t>单位名称（功能科目）</t>
  </si>
  <si>
    <t>总  计</t>
  </si>
  <si>
    <t>类</t>
  </si>
  <si>
    <t>款</t>
  </si>
  <si>
    <t>项</t>
  </si>
  <si>
    <t>205</t>
  </si>
  <si>
    <t>08</t>
  </si>
  <si>
    <t>02</t>
  </si>
  <si>
    <t>党校机关干部教育</t>
  </si>
  <si>
    <t>表-04</t>
  </si>
  <si>
    <t>部门支出总表（分类）</t>
  </si>
  <si>
    <t>功能科目</t>
  </si>
  <si>
    <t>经济科目</t>
  </si>
  <si>
    <t>基本支出</t>
  </si>
  <si>
    <t>项目支出</t>
  </si>
  <si>
    <t>事业单位经营支出</t>
  </si>
  <si>
    <t>对附属单位补助支出</t>
  </si>
  <si>
    <t>上缴上级支出</t>
  </si>
  <si>
    <t>工资福利支出</t>
  </si>
  <si>
    <t>一般商品和服务支出</t>
  </si>
  <si>
    <t>对个人和家庭的补助</t>
  </si>
  <si>
    <t>专项商品和服务支出</t>
  </si>
  <si>
    <t>对企业补助</t>
  </si>
  <si>
    <t>债务利息及费用支出</t>
  </si>
  <si>
    <t>对社会保障基金补助</t>
  </si>
  <si>
    <t>资本性支出(基本建设)</t>
  </si>
  <si>
    <t>资本性支出</t>
  </si>
  <si>
    <t>其他支出</t>
  </si>
  <si>
    <t>表-05</t>
  </si>
  <si>
    <t>部门支出总表(按政府预算经济分类)</t>
  </si>
  <si>
    <t>单位编码</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</si>
  <si>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</si>
  <si>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</si>
  <si>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</si>
  <si>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</si>
  <si>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</si>
  <si>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</si>
  <si>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</si>
  <si>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</si>
  <si>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</si>
  <si>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</si>
  <si>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</si>
  <si>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干部教育</t>
  </si>
  <si>
    <t>工资资金津补贴</t>
  </si>
  <si>
    <t>住房公积金</t>
  </si>
  <si>
    <t>社会保障缴费</t>
  </si>
  <si>
    <t>其他工资福利支出</t>
  </si>
  <si>
    <t>办公经费支出　</t>
  </si>
  <si>
    <t>专项经费支出</t>
  </si>
  <si>
    <t>206</t>
  </si>
  <si>
    <t>对个人和家庭的补助支出</t>
  </si>
  <si>
    <t>表-06</t>
  </si>
  <si>
    <t>工资福利支出预算表</t>
  </si>
  <si>
    <t>工资性支出</t>
  </si>
  <si>
    <t>基本工资</t>
  </si>
  <si>
    <t>规范性公务员津补贴</t>
  </si>
  <si>
    <t>特殊岗位津贴</t>
  </si>
  <si>
    <t>津贴补贴提标</t>
  </si>
  <si>
    <t>绩效工资</t>
  </si>
  <si>
    <t>年终奖</t>
  </si>
  <si>
    <t>机关事业单位基本养老保险缴费</t>
  </si>
  <si>
    <t>职工基本医疗保险缴费</t>
  </si>
  <si>
    <t>公务员医疗补助缴费</t>
  </si>
  <si>
    <t>生育保险</t>
  </si>
  <si>
    <t>工伤保险</t>
  </si>
  <si>
    <t>残疾人保障金</t>
  </si>
  <si>
    <t>失业保险</t>
  </si>
  <si>
    <t>职业年金</t>
  </si>
  <si>
    <t>医疗费</t>
  </si>
  <si>
    <t>定额补助</t>
  </si>
  <si>
    <t>工勤人员经费</t>
  </si>
  <si>
    <t>表-07</t>
  </si>
  <si>
    <t>工资福利支出(按政府预算经济分类)</t>
  </si>
  <si>
    <t xml:space="preserve">
小计</t>
  </si>
  <si>
    <t>工资奖金津补贴</t>
  </si>
  <si>
    <t>其他对事业单位补助</t>
  </si>
  <si>
    <t>表-08</t>
  </si>
  <si>
    <t>一般商品和服务支出预算表</t>
  </si>
  <si>
    <t>总计</t>
  </si>
  <si>
    <t>办公费</t>
  </si>
  <si>
    <t>印刷费</t>
  </si>
  <si>
    <t>水费</t>
  </si>
  <si>
    <t>电费</t>
  </si>
  <si>
    <t>邮电费</t>
  </si>
  <si>
    <t>物业管理费</t>
  </si>
  <si>
    <t>差旅费</t>
  </si>
  <si>
    <t>因公出国(境)费用</t>
  </si>
  <si>
    <t>维修（护）费</t>
  </si>
  <si>
    <t>租赁费</t>
  </si>
  <si>
    <t>会议费</t>
  </si>
  <si>
    <t>培训费</t>
  </si>
  <si>
    <t>公务接待费</t>
  </si>
  <si>
    <t>工会经费</t>
  </si>
  <si>
    <t>取暖费</t>
  </si>
  <si>
    <t>劳务费</t>
  </si>
  <si>
    <t>委托业务费</t>
  </si>
  <si>
    <t>福利费</t>
  </si>
  <si>
    <t>公务用车运行维护费</t>
  </si>
  <si>
    <t>公务交通补贴</t>
  </si>
  <si>
    <t>其他交通费用</t>
  </si>
  <si>
    <t>离退休公用支出</t>
  </si>
  <si>
    <t>离退休党建经费</t>
  </si>
  <si>
    <t>其他</t>
  </si>
  <si>
    <t>　　合　　计</t>
  </si>
  <si>
    <t>表-09</t>
  </si>
  <si>
    <t>一般商品和服务支出预算(按政府预算)</t>
  </si>
  <si>
    <t>单位显示编码</t>
  </si>
  <si>
    <t>办公经费</t>
  </si>
  <si>
    <t>专用材料购置费</t>
  </si>
  <si>
    <t>因公出国(境费用</t>
  </si>
  <si>
    <t>公车补贴费</t>
  </si>
  <si>
    <t>交通费</t>
  </si>
  <si>
    <t>维修(护费</t>
  </si>
  <si>
    <t>其他商品和服务支出</t>
  </si>
  <si>
    <t>商品和服务支出</t>
  </si>
  <si>
    <t>合　　计</t>
  </si>
  <si>
    <t>80</t>
  </si>
  <si>
    <t>表-10</t>
  </si>
  <si>
    <t>对个人和家庭的补助支出预算表</t>
  </si>
  <si>
    <t>离休费</t>
  </si>
  <si>
    <t>退休费</t>
  </si>
  <si>
    <t>救助费</t>
  </si>
  <si>
    <t>离休生活补贴</t>
  </si>
  <si>
    <t>老干费</t>
  </si>
  <si>
    <t>其他对个人和家庭的补助支出</t>
  </si>
  <si>
    <t>医疗费补助</t>
  </si>
  <si>
    <t>助学金</t>
  </si>
  <si>
    <t>表-11</t>
  </si>
  <si>
    <t>对个人和家庭的补助支出预算表（按政府预算）</t>
  </si>
  <si>
    <t>社会福利和救助</t>
  </si>
  <si>
    <t>个人农业生产补贴</t>
  </si>
  <si>
    <t>离退休费</t>
  </si>
  <si>
    <t>其他对个人和家庭补助</t>
  </si>
  <si>
    <t>合　计</t>
  </si>
  <si>
    <t>表-12</t>
  </si>
  <si>
    <t>财政拨款收支总表</t>
  </si>
  <si>
    <t>一般公共预算</t>
  </si>
  <si>
    <t>政府性基金预算</t>
  </si>
  <si>
    <t>一、一般公共预算拨款</t>
  </si>
  <si>
    <t xml:space="preserve">      经费拨款</t>
  </si>
  <si>
    <t>　　　其他收入</t>
  </si>
  <si>
    <t>二、政府性基金拨款</t>
  </si>
  <si>
    <t>表-13</t>
  </si>
  <si>
    <t>一般预算拨款支出预算表</t>
  </si>
  <si>
    <t xml:space="preserve">
总计</t>
  </si>
  <si>
    <t>表-14</t>
  </si>
  <si>
    <t>一般预算拨款基本支出预算表</t>
  </si>
  <si>
    <t>　　合　　　计</t>
  </si>
  <si>
    <t>表-15</t>
  </si>
  <si>
    <t>一般预算拨款——工资福利支出预算表</t>
  </si>
  <si>
    <t>职业年金缴费</t>
  </si>
  <si>
    <t>表-16</t>
  </si>
  <si>
    <t>一般预算拨款——工资福利支出预算表(按政府预算经济分类)</t>
  </si>
  <si>
    <t>党校机关　</t>
  </si>
  <si>
    <t>表-17</t>
  </si>
  <si>
    <t>一般预算拨款——一般商品和服务支出预算表</t>
  </si>
  <si>
    <t>表-18</t>
  </si>
  <si>
    <t>一般预算拨款——一般商品和服务支出预算表（按政府预算）</t>
  </si>
  <si>
    <t>表-19</t>
  </si>
  <si>
    <t>一般预算拨款——对个人和家庭的补助支出预算表</t>
  </si>
  <si>
    <t>表-20</t>
  </si>
  <si>
    <t>一般预算拨款——对个人和家庭的补助支出预算表（按政府预算）</t>
  </si>
  <si>
    <t>表-21</t>
  </si>
  <si>
    <t>支出预算项目明细表</t>
  </si>
  <si>
    <t>功能科目编码</t>
  </si>
  <si>
    <t>单位名称（项目名称）</t>
  </si>
  <si>
    <t>表-22</t>
  </si>
  <si>
    <t>政府性基金拨款支出预算表</t>
  </si>
  <si>
    <t>表-23</t>
  </si>
  <si>
    <t>政府性基金拨款支出预算表(按政府预算经济分类)</t>
  </si>
  <si>
    <t>表-24</t>
  </si>
  <si>
    <t>纳入专户管理的非税收入拨款支出预算表</t>
  </si>
  <si>
    <t>表-25</t>
  </si>
  <si>
    <t>纳入专户管理的非税收入拨款支出预算表(按政府预算经济分类)</t>
  </si>
  <si>
    <t>表-26</t>
  </si>
  <si>
    <t>经费拔款支出预算表</t>
  </si>
  <si>
    <t>项目名称</t>
  </si>
  <si>
    <t>附:一般预算拨款(补助)拨付方式</t>
  </si>
  <si>
    <t>下单位</t>
  </si>
  <si>
    <t>审批专款</t>
  </si>
  <si>
    <t>财政代扣</t>
  </si>
  <si>
    <t>津补贴</t>
  </si>
  <si>
    <t>社会保险缴费</t>
  </si>
  <si>
    <t>机关事业养老保险缴费</t>
  </si>
  <si>
    <t>职工医疗保险缴费</t>
  </si>
  <si>
    <t>公务员补充医疗缴费</t>
  </si>
  <si>
    <t>维修费</t>
  </si>
  <si>
    <t>水　费</t>
  </si>
  <si>
    <t>交通补贴费</t>
  </si>
  <si>
    <t>社会救助</t>
  </si>
  <si>
    <t>其他对个人和家庭有补助支出</t>
  </si>
  <si>
    <t>一村一大培训费</t>
  </si>
  <si>
    <t>科研经费</t>
  </si>
  <si>
    <t>全区党员干部培训　</t>
  </si>
  <si>
    <t>03</t>
  </si>
  <si>
    <t>党校机关培训支出</t>
  </si>
  <si>
    <t>农民大学生培训</t>
  </si>
  <si>
    <t>99</t>
  </si>
  <si>
    <t>党校机关其他进修及培训</t>
  </si>
  <si>
    <t>其他专项经费</t>
  </si>
  <si>
    <t>表-27</t>
  </si>
  <si>
    <t>经费拔款支出预算表(按政府预算经济分类)</t>
  </si>
  <si>
    <t>表-28</t>
  </si>
  <si>
    <t>2019年“三公”经费预算公开表</t>
  </si>
  <si>
    <t xml:space="preserve">单位名称
</t>
  </si>
  <si>
    <t>2018年"三公"经费预算支出</t>
  </si>
  <si>
    <t>2019年"三公"经费预算支出</t>
  </si>
  <si>
    <t>因公出国（境）费</t>
  </si>
  <si>
    <t>公务用车购置</t>
  </si>
  <si>
    <t>其他交通工具购置</t>
  </si>
  <si>
    <t>附件1</t>
  </si>
  <si>
    <t>部门（单位）整体支出预算绩效目标申报表</t>
  </si>
  <si>
    <r>
      <rPr>
        <b/>
        <sz val="16"/>
        <rFont val="仿宋_GB2312"/>
        <charset val="134"/>
      </rPr>
      <t>（20</t>
    </r>
    <r>
      <rPr>
        <b/>
        <u/>
        <sz val="16"/>
        <rFont val="仿宋_GB2312"/>
        <charset val="134"/>
      </rPr>
      <t xml:space="preserve"> 19   </t>
    </r>
    <r>
      <rPr>
        <b/>
        <sz val="16"/>
        <rFont val="仿宋_GB2312"/>
        <charset val="134"/>
      </rPr>
      <t>年度）</t>
    </r>
  </si>
  <si>
    <t xml:space="preserve">    填报单位（盖章）：</t>
  </si>
  <si>
    <t>单位负责人：</t>
  </si>
  <si>
    <t>部门基本信息</t>
  </si>
  <si>
    <t>预算单位</t>
  </si>
  <si>
    <t>中共岳阳市屈原管理区委党校</t>
  </si>
  <si>
    <t>绩效管理
联络员</t>
  </si>
  <si>
    <t>袁惠</t>
  </si>
  <si>
    <t xml:space="preserve"> 联系电话</t>
  </si>
  <si>
    <t>人员编制数</t>
  </si>
  <si>
    <t xml:space="preserve"> 实有人数</t>
  </si>
  <si>
    <t>部门职能
职责概述</t>
  </si>
  <si>
    <t xml:space="preserve">1、坚持以习近平新时代中国特色社会主义思想和党的十九大精神为指导，全面贯彻落实党中央方针政策和决策部署，坚持理论联系实际，培养德才兼备的党员领导干部；2、根据区委工作计划要求，拟定、实施党校工作计划，总结教学经验,不断改进教学工作；3、配合组织部落实理论教育、党员教育和入党积极分子培养教育工作；4、做好师资队伍建设和教材建设，开展教学研究，提高教学水平，确保教学质量；5、制定党校内外网的规章制度并贯彻实施，做好党校内外网各项管理工作，不断完善办学和网站工作条件；6、制定党校经费预算和决算，用好党校的办学经费； 7、完成区委区管委及市委党校交办的其他工作事项。
</t>
  </si>
  <si>
    <t>单位年度收入预算（万元）</t>
  </si>
  <si>
    <t>收入合计</t>
  </si>
  <si>
    <t>公共财政拨款</t>
  </si>
  <si>
    <t>非税收入拨款</t>
  </si>
  <si>
    <t>其他拨款</t>
  </si>
  <si>
    <t>单位年度支出预算（万元）</t>
  </si>
  <si>
    <t>支出合计</t>
  </si>
  <si>
    <t>其中</t>
  </si>
  <si>
    <t>三公经费预算（万元）</t>
  </si>
  <si>
    <t>公务用车运行和购置费</t>
  </si>
  <si>
    <t>年度绩效目标
部门整体支出</t>
  </si>
  <si>
    <t>本部门（单位）年度主要工作任务实现的目标：
目标1：以热情、周到的服务搞好各项培训工作及区里组织的其他大、小型会议
目标2：积极参加市委党校举办的教学竞赛及其他各项比赛
目标3：深入社会调研，撰写论文，提高理论教学水平，在教学科研方面争创佳绩</t>
  </si>
  <si>
    <t>年度绩效指标
部门整体支出</t>
  </si>
  <si>
    <t>一级指标</t>
  </si>
  <si>
    <t>二级指标</t>
  </si>
  <si>
    <t>三级指标</t>
  </si>
  <si>
    <t>指标值</t>
  </si>
  <si>
    <t>产出指标
（预期提供的公共产品或服务，包括数量、质量、时效、成本等）</t>
  </si>
  <si>
    <t>数量指标</t>
  </si>
  <si>
    <t xml:space="preserve">1.举办全区入党积极分子培训班,全区村干部培训班共300人次，完成主体班培训人次达300人
2.积极参加全市党校系统教学比赛，深入社会调研，撰写论文，提高理论教学水平，上交论文，各级参加全市理认研讨征文比赛                                                                                                 </t>
  </si>
  <si>
    <t>全方位搞好培训工作，尽量让培训学员都满意，全身心投入各项比赛，争取好的荣誉，力争取得好的名次</t>
  </si>
  <si>
    <t>质量指标</t>
  </si>
  <si>
    <t xml:space="preserve">办好各种培训班，为培训工作做好各项服务
</t>
  </si>
  <si>
    <t>培训出勤率100%，满意度100%</t>
  </si>
  <si>
    <t>时效指标</t>
  </si>
  <si>
    <t xml:space="preserve">按时高质高效完成培训工作
</t>
  </si>
  <si>
    <t>根据各部门要求，按进完成各项工作任务</t>
  </si>
  <si>
    <t>成本指标</t>
  </si>
  <si>
    <t>结合2018年预算经费使用情况及2019年预算资金安排经费</t>
  </si>
  <si>
    <t>尽量控制在预算范围内，减少不必要的开支</t>
  </si>
  <si>
    <t>效益指标
（预期可能实现的效益，包括经济效益、社会效益、环境效益、可持续影响以及服务对象满意度等）</t>
  </si>
  <si>
    <t>经济效益</t>
  </si>
  <si>
    <t>提高培训学员技能</t>
  </si>
  <si>
    <t>完成区财政经济目标任务</t>
  </si>
  <si>
    <t>社会效益</t>
  </si>
  <si>
    <t>提升干部素养，凝聚思想认识</t>
  </si>
  <si>
    <t>提供人才队伍建设，智力支持</t>
  </si>
  <si>
    <t>环境效益</t>
  </si>
  <si>
    <t>优化校园环境卫生，提高校园容貌</t>
  </si>
  <si>
    <t>空气清新，环境优美</t>
  </si>
  <si>
    <t>可持续影响</t>
  </si>
  <si>
    <t>培养人才队伍，为全区经济政治文化等各方面发展出谋划策</t>
  </si>
  <si>
    <t>人才队伍壮大，屈原持续较好发展</t>
  </si>
  <si>
    <t>服务对象满意度</t>
  </si>
  <si>
    <t>审核意见
财政部门</t>
  </si>
  <si>
    <t xml:space="preserve">
                                （盖章）
                               年   月   日  
</t>
  </si>
  <si>
    <t>附件2</t>
  </si>
  <si>
    <t>项目支出预算绩效目标申报表</t>
  </si>
  <si>
    <r>
      <rPr>
        <b/>
        <sz val="16"/>
        <rFont val="仿宋_GB2312"/>
        <charset val="134"/>
      </rPr>
      <t>（20</t>
    </r>
    <r>
      <rPr>
        <b/>
        <u/>
        <sz val="16"/>
        <rFont val="仿宋_GB2312"/>
        <charset val="134"/>
      </rPr>
      <t>19</t>
    </r>
    <r>
      <rPr>
        <b/>
        <sz val="16"/>
        <rFont val="仿宋_GB2312"/>
        <charset val="134"/>
      </rPr>
      <t>年度）</t>
    </r>
  </si>
  <si>
    <t xml:space="preserve"> 填报单位（盖章）：</t>
  </si>
  <si>
    <t>项目基本情况</t>
  </si>
  <si>
    <t>一村一大培养计划、党员干部培训、其他专项</t>
  </si>
  <si>
    <t>项目属性</t>
  </si>
  <si>
    <r>
      <rPr>
        <sz val="12"/>
        <rFont val="仿宋_GB2312"/>
        <charset val="134"/>
      </rPr>
      <t>新增项目□                       延续项目</t>
    </r>
    <r>
      <rPr>
        <sz val="12"/>
        <rFont val="Arial"/>
        <charset val="134"/>
      </rPr>
      <t>√</t>
    </r>
  </si>
  <si>
    <t xml:space="preserve"> 主管部门</t>
  </si>
  <si>
    <t>区委区管委</t>
  </si>
  <si>
    <t xml:space="preserve"> 项目起止时间</t>
  </si>
  <si>
    <t>2019.01---2019.12</t>
  </si>
  <si>
    <t>项目负责人</t>
  </si>
  <si>
    <t>杨友成</t>
  </si>
  <si>
    <t xml:space="preserve"> 项目类型</t>
  </si>
  <si>
    <r>
      <rPr>
        <sz val="12"/>
        <rFont val="仿宋_GB2312"/>
        <charset val="134"/>
      </rPr>
      <t xml:space="preserve">1.基本建设类 □    其中：新建  □    扩建  □    改建  □
2.行政事业类 □    其中: 采购类□    修缮类□    奖励类□ 
3.其他专项类 </t>
    </r>
    <r>
      <rPr>
        <sz val="12"/>
        <rFont val="Arial"/>
        <charset val="134"/>
      </rPr>
      <t>√</t>
    </r>
  </si>
  <si>
    <t>项目概况</t>
  </si>
  <si>
    <t>培养一村一名大学生，农民大学生培训、对全区的党员干部培训，其他各项专业培训、论文撰写、课题研究</t>
  </si>
  <si>
    <t>项目立项
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</si>
  <si>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</si>
  <si>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</si>
  <si>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</si>
  <si>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</si>
  <si>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</si>
  <si>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</si>
  <si>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</si>
  <si>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</si>
  <si>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</si>
  <si>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</si>
  <si>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</si>
  <si>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</si>
  <si>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</si>
  <si>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</si>
  <si>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1、一村一大</t>
  </si>
  <si>
    <t>2、科研经费</t>
  </si>
  <si>
    <t>3、农民大学生培训</t>
  </si>
  <si>
    <t>4、党员干部培训</t>
  </si>
  <si>
    <t>5、其他专项</t>
  </si>
  <si>
    <t>单位已有的（或拟订的）保障项目实施的制度、措施</t>
  </si>
  <si>
    <t>制定了培训制度、科研奖励制度等相关的制度要求</t>
  </si>
  <si>
    <t>项目年度实施进度计划</t>
  </si>
  <si>
    <t>项目实施内容</t>
  </si>
  <si>
    <t>开始时间</t>
  </si>
  <si>
    <t>结束时间</t>
  </si>
  <si>
    <t>1、一村一大培训</t>
  </si>
  <si>
    <t>3、农民大学生</t>
  </si>
  <si>
    <t>项目年度绩效目标情况</t>
  </si>
  <si>
    <t>长期绩效目标</t>
  </si>
  <si>
    <t>1.一村一大培训
2.科研经费
3.党员干部培训
4.农民大学生培训5.其他专项</t>
  </si>
  <si>
    <t>本年度绩效目标</t>
  </si>
  <si>
    <t>项目年度绩效指标</t>
  </si>
  <si>
    <t>产出
指标</t>
  </si>
  <si>
    <t>按指定数量完成</t>
  </si>
  <si>
    <t>各项任务如质如量完成</t>
  </si>
  <si>
    <t>按时完成任务</t>
  </si>
  <si>
    <t>严格控制在预算内</t>
  </si>
  <si>
    <t>……</t>
  </si>
  <si>
    <t>1.
2.</t>
  </si>
  <si>
    <t>各项资金得到有效利用，做到专款专用</t>
  </si>
  <si>
    <t>满意</t>
  </si>
  <si>
    <t>其他说明的问题</t>
  </si>
  <si>
    <t>财政部门
审核意见</t>
  </si>
  <si>
    <t xml:space="preserve">                                          （盖章）
                                           年    月    日    
</t>
  </si>
</sst>
</file>

<file path=xl/styles.xml><?xml version="1.0" encoding="utf-8"?>
<styleSheet xmlns="http://schemas.openxmlformats.org/spreadsheetml/2006/main">
  <numFmts count="12">
    <numFmt numFmtId="176" formatCode="#,##0.00_ "/>
    <numFmt numFmtId="177" formatCode="0.00_ "/>
    <numFmt numFmtId="178" formatCode="0.00_);[Red]\(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9" formatCode="#,##0.00_);[Red]\(#,##0.00\)"/>
    <numFmt numFmtId="180" formatCode="* #,##0.00;* \-#,##0.00;* &quot;&quot;??;@"/>
    <numFmt numFmtId="181" formatCode="#,##0.0000"/>
    <numFmt numFmtId="182" formatCode="00"/>
    <numFmt numFmtId="183" formatCode="0000"/>
  </numFmts>
  <fonts count="44">
    <font>
      <sz val="12"/>
      <name val="宋体"/>
      <charset val="134"/>
    </font>
    <font>
      <sz val="14"/>
      <name val="黑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6"/>
      <name val="宋体"/>
      <charset val="134"/>
    </font>
    <font>
      <sz val="11"/>
      <name val="宋体"/>
      <charset val="134"/>
    </font>
    <font>
      <sz val="22"/>
      <name val="方正小标宋简体"/>
      <charset val="134"/>
    </font>
    <font>
      <b/>
      <sz val="22"/>
      <name val="方正小标宋简体"/>
      <charset val="134"/>
    </font>
    <font>
      <sz val="9"/>
      <name val="宋体"/>
      <charset val="134"/>
    </font>
    <font>
      <b/>
      <sz val="18"/>
      <name val="宋体"/>
      <charset val="134"/>
    </font>
    <font>
      <sz val="10"/>
      <name val="宋体"/>
      <charset val="134"/>
    </font>
    <font>
      <b/>
      <sz val="22"/>
      <name val="宋体"/>
      <charset val="134"/>
    </font>
    <font>
      <sz val="8"/>
      <name val="宋体"/>
      <charset val="134"/>
    </font>
    <font>
      <sz val="16"/>
      <name val="黑体"/>
      <charset val="134"/>
    </font>
    <font>
      <b/>
      <sz val="9"/>
      <name val="宋体"/>
      <charset val="134"/>
    </font>
    <font>
      <sz val="18"/>
      <name val="方正小标宋_GBK"/>
      <charset val="134"/>
    </font>
    <font>
      <b/>
      <sz val="10"/>
      <name val="宋体"/>
      <charset val="134"/>
    </font>
    <font>
      <sz val="11"/>
      <color rgb="FF9C0006"/>
      <name val="宋体"/>
      <charset val="0"/>
      <scheme val="minor"/>
    </font>
    <font>
      <sz val="11"/>
      <color theme="1"/>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8"/>
      <color theme="3"/>
      <name val="宋体"/>
      <charset val="134"/>
      <scheme val="minor"/>
    </font>
    <font>
      <b/>
      <sz val="11"/>
      <color theme="1"/>
      <name val="宋体"/>
      <charset val="0"/>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b/>
      <u/>
      <sz val="16"/>
      <name val="仿宋_GB2312"/>
      <charset val="134"/>
    </font>
    <font>
      <sz val="12"/>
      <name val="Arial"/>
      <charset val="134"/>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theme="7"/>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7">
    <xf numFmtId="0" fontId="0" fillId="0" borderId="0"/>
    <xf numFmtId="42" fontId="24" fillId="0" borderId="0" applyFont="0" applyFill="0" applyBorder="0" applyAlignment="0" applyProtection="0">
      <alignment vertical="center"/>
    </xf>
    <xf numFmtId="0" fontId="23" fillId="20" borderId="0" applyNumberFormat="0" applyBorder="0" applyAlignment="0" applyProtection="0">
      <alignment vertical="center"/>
    </xf>
    <xf numFmtId="0" fontId="35" fillId="17" borderId="22" applyNumberFormat="0" applyAlignment="0" applyProtection="0">
      <alignment vertical="center"/>
    </xf>
    <xf numFmtId="44" fontId="24" fillId="0" borderId="0" applyFont="0" applyFill="0" applyBorder="0" applyAlignment="0" applyProtection="0">
      <alignment vertical="center"/>
    </xf>
    <xf numFmtId="0" fontId="13" fillId="0" borderId="0">
      <alignment vertical="center"/>
    </xf>
    <xf numFmtId="41" fontId="24" fillId="0" borderId="0" applyFont="0" applyFill="0" applyBorder="0" applyAlignment="0" applyProtection="0">
      <alignment vertical="center"/>
    </xf>
    <xf numFmtId="0" fontId="23" fillId="4" borderId="0" applyNumberFormat="0" applyBorder="0" applyAlignment="0" applyProtection="0">
      <alignment vertical="center"/>
    </xf>
    <xf numFmtId="0" fontId="22" fillId="3" borderId="0" applyNumberFormat="0" applyBorder="0" applyAlignment="0" applyProtection="0">
      <alignment vertical="center"/>
    </xf>
    <xf numFmtId="43" fontId="24" fillId="0" borderId="0" applyFont="0" applyFill="0" applyBorder="0" applyAlignment="0" applyProtection="0">
      <alignment vertical="center"/>
    </xf>
    <xf numFmtId="0" fontId="28" fillId="14" borderId="0" applyNumberFormat="0" applyBorder="0" applyAlignment="0" applyProtection="0">
      <alignment vertical="center"/>
    </xf>
    <xf numFmtId="0" fontId="33" fillId="0" borderId="0" applyNumberFormat="0" applyFill="0" applyBorder="0" applyAlignment="0" applyProtection="0">
      <alignment vertical="center"/>
    </xf>
    <xf numFmtId="0" fontId="13" fillId="0" borderId="0">
      <alignment vertical="center"/>
    </xf>
    <xf numFmtId="9" fontId="24" fillId="0" borderId="0" applyFont="0" applyFill="0" applyBorder="0" applyAlignment="0" applyProtection="0">
      <alignment vertical="center"/>
    </xf>
    <xf numFmtId="0" fontId="27" fillId="0" borderId="0" applyNumberFormat="0" applyFill="0" applyBorder="0" applyAlignment="0" applyProtection="0">
      <alignment vertical="center"/>
    </xf>
    <xf numFmtId="0" fontId="24" fillId="11" borderId="19" applyNumberFormat="0" applyFont="0" applyAlignment="0" applyProtection="0">
      <alignment vertical="center"/>
    </xf>
    <xf numFmtId="0" fontId="28" fillId="32" borderId="0" applyNumberFormat="0" applyBorder="0" applyAlignment="0" applyProtection="0">
      <alignment vertical="center"/>
    </xf>
    <xf numFmtId="0" fontId="2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18" applyNumberFormat="0" applyFill="0" applyAlignment="0" applyProtection="0">
      <alignment vertical="center"/>
    </xf>
    <xf numFmtId="0" fontId="39" fillId="0" borderId="18" applyNumberFormat="0" applyFill="0" applyAlignment="0" applyProtection="0">
      <alignment vertical="center"/>
    </xf>
    <xf numFmtId="0" fontId="28" fillId="18" borderId="0" applyNumberFormat="0" applyBorder="0" applyAlignment="0" applyProtection="0">
      <alignment vertical="center"/>
    </xf>
    <xf numFmtId="0" fontId="13" fillId="0" borderId="0">
      <alignment vertical="center"/>
    </xf>
    <xf numFmtId="0" fontId="26" fillId="0" borderId="21" applyNumberFormat="0" applyFill="0" applyAlignment="0" applyProtection="0">
      <alignment vertical="center"/>
    </xf>
    <xf numFmtId="0" fontId="28" fillId="19" borderId="0" applyNumberFormat="0" applyBorder="0" applyAlignment="0" applyProtection="0">
      <alignment vertical="center"/>
    </xf>
    <xf numFmtId="0" fontId="29" fillId="8" borderId="17" applyNumberFormat="0" applyAlignment="0" applyProtection="0">
      <alignment vertical="center"/>
    </xf>
    <xf numFmtId="0" fontId="40" fillId="8" borderId="22" applyNumberFormat="0" applyAlignment="0" applyProtection="0">
      <alignment vertical="center"/>
    </xf>
    <xf numFmtId="0" fontId="13" fillId="0" borderId="0">
      <alignment vertical="center"/>
    </xf>
    <xf numFmtId="0" fontId="38" fillId="23" borderId="23" applyNumberFormat="0" applyAlignment="0" applyProtection="0">
      <alignment vertical="center"/>
    </xf>
    <xf numFmtId="0" fontId="23" fillId="21" borderId="0" applyNumberFormat="0" applyBorder="0" applyAlignment="0" applyProtection="0">
      <alignment vertical="center"/>
    </xf>
    <xf numFmtId="0" fontId="28" fillId="9" borderId="0" applyNumberFormat="0" applyBorder="0" applyAlignment="0" applyProtection="0">
      <alignment vertical="center"/>
    </xf>
    <xf numFmtId="0" fontId="41" fillId="0" borderId="24" applyNumberFormat="0" applyFill="0" applyAlignment="0" applyProtection="0">
      <alignment vertical="center"/>
    </xf>
    <xf numFmtId="0" fontId="32" fillId="0" borderId="20" applyNumberFormat="0" applyFill="0" applyAlignment="0" applyProtection="0">
      <alignment vertical="center"/>
    </xf>
    <xf numFmtId="0" fontId="36" fillId="22" borderId="0" applyNumberFormat="0" applyBorder="0" applyAlignment="0" applyProtection="0">
      <alignment vertical="center"/>
    </xf>
    <xf numFmtId="0" fontId="34" fillId="15" borderId="0" applyNumberFormat="0" applyBorder="0" applyAlignment="0" applyProtection="0">
      <alignment vertical="center"/>
    </xf>
    <xf numFmtId="0" fontId="23" fillId="30" borderId="0" applyNumberFormat="0" applyBorder="0" applyAlignment="0" applyProtection="0">
      <alignment vertical="center"/>
    </xf>
    <xf numFmtId="0" fontId="28" fillId="6" borderId="0" applyNumberFormat="0" applyBorder="0" applyAlignment="0" applyProtection="0">
      <alignment vertical="center"/>
    </xf>
    <xf numFmtId="0" fontId="13" fillId="0" borderId="0">
      <alignment vertical="center"/>
    </xf>
    <xf numFmtId="0" fontId="23" fillId="28" borderId="0" applyNumberFormat="0" applyBorder="0" applyAlignment="0" applyProtection="0">
      <alignment vertical="center"/>
    </xf>
    <xf numFmtId="0" fontId="23" fillId="26" borderId="0" applyNumberFormat="0" applyBorder="0" applyAlignment="0" applyProtection="0">
      <alignment vertical="center"/>
    </xf>
    <xf numFmtId="0" fontId="23" fillId="31" borderId="0" applyNumberFormat="0" applyBorder="0" applyAlignment="0" applyProtection="0">
      <alignment vertical="center"/>
    </xf>
    <xf numFmtId="0" fontId="23" fillId="24" borderId="0" applyNumberFormat="0" applyBorder="0" applyAlignment="0" applyProtection="0">
      <alignment vertical="center"/>
    </xf>
    <xf numFmtId="0" fontId="28" fillId="12" borderId="0" applyNumberFormat="0" applyBorder="0" applyAlignment="0" applyProtection="0">
      <alignment vertical="center"/>
    </xf>
    <xf numFmtId="0" fontId="28" fillId="7" borderId="0" applyNumberFormat="0" applyBorder="0" applyAlignment="0" applyProtection="0">
      <alignment vertical="center"/>
    </xf>
    <xf numFmtId="0" fontId="13" fillId="0" borderId="0">
      <alignment vertical="center"/>
    </xf>
    <xf numFmtId="0" fontId="13" fillId="0" borderId="0">
      <alignment vertical="center"/>
    </xf>
    <xf numFmtId="0" fontId="23" fillId="29" borderId="0" applyNumberFormat="0" applyBorder="0" applyAlignment="0" applyProtection="0">
      <alignment vertical="center"/>
    </xf>
    <xf numFmtId="0" fontId="23" fillId="27" borderId="0" applyNumberFormat="0" applyBorder="0" applyAlignment="0" applyProtection="0">
      <alignment vertical="center"/>
    </xf>
    <xf numFmtId="0" fontId="28" fillId="10" borderId="0" applyNumberFormat="0" applyBorder="0" applyAlignment="0" applyProtection="0">
      <alignment vertical="center"/>
    </xf>
    <xf numFmtId="0" fontId="23" fillId="25" borderId="0" applyNumberFormat="0" applyBorder="0" applyAlignment="0" applyProtection="0">
      <alignment vertical="center"/>
    </xf>
    <xf numFmtId="0" fontId="28" fillId="33" borderId="0" applyNumberFormat="0" applyBorder="0" applyAlignment="0" applyProtection="0">
      <alignment vertical="center"/>
    </xf>
    <xf numFmtId="0" fontId="28" fillId="13" borderId="0" applyNumberFormat="0" applyBorder="0" applyAlignment="0" applyProtection="0">
      <alignment vertical="center"/>
    </xf>
    <xf numFmtId="0" fontId="23" fillId="5"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cellStyleXfs>
  <cellXfs count="597">
    <xf numFmtId="0" fontId="0" fillId="0" borderId="0" xfId="0"/>
    <xf numFmtId="0" fontId="0" fillId="0" borderId="0" xfId="0" applyFont="1" applyFill="1" applyBorder="1" applyAlignment="1"/>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vertical="center"/>
    </xf>
    <xf numFmtId="0" fontId="0" fillId="0" borderId="0" xfId="0" applyFill="1" applyBorder="1" applyAlignment="1"/>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2" xfId="0" applyNumberFormat="1" applyFont="1" applyFill="1" applyBorder="1" applyAlignment="1">
      <alignment horizontal="center" vertical="center" textRotation="255"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177" fontId="4" fillId="0" borderId="3" xfId="0" applyNumberFormat="1" applyFont="1" applyFill="1" applyBorder="1" applyAlignment="1">
      <alignment horizontal="center" vertical="center" wrapText="1"/>
    </xf>
    <xf numFmtId="177" fontId="4" fillId="0" borderId="11"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2" xfId="0" applyFont="1" applyFill="1" applyBorder="1" applyAlignment="1">
      <alignment horizontal="left" vertical="center"/>
    </xf>
    <xf numFmtId="0" fontId="0" fillId="0" borderId="2" xfId="0" applyFill="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2" xfId="0" applyNumberFormat="1" applyFont="1" applyFill="1" applyBorder="1" applyAlignment="1">
      <alignment horizontal="center" vertical="center" textRotation="255" wrapText="1"/>
    </xf>
    <xf numFmtId="0" fontId="4" fillId="0" borderId="2" xfId="0" applyFont="1" applyFill="1" applyBorder="1" applyAlignment="1">
      <alignment vertical="center" wrapText="1"/>
    </xf>
    <xf numFmtId="0" fontId="5" fillId="0" borderId="13" xfId="0" applyNumberFormat="1" applyFont="1" applyFill="1" applyBorder="1" applyAlignment="1">
      <alignment horizontal="center" vertical="center" textRotation="255"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wrapText="1"/>
    </xf>
    <xf numFmtId="0" fontId="4" fillId="0" borderId="11" xfId="0" applyFont="1" applyFill="1" applyBorder="1" applyAlignment="1">
      <alignment horizontal="center" vertical="center" wrapText="1"/>
    </xf>
    <xf numFmtId="0" fontId="4" fillId="0" borderId="3" xfId="0" applyFont="1" applyFill="1" applyBorder="1" applyAlignment="1">
      <alignment horizontal="center" wrapText="1"/>
    </xf>
    <xf numFmtId="0" fontId="4" fillId="0" borderId="11" xfId="0" applyFont="1" applyFill="1" applyBorder="1" applyAlignment="1">
      <alignment horizont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4" fillId="0" borderId="1" xfId="0" applyFont="1" applyFill="1" applyBorder="1" applyAlignment="1">
      <alignment horizontal="left" vertical="center" wrapText="1"/>
    </xf>
    <xf numFmtId="0" fontId="9" fillId="0" borderId="0" xfId="0" applyFont="1" applyFill="1" applyBorder="1" applyAlignment="1">
      <alignment horizontal="left" vertical="center"/>
    </xf>
    <xf numFmtId="9" fontId="4" fillId="0" borderId="2"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4" fillId="0" borderId="4" xfId="0" applyFont="1" applyFill="1" applyBorder="1" applyAlignment="1">
      <alignment horizontal="center" wrapText="1"/>
    </xf>
    <xf numFmtId="0" fontId="0" fillId="0" borderId="0" xfId="0" applyFill="1" applyBorder="1" applyAlignment="1">
      <alignment vertical="center" wrapText="1"/>
    </xf>
    <xf numFmtId="0" fontId="10" fillId="0" borderId="0" xfId="0" applyFont="1" applyFill="1" applyBorder="1" applyAlignment="1">
      <alignment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0" fontId="4" fillId="0" borderId="14"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2" xfId="0" applyFont="1" applyFill="1" applyBorder="1" applyAlignment="1">
      <alignment horizontal="center" wrapText="1"/>
    </xf>
    <xf numFmtId="0" fontId="13" fillId="0" borderId="0" xfId="59" applyFill="1">
      <alignment vertical="center"/>
    </xf>
    <xf numFmtId="0" fontId="13" fillId="0" borderId="0" xfId="59">
      <alignment vertical="center"/>
    </xf>
    <xf numFmtId="0" fontId="14" fillId="0" borderId="0" xfId="59" applyNumberFormat="1" applyFont="1" applyFill="1" applyAlignment="1" applyProtection="1">
      <alignment horizontal="center" vertical="center"/>
    </xf>
    <xf numFmtId="0" fontId="13" fillId="0" borderId="0" xfId="59" applyAlignment="1">
      <alignment horizontal="center" vertical="center"/>
    </xf>
    <xf numFmtId="0" fontId="13" fillId="0" borderId="3" xfId="59" applyNumberFormat="1" applyFont="1" applyFill="1" applyBorder="1" applyAlignment="1" applyProtection="1">
      <alignment horizontal="center" vertical="center" wrapText="1"/>
    </xf>
    <xf numFmtId="0" fontId="13" fillId="0" borderId="2" xfId="59" applyNumberFormat="1" applyFont="1" applyFill="1" applyBorder="1" applyAlignment="1" applyProtection="1">
      <alignment horizontal="center" vertical="center" wrapText="1"/>
    </xf>
    <xf numFmtId="0" fontId="15" fillId="2" borderId="9" xfId="59" applyNumberFormat="1" applyFont="1" applyFill="1" applyBorder="1" applyAlignment="1" applyProtection="1">
      <alignment horizontal="center" vertical="center" wrapText="1"/>
    </xf>
    <xf numFmtId="0" fontId="15" fillId="2" borderId="15" xfId="59" applyNumberFormat="1" applyFont="1" applyFill="1" applyBorder="1" applyAlignment="1" applyProtection="1">
      <alignment horizontal="center" vertical="center" wrapText="1"/>
    </xf>
    <xf numFmtId="0" fontId="15" fillId="2" borderId="10" xfId="59" applyNumberFormat="1" applyFont="1" applyFill="1" applyBorder="1" applyAlignment="1" applyProtection="1">
      <alignment horizontal="center" vertical="center" wrapText="1"/>
    </xf>
    <xf numFmtId="0" fontId="15" fillId="2" borderId="1" xfId="59" applyNumberFormat="1" applyFont="1" applyFill="1" applyBorder="1" applyAlignment="1" applyProtection="1">
      <alignment horizontal="center" vertical="center" wrapText="1"/>
    </xf>
    <xf numFmtId="0" fontId="15" fillId="2" borderId="3" xfId="59" applyNumberFormat="1" applyFont="1" applyFill="1" applyBorder="1" applyAlignment="1" applyProtection="1">
      <alignment horizontal="center" vertical="center" wrapText="1"/>
    </xf>
    <xf numFmtId="0" fontId="15" fillId="2" borderId="2" xfId="59" applyNumberFormat="1" applyFont="1" applyFill="1" applyBorder="1" applyAlignment="1" applyProtection="1">
      <alignment horizontal="center" vertical="center" wrapText="1"/>
    </xf>
    <xf numFmtId="0" fontId="15" fillId="2" borderId="4" xfId="59" applyNumberFormat="1" applyFont="1" applyFill="1" applyBorder="1" applyAlignment="1" applyProtection="1">
      <alignment horizontal="center" vertical="center" wrapText="1"/>
    </xf>
    <xf numFmtId="0" fontId="15" fillId="2" borderId="11" xfId="59" applyNumberFormat="1" applyFont="1" applyFill="1" applyBorder="1" applyAlignment="1" applyProtection="1">
      <alignment horizontal="center" vertical="center" wrapText="1"/>
    </xf>
    <xf numFmtId="0" fontId="13" fillId="2" borderId="12" xfId="59" applyFill="1" applyBorder="1" applyAlignment="1">
      <alignment horizontal="center" vertical="center" wrapText="1"/>
    </xf>
    <xf numFmtId="0" fontId="13" fillId="2" borderId="13" xfId="59" applyFill="1" applyBorder="1" applyAlignment="1">
      <alignment horizontal="center" vertical="center" wrapText="1"/>
    </xf>
    <xf numFmtId="49" fontId="13" fillId="0" borderId="2" xfId="59" applyNumberFormat="1" applyFont="1" applyFill="1" applyBorder="1" applyAlignment="1" applyProtection="1">
      <alignment vertical="center" wrapText="1"/>
    </xf>
    <xf numFmtId="176" fontId="13" fillId="0" borderId="3" xfId="59" applyNumberFormat="1" applyFont="1" applyFill="1" applyBorder="1" applyAlignment="1" applyProtection="1">
      <alignment horizontal="right" vertical="center" wrapText="1"/>
    </xf>
    <xf numFmtId="176" fontId="13" fillId="0" borderId="2" xfId="59" applyNumberFormat="1" applyFont="1" applyFill="1" applyBorder="1" applyAlignment="1" applyProtection="1">
      <alignment horizontal="right" vertical="center" wrapText="1"/>
    </xf>
    <xf numFmtId="0" fontId="13" fillId="0" borderId="0" xfId="59" applyFont="1" applyAlignment="1">
      <alignment horizontal="right" vertical="center"/>
    </xf>
    <xf numFmtId="0" fontId="13" fillId="0" borderId="6" xfId="59" applyNumberFormat="1" applyFont="1" applyFill="1" applyBorder="1" applyAlignment="1" applyProtection="1">
      <alignment horizontal="center" vertical="center" wrapText="1"/>
    </xf>
    <xf numFmtId="0" fontId="13" fillId="0" borderId="12" xfId="59" applyNumberFormat="1" applyFont="1" applyFill="1" applyBorder="1" applyAlignment="1" applyProtection="1">
      <alignment horizontal="center" vertical="center" wrapText="1"/>
    </xf>
    <xf numFmtId="178" fontId="13" fillId="0" borderId="11" xfId="59" applyNumberFormat="1" applyFont="1" applyFill="1" applyBorder="1" applyAlignment="1" applyProtection="1">
      <alignment horizontal="right" vertical="center" wrapText="1"/>
    </xf>
    <xf numFmtId="178" fontId="13" fillId="0" borderId="3" xfId="59" applyNumberFormat="1" applyFont="1" applyFill="1" applyBorder="1" applyAlignment="1" applyProtection="1">
      <alignment horizontal="right" vertical="center" wrapText="1"/>
    </xf>
    <xf numFmtId="178" fontId="13" fillId="0" borderId="2" xfId="59" applyNumberFormat="1" applyFont="1" applyFill="1" applyBorder="1" applyAlignment="1" applyProtection="1">
      <alignment horizontal="right" vertical="center" wrapText="1"/>
    </xf>
    <xf numFmtId="4" fontId="13" fillId="0" borderId="0" xfId="59" applyNumberFormat="1" applyFont="1" applyFill="1" applyAlignment="1" applyProtection="1">
      <alignment vertical="center"/>
    </xf>
    <xf numFmtId="0" fontId="0" fillId="0" borderId="0" xfId="0" applyFill="1"/>
    <xf numFmtId="0" fontId="14" fillId="0" borderId="0" xfId="0" applyFont="1" applyAlignment="1">
      <alignment vertical="center"/>
    </xf>
    <xf numFmtId="0" fontId="14" fillId="0" borderId="0" xfId="0" applyFont="1" applyAlignment="1">
      <alignment horizontal="center" vertical="center"/>
    </xf>
    <xf numFmtId="0" fontId="15" fillId="0" borderId="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4" fontId="15" fillId="0" borderId="2" xfId="0" applyNumberFormat="1" applyFont="1" applyFill="1" applyBorder="1" applyAlignment="1">
      <alignment wrapText="1"/>
    </xf>
    <xf numFmtId="4" fontId="15" fillId="0" borderId="2" xfId="0" applyNumberFormat="1" applyFont="1" applyFill="1" applyBorder="1" applyAlignment="1">
      <alignment horizontal="right" wrapText="1"/>
    </xf>
    <xf numFmtId="49" fontId="15" fillId="0" borderId="2" xfId="0" applyNumberFormat="1" applyFont="1" applyFill="1" applyBorder="1" applyAlignment="1">
      <alignment horizontal="center" vertical="center" wrapText="1"/>
    </xf>
    <xf numFmtId="0" fontId="15" fillId="0" borderId="0" xfId="0" applyFont="1" applyAlignment="1">
      <alignment vertical="center"/>
    </xf>
    <xf numFmtId="0" fontId="15" fillId="0" borderId="1" xfId="0" applyFont="1" applyBorder="1" applyAlignment="1">
      <alignment horizontal="center" vertical="center"/>
    </xf>
    <xf numFmtId="0" fontId="15" fillId="2" borderId="0" xfId="5" applyFont="1" applyFill="1" applyAlignment="1">
      <alignment vertical="center"/>
    </xf>
    <xf numFmtId="0" fontId="13" fillId="0" borderId="0" xfId="5" applyFill="1" applyAlignment="1">
      <alignment vertical="center"/>
    </xf>
    <xf numFmtId="0" fontId="13" fillId="0" borderId="0" xfId="5" applyAlignment="1">
      <alignment horizontal="center" vertical="center" wrapText="1"/>
    </xf>
    <xf numFmtId="0" fontId="13" fillId="0" borderId="0" xfId="5">
      <alignment vertical="center"/>
    </xf>
    <xf numFmtId="0" fontId="16" fillId="0" borderId="0" xfId="5" applyNumberFormat="1" applyFont="1" applyFill="1" applyAlignment="1" applyProtection="1">
      <alignment horizontal="center" vertical="center" wrapText="1"/>
    </xf>
    <xf numFmtId="0" fontId="13" fillId="0" borderId="0" xfId="5" applyNumberFormat="1" applyFont="1" applyFill="1" applyAlignment="1" applyProtection="1">
      <alignment vertical="center"/>
    </xf>
    <xf numFmtId="0" fontId="15" fillId="2" borderId="2" xfId="5" applyFont="1" applyFill="1" applyBorder="1" applyAlignment="1">
      <alignment horizontal="centerContinuous" vertical="center"/>
    </xf>
    <xf numFmtId="0" fontId="15" fillId="2" borderId="2" xfId="5" applyNumberFormat="1" applyFont="1" applyFill="1" applyBorder="1" applyAlignment="1" applyProtection="1">
      <alignment horizontal="center" vertical="center" wrapText="1"/>
    </xf>
    <xf numFmtId="0" fontId="15" fillId="0" borderId="2" xfId="5" applyNumberFormat="1" applyFont="1" applyFill="1" applyBorder="1" applyAlignment="1" applyProtection="1">
      <alignment horizontal="center" vertical="center" wrapText="1"/>
    </xf>
    <xf numFmtId="0" fontId="15" fillId="0" borderId="12" xfId="5" applyNumberFormat="1" applyFont="1" applyFill="1" applyBorder="1" applyAlignment="1" applyProtection="1">
      <alignment horizontal="center" vertical="center" wrapText="1"/>
    </xf>
    <xf numFmtId="0" fontId="15" fillId="2" borderId="2" xfId="5" applyNumberFormat="1" applyFont="1" applyFill="1" applyBorder="1" applyAlignment="1" applyProtection="1">
      <alignment horizontal="centerContinuous" vertical="center"/>
    </xf>
    <xf numFmtId="0" fontId="15" fillId="2" borderId="2" xfId="5" applyNumberFormat="1" applyFont="1" applyFill="1" applyBorder="1" applyAlignment="1" applyProtection="1">
      <alignment horizontal="center" vertical="center"/>
    </xf>
    <xf numFmtId="0" fontId="15" fillId="0" borderId="13" xfId="5" applyNumberFormat="1" applyFont="1" applyFill="1" applyBorder="1" applyAlignment="1" applyProtection="1">
      <alignment horizontal="center" vertical="center" wrapText="1"/>
    </xf>
    <xf numFmtId="0" fontId="15" fillId="0" borderId="15" xfId="5" applyNumberFormat="1" applyFont="1" applyFill="1" applyBorder="1" applyAlignment="1" applyProtection="1">
      <alignment horizontal="center" vertical="center" wrapText="1"/>
    </xf>
    <xf numFmtId="0" fontId="15" fillId="2" borderId="2" xfId="5" applyFont="1" applyFill="1" applyBorder="1" applyAlignment="1">
      <alignment horizontal="center" vertical="center" wrapText="1"/>
    </xf>
    <xf numFmtId="49" fontId="13" fillId="0" borderId="2" xfId="5" applyNumberFormat="1" applyFont="1" applyFill="1" applyBorder="1" applyAlignment="1" applyProtection="1">
      <alignment horizontal="center" vertical="center" wrapText="1"/>
    </xf>
    <xf numFmtId="49" fontId="13" fillId="0" borderId="2" xfId="5" applyNumberFormat="1" applyFont="1" applyFill="1" applyBorder="1" applyAlignment="1" applyProtection="1">
      <alignment horizontal="left" vertical="center" wrapText="1"/>
    </xf>
    <xf numFmtId="0" fontId="13" fillId="0" borderId="2" xfId="5" applyNumberFormat="1" applyFont="1" applyFill="1" applyBorder="1" applyAlignment="1" applyProtection="1">
      <alignment horizontal="left" vertical="center" wrapText="1"/>
    </xf>
    <xf numFmtId="179" fontId="13" fillId="0" borderId="2" xfId="5" applyNumberFormat="1" applyFont="1" applyFill="1" applyBorder="1" applyAlignment="1" applyProtection="1">
      <alignment horizontal="center" vertical="center" wrapText="1"/>
    </xf>
    <xf numFmtId="179" fontId="13" fillId="0" borderId="2" xfId="5" applyNumberFormat="1" applyFont="1" applyFill="1" applyBorder="1" applyAlignment="1" applyProtection="1">
      <alignment horizontal="right" vertical="center" wrapText="1"/>
    </xf>
    <xf numFmtId="0" fontId="15" fillId="0" borderId="2" xfId="5" applyFont="1" applyFill="1" applyBorder="1" applyAlignment="1">
      <alignment horizontal="center" vertical="center" wrapText="1"/>
    </xf>
    <xf numFmtId="0" fontId="13" fillId="0" borderId="2" xfId="5" applyBorder="1" applyAlignment="1">
      <alignment horizontal="center" vertical="center" wrapText="1"/>
    </xf>
    <xf numFmtId="179" fontId="17" fillId="0" borderId="2" xfId="5" applyNumberFormat="1" applyFont="1" applyFill="1" applyBorder="1" applyAlignment="1" applyProtection="1">
      <alignment horizontal="right" vertical="center" wrapText="1"/>
    </xf>
    <xf numFmtId="0" fontId="13" fillId="0" borderId="0" xfId="5" applyNumberFormat="1" applyFont="1" applyFill="1" applyAlignment="1" applyProtection="1">
      <alignment horizontal="center" vertical="center" wrapText="1"/>
    </xf>
    <xf numFmtId="0" fontId="13" fillId="0" borderId="1" xfId="5" applyBorder="1" applyAlignment="1">
      <alignment horizontal="right" vertical="center"/>
    </xf>
    <xf numFmtId="0" fontId="13" fillId="0" borderId="1" xfId="5" applyFont="1" applyBorder="1" applyAlignment="1">
      <alignment horizontal="right" vertical="center"/>
    </xf>
    <xf numFmtId="0" fontId="15" fillId="2" borderId="0" xfId="5" applyFont="1" applyFill="1" applyAlignment="1">
      <alignment horizontal="center" vertical="center"/>
    </xf>
    <xf numFmtId="179" fontId="13" fillId="0" borderId="2" xfId="5" applyNumberFormat="1" applyFill="1" applyBorder="1" applyAlignment="1">
      <alignment horizontal="right" vertical="center" wrapText="1"/>
    </xf>
    <xf numFmtId="0" fontId="13" fillId="0" borderId="0" xfId="5" applyFill="1" applyAlignment="1">
      <alignment horizontal="center" vertical="center" wrapText="1"/>
    </xf>
    <xf numFmtId="0" fontId="13" fillId="0" borderId="0" xfId="12" applyFill="1">
      <alignment vertical="center"/>
    </xf>
    <xf numFmtId="0" fontId="13" fillId="0" borderId="0" xfId="12">
      <alignment vertical="center"/>
    </xf>
    <xf numFmtId="0" fontId="15" fillId="0" borderId="0" xfId="12" applyFont="1" applyAlignment="1">
      <alignment horizontal="center" vertical="center" wrapText="1"/>
    </xf>
    <xf numFmtId="0" fontId="14" fillId="0" borderId="0" xfId="12" applyNumberFormat="1" applyFont="1" applyFill="1" applyAlignment="1" applyProtection="1">
      <alignment horizontal="center" vertical="center"/>
    </xf>
    <xf numFmtId="49" fontId="15" fillId="2" borderId="0" xfId="12" applyNumberFormat="1" applyFont="1" applyFill="1" applyAlignment="1">
      <alignment vertical="center"/>
    </xf>
    <xf numFmtId="0" fontId="15" fillId="0" borderId="0" xfId="12" applyFont="1" applyFill="1" applyAlignment="1">
      <alignment horizontal="centerContinuous" vertical="center"/>
    </xf>
    <xf numFmtId="0" fontId="15" fillId="0" borderId="0" xfId="12" applyFont="1" applyAlignment="1">
      <alignment horizontal="centerContinuous" vertical="center"/>
    </xf>
    <xf numFmtId="0" fontId="15" fillId="2" borderId="2" xfId="12" applyNumberFormat="1" applyFont="1" applyFill="1" applyBorder="1" applyAlignment="1" applyProtection="1">
      <alignment horizontal="center" vertical="center" wrapText="1"/>
    </xf>
    <xf numFmtId="0" fontId="15" fillId="2" borderId="11" xfId="12" applyNumberFormat="1" applyFont="1" applyFill="1" applyBorder="1" applyAlignment="1" applyProtection="1">
      <alignment horizontal="center" vertical="center" wrapText="1"/>
    </xf>
    <xf numFmtId="0" fontId="15" fillId="2" borderId="3" xfId="12" applyNumberFormat="1" applyFont="1" applyFill="1" applyBorder="1" applyAlignment="1" applyProtection="1">
      <alignment horizontal="center" vertical="center" wrapText="1"/>
    </xf>
    <xf numFmtId="0" fontId="15" fillId="2" borderId="9" xfId="12" applyNumberFormat="1" applyFont="1" applyFill="1" applyBorder="1" applyAlignment="1" applyProtection="1">
      <alignment horizontal="center" vertical="center" wrapText="1"/>
    </xf>
    <xf numFmtId="0" fontId="15" fillId="2" borderId="1" xfId="12" applyFont="1" applyFill="1" applyBorder="1" applyAlignment="1">
      <alignment horizontal="center" vertical="center" wrapText="1"/>
    </xf>
    <xf numFmtId="0" fontId="15" fillId="2" borderId="13" xfId="12" applyFont="1" applyFill="1" applyBorder="1" applyAlignment="1">
      <alignment horizontal="center" vertical="center" wrapText="1"/>
    </xf>
    <xf numFmtId="0" fontId="15" fillId="2" borderId="12" xfId="12" applyFont="1" applyFill="1" applyBorder="1" applyAlignment="1">
      <alignment horizontal="center" vertical="center" wrapText="1"/>
    </xf>
    <xf numFmtId="49" fontId="15" fillId="0" borderId="3" xfId="12" applyNumberFormat="1" applyFont="1" applyFill="1" applyBorder="1" applyAlignment="1" applyProtection="1">
      <alignment horizontal="center" vertical="center" wrapText="1"/>
    </xf>
    <xf numFmtId="49" fontId="15" fillId="0" borderId="2" xfId="12" applyNumberFormat="1" applyFont="1" applyFill="1" applyBorder="1" applyAlignment="1" applyProtection="1">
      <alignment horizontal="center" vertical="center" wrapText="1"/>
    </xf>
    <xf numFmtId="49" fontId="15" fillId="0" borderId="11" xfId="12" applyNumberFormat="1" applyFont="1" applyFill="1" applyBorder="1" applyAlignment="1" applyProtection="1">
      <alignment horizontal="left" vertical="center" wrapText="1"/>
    </xf>
    <xf numFmtId="0" fontId="15" fillId="0" borderId="3" xfId="12" applyNumberFormat="1" applyFont="1" applyFill="1" applyBorder="1" applyAlignment="1" applyProtection="1">
      <alignment horizontal="left" vertical="center" wrapText="1"/>
    </xf>
    <xf numFmtId="176" fontId="15" fillId="0" borderId="2" xfId="12" applyNumberFormat="1" applyFont="1" applyFill="1" applyBorder="1" applyAlignment="1" applyProtection="1">
      <alignment horizontal="right" vertical="center" wrapText="1"/>
    </xf>
    <xf numFmtId="176" fontId="15" fillId="0" borderId="11" xfId="12" applyNumberFormat="1" applyFont="1" applyFill="1" applyBorder="1" applyAlignment="1" applyProtection="1">
      <alignment horizontal="right" vertical="center" wrapText="1"/>
    </xf>
    <xf numFmtId="176" fontId="15" fillId="0" borderId="3" xfId="12" applyNumberFormat="1" applyFont="1" applyFill="1" applyBorder="1" applyAlignment="1" applyProtection="1">
      <alignment horizontal="right" vertical="center" wrapText="1"/>
    </xf>
    <xf numFmtId="49" fontId="15" fillId="0" borderId="0" xfId="12" applyNumberFormat="1" applyFont="1" applyFill="1" applyAlignment="1">
      <alignment horizontal="center" vertical="center"/>
    </xf>
    <xf numFmtId="0" fontId="15" fillId="0" borderId="0" xfId="12" applyFont="1" applyFill="1" applyAlignment="1">
      <alignment horizontal="left" vertical="center"/>
    </xf>
    <xf numFmtId="180" fontId="15" fillId="0" borderId="0" xfId="12" applyNumberFormat="1" applyFont="1" applyFill="1" applyAlignment="1">
      <alignment horizontal="center" vertical="center"/>
    </xf>
    <xf numFmtId="49" fontId="15" fillId="2" borderId="0" xfId="12" applyNumberFormat="1" applyFont="1" applyFill="1" applyAlignment="1">
      <alignment horizontal="center" vertical="center"/>
    </xf>
    <xf numFmtId="180" fontId="15" fillId="2" borderId="0" xfId="12" applyNumberFormat="1" applyFont="1" applyFill="1" applyAlignment="1">
      <alignment horizontal="center" vertical="center"/>
    </xf>
    <xf numFmtId="0" fontId="15" fillId="2" borderId="0" xfId="12" applyFont="1" applyFill="1" applyAlignment="1">
      <alignment horizontal="left" vertical="center"/>
    </xf>
    <xf numFmtId="0" fontId="15" fillId="2" borderId="15" xfId="12" applyNumberFormat="1" applyFont="1" applyFill="1" applyBorder="1" applyAlignment="1" applyProtection="1">
      <alignment horizontal="center" vertical="center" wrapText="1"/>
    </xf>
    <xf numFmtId="0" fontId="15" fillId="2" borderId="1" xfId="12" applyNumberFormat="1" applyFont="1" applyFill="1" applyBorder="1" applyAlignment="1" applyProtection="1">
      <alignment horizontal="center" vertical="center" wrapText="1"/>
    </xf>
    <xf numFmtId="0" fontId="15" fillId="2" borderId="2" xfId="61" applyNumberFormat="1" applyFont="1" applyFill="1" applyBorder="1" applyAlignment="1" applyProtection="1">
      <alignment horizontal="center" vertical="center" wrapText="1"/>
    </xf>
    <xf numFmtId="0" fontId="13" fillId="0" borderId="0" xfId="12" applyFont="1" applyAlignment="1">
      <alignment horizontal="right" vertical="center" wrapText="1"/>
    </xf>
    <xf numFmtId="180" fontId="15" fillId="2" borderId="0" xfId="12" applyNumberFormat="1" applyFont="1" applyFill="1" applyAlignment="1">
      <alignment vertical="center"/>
    </xf>
    <xf numFmtId="0" fontId="13" fillId="0" borderId="1" xfId="12" applyFont="1" applyBorder="1" applyAlignment="1">
      <alignment horizontal="left" vertical="center" wrapText="1"/>
    </xf>
    <xf numFmtId="0" fontId="15" fillId="0" borderId="1" xfId="12" applyNumberFormat="1" applyFont="1" applyFill="1" applyBorder="1" applyAlignment="1" applyProtection="1">
      <alignment horizontal="right" vertical="center"/>
    </xf>
    <xf numFmtId="0" fontId="15" fillId="2" borderId="0" xfId="12" applyFont="1" applyFill="1" applyAlignment="1">
      <alignment vertical="center"/>
    </xf>
    <xf numFmtId="0" fontId="15" fillId="2" borderId="4" xfId="12" applyNumberFormat="1" applyFont="1" applyFill="1" applyBorder="1" applyAlignment="1" applyProtection="1">
      <alignment horizontal="center" vertical="center" wrapText="1"/>
    </xf>
    <xf numFmtId="0" fontId="13" fillId="2" borderId="4" xfId="12" applyFont="1" applyFill="1" applyBorder="1" applyAlignment="1">
      <alignment horizontal="center" vertical="center" wrapText="1"/>
    </xf>
    <xf numFmtId="0" fontId="13" fillId="2" borderId="2" xfId="12" applyFont="1" applyFill="1" applyBorder="1" applyAlignment="1">
      <alignment horizontal="center" vertical="center" wrapText="1"/>
    </xf>
    <xf numFmtId="176" fontId="13" fillId="0" borderId="3" xfId="12" applyNumberFormat="1" applyFont="1" applyFill="1" applyBorder="1" applyAlignment="1" applyProtection="1">
      <alignment horizontal="right" vertical="center" wrapText="1"/>
    </xf>
    <xf numFmtId="176" fontId="13" fillId="0" borderId="2" xfId="12" applyNumberFormat="1" applyFont="1" applyFill="1" applyBorder="1" applyAlignment="1" applyProtection="1">
      <alignment horizontal="right" vertical="center" wrapText="1"/>
    </xf>
    <xf numFmtId="0" fontId="13" fillId="0" borderId="0" xfId="12" applyFont="1" applyFill="1" applyAlignment="1">
      <alignment horizontal="centerContinuous" vertical="center"/>
    </xf>
    <xf numFmtId="0" fontId="13" fillId="0" borderId="0" xfId="12" applyFont="1" applyAlignment="1">
      <alignment horizontal="centerContinuous" vertical="center"/>
    </xf>
    <xf numFmtId="0" fontId="13" fillId="0" borderId="0" xfId="46" applyFill="1">
      <alignment vertical="center"/>
    </xf>
    <xf numFmtId="0" fontId="13" fillId="0" borderId="0" xfId="46">
      <alignment vertical="center"/>
    </xf>
    <xf numFmtId="0" fontId="15" fillId="0" borderId="0" xfId="46" applyFont="1" applyAlignment="1">
      <alignment horizontal="center" vertical="center" wrapText="1"/>
    </xf>
    <xf numFmtId="0" fontId="14" fillId="0" borderId="0" xfId="46" applyNumberFormat="1" applyFont="1" applyFill="1" applyAlignment="1" applyProtection="1">
      <alignment horizontal="center" vertical="center"/>
    </xf>
    <xf numFmtId="49" fontId="15" fillId="2" borderId="0" xfId="46" applyNumberFormat="1" applyFont="1" applyFill="1" applyAlignment="1">
      <alignment vertical="center"/>
    </xf>
    <xf numFmtId="0" fontId="15" fillId="0" borderId="0" xfId="46" applyFont="1" applyFill="1" applyAlignment="1">
      <alignment horizontal="centerContinuous" vertical="center"/>
    </xf>
    <xf numFmtId="0" fontId="15" fillId="0" borderId="0" xfId="46" applyFont="1" applyAlignment="1">
      <alignment horizontal="centerContinuous" vertical="center"/>
    </xf>
    <xf numFmtId="0" fontId="15" fillId="2" borderId="12" xfId="46" applyFont="1" applyFill="1" applyBorder="1" applyAlignment="1">
      <alignment horizontal="centerContinuous" vertical="center"/>
    </xf>
    <xf numFmtId="0" fontId="15" fillId="2" borderId="5" xfId="46" applyFont="1" applyFill="1" applyBorder="1" applyAlignment="1">
      <alignment horizontal="centerContinuous" vertical="center"/>
    </xf>
    <xf numFmtId="0" fontId="15" fillId="2" borderId="3" xfId="46" applyNumberFormat="1" applyFont="1" applyFill="1" applyBorder="1" applyAlignment="1" applyProtection="1">
      <alignment horizontal="center" vertical="center" wrapText="1"/>
    </xf>
    <xf numFmtId="0" fontId="15" fillId="2" borderId="2" xfId="46" applyNumberFormat="1" applyFont="1" applyFill="1" applyBorder="1" applyAlignment="1" applyProtection="1">
      <alignment horizontal="center" vertical="center" wrapText="1"/>
    </xf>
    <xf numFmtId="0" fontId="15" fillId="2" borderId="6" xfId="46" applyFont="1" applyFill="1" applyBorder="1" applyAlignment="1">
      <alignment horizontal="centerContinuous" vertical="center"/>
    </xf>
    <xf numFmtId="0" fontId="15" fillId="2" borderId="3" xfId="46" applyNumberFormat="1" applyFont="1" applyFill="1" applyBorder="1" applyAlignment="1" applyProtection="1">
      <alignment horizontal="center" vertical="center"/>
    </xf>
    <xf numFmtId="0" fontId="15" fillId="2" borderId="1" xfId="46" applyFont="1" applyFill="1" applyBorder="1" applyAlignment="1">
      <alignment horizontal="center" vertical="center" wrapText="1"/>
    </xf>
    <xf numFmtId="0" fontId="15" fillId="2" borderId="13" xfId="46" applyFont="1" applyFill="1" applyBorder="1" applyAlignment="1">
      <alignment horizontal="center" vertical="center" wrapText="1"/>
    </xf>
    <xf numFmtId="0" fontId="15" fillId="2" borderId="12" xfId="46" applyFont="1" applyFill="1" applyBorder="1" applyAlignment="1">
      <alignment horizontal="center" vertical="center" wrapText="1"/>
    </xf>
    <xf numFmtId="49" fontId="15" fillId="0" borderId="3" xfId="46" applyNumberFormat="1" applyFont="1" applyFill="1" applyBorder="1" applyAlignment="1" applyProtection="1">
      <alignment horizontal="center" vertical="center" wrapText="1"/>
    </xf>
    <xf numFmtId="49" fontId="15" fillId="0" borderId="2" xfId="46" applyNumberFormat="1" applyFont="1" applyFill="1" applyBorder="1" applyAlignment="1" applyProtection="1">
      <alignment horizontal="center" vertical="center" wrapText="1"/>
    </xf>
    <xf numFmtId="49" fontId="15" fillId="0" borderId="11" xfId="46" applyNumberFormat="1" applyFont="1" applyFill="1" applyBorder="1" applyAlignment="1" applyProtection="1">
      <alignment horizontal="left" vertical="center" wrapText="1"/>
    </xf>
    <xf numFmtId="0" fontId="15" fillId="0" borderId="2" xfId="46" applyNumberFormat="1" applyFont="1" applyFill="1" applyBorder="1" applyAlignment="1" applyProtection="1">
      <alignment horizontal="left" vertical="center" wrapText="1"/>
    </xf>
    <xf numFmtId="176" fontId="15" fillId="0" borderId="11" xfId="46" applyNumberFormat="1" applyFont="1" applyFill="1" applyBorder="1" applyAlignment="1" applyProtection="1">
      <alignment horizontal="right" vertical="center" wrapText="1"/>
    </xf>
    <xf numFmtId="176" fontId="15" fillId="0" borderId="3" xfId="46" applyNumberFormat="1" applyFont="1" applyFill="1" applyBorder="1" applyAlignment="1" applyProtection="1">
      <alignment horizontal="right" vertical="center" wrapText="1"/>
    </xf>
    <xf numFmtId="49" fontId="15" fillId="0" borderId="0" xfId="46" applyNumberFormat="1" applyFont="1" applyFill="1" applyAlignment="1">
      <alignment horizontal="center" vertical="center"/>
    </xf>
    <xf numFmtId="0" fontId="15" fillId="0" borderId="0" xfId="46" applyFont="1" applyFill="1" applyAlignment="1">
      <alignment horizontal="left" vertical="center"/>
    </xf>
    <xf numFmtId="180" fontId="15" fillId="0" borderId="0" xfId="46" applyNumberFormat="1" applyFont="1" applyFill="1" applyAlignment="1">
      <alignment horizontal="center" vertical="center"/>
    </xf>
    <xf numFmtId="180" fontId="15" fillId="2" borderId="0" xfId="46" applyNumberFormat="1" applyFont="1" applyFill="1" applyAlignment="1">
      <alignment horizontal="center" vertical="center"/>
    </xf>
    <xf numFmtId="49" fontId="15" fillId="2" borderId="0" xfId="46" applyNumberFormat="1" applyFont="1" applyFill="1" applyAlignment="1">
      <alignment horizontal="center" vertical="center"/>
    </xf>
    <xf numFmtId="0" fontId="15" fillId="2" borderId="0" xfId="46" applyFont="1" applyFill="1" applyAlignment="1">
      <alignment horizontal="left" vertical="center"/>
    </xf>
    <xf numFmtId="0" fontId="15" fillId="2" borderId="11" xfId="46" applyNumberFormat="1" applyFont="1" applyFill="1" applyBorder="1" applyAlignment="1" applyProtection="1">
      <alignment horizontal="center" vertical="center"/>
    </xf>
    <xf numFmtId="0" fontId="15" fillId="2" borderId="1" xfId="46" applyNumberFormat="1" applyFont="1" applyFill="1" applyBorder="1" applyAlignment="1" applyProtection="1">
      <alignment horizontal="center" vertical="center" wrapText="1"/>
    </xf>
    <xf numFmtId="0" fontId="15" fillId="2" borderId="11" xfId="46" applyNumberFormat="1" applyFont="1" applyFill="1" applyBorder="1" applyAlignment="1" applyProtection="1">
      <alignment horizontal="center" vertical="center" wrapText="1"/>
    </xf>
    <xf numFmtId="176" fontId="15" fillId="0" borderId="2" xfId="46" applyNumberFormat="1" applyFont="1" applyFill="1" applyBorder="1" applyAlignment="1" applyProtection="1">
      <alignment horizontal="right" vertical="center" wrapText="1"/>
    </xf>
    <xf numFmtId="0" fontId="13" fillId="0" borderId="0" xfId="46" applyFont="1" applyAlignment="1">
      <alignment horizontal="right" vertical="center" wrapText="1"/>
    </xf>
    <xf numFmtId="180" fontId="15" fillId="2" borderId="0" xfId="46" applyNumberFormat="1" applyFont="1" applyFill="1" applyAlignment="1">
      <alignment vertical="center"/>
    </xf>
    <xf numFmtId="0" fontId="13" fillId="0" borderId="1" xfId="46" applyFont="1" applyBorder="1" applyAlignment="1">
      <alignment horizontal="left" vertical="center" wrapText="1"/>
    </xf>
    <xf numFmtId="0" fontId="15" fillId="0" borderId="1" xfId="46" applyNumberFormat="1" applyFont="1" applyFill="1" applyBorder="1" applyAlignment="1" applyProtection="1">
      <alignment horizontal="right" vertical="center"/>
    </xf>
    <xf numFmtId="0" fontId="15" fillId="2" borderId="0" xfId="46" applyFont="1" applyFill="1" applyAlignment="1">
      <alignment vertical="center"/>
    </xf>
    <xf numFmtId="0" fontId="15" fillId="2" borderId="4" xfId="46" applyNumberFormat="1" applyFont="1" applyFill="1" applyBorder="1" applyAlignment="1" applyProtection="1">
      <alignment horizontal="center" vertical="center"/>
    </xf>
    <xf numFmtId="0" fontId="13" fillId="2" borderId="6" xfId="46" applyFont="1" applyFill="1" applyBorder="1" applyAlignment="1">
      <alignment horizontal="center" vertical="center" wrapText="1"/>
    </xf>
    <xf numFmtId="0" fontId="13" fillId="2" borderId="2" xfId="46" applyFont="1" applyFill="1" applyBorder="1" applyAlignment="1">
      <alignment horizontal="center" vertical="center" wrapText="1"/>
    </xf>
    <xf numFmtId="0" fontId="13" fillId="2" borderId="8" xfId="46" applyFont="1" applyFill="1" applyBorder="1" applyAlignment="1" applyProtection="1">
      <alignment horizontal="center" vertical="center" wrapText="1"/>
      <protection locked="0"/>
    </xf>
    <xf numFmtId="0" fontId="13" fillId="2" borderId="10" xfId="46" applyFont="1" applyFill="1" applyBorder="1" applyAlignment="1">
      <alignment horizontal="center" vertical="center" wrapText="1"/>
    </xf>
    <xf numFmtId="176" fontId="13" fillId="0" borderId="3" xfId="46" applyNumberFormat="1" applyFont="1" applyFill="1" applyBorder="1" applyAlignment="1" applyProtection="1">
      <alignment horizontal="right" vertical="center" wrapText="1"/>
    </xf>
    <xf numFmtId="176" fontId="13" fillId="0" borderId="2" xfId="46" applyNumberFormat="1" applyFont="1" applyFill="1" applyBorder="1" applyAlignment="1" applyProtection="1">
      <alignment horizontal="right" vertical="center" wrapText="1"/>
    </xf>
    <xf numFmtId="0" fontId="13" fillId="0" borderId="0" xfId="46" applyFont="1" applyFill="1" applyAlignment="1">
      <alignment horizontal="centerContinuous" vertical="center"/>
    </xf>
    <xf numFmtId="0" fontId="13" fillId="0" borderId="0" xfId="46" applyFont="1" applyAlignment="1">
      <alignment horizontal="centerContinuous" vertical="center"/>
    </xf>
    <xf numFmtId="0" fontId="13" fillId="0" borderId="0" xfId="63" applyFill="1">
      <alignment vertical="center"/>
    </xf>
    <xf numFmtId="0" fontId="13" fillId="0" borderId="0" xfId="63">
      <alignment vertical="center"/>
    </xf>
    <xf numFmtId="0" fontId="15" fillId="0" borderId="0" xfId="63" applyFont="1" applyAlignment="1">
      <alignment horizontal="right" vertical="center" wrapText="1"/>
    </xf>
    <xf numFmtId="0" fontId="14" fillId="0" borderId="0" xfId="63" applyNumberFormat="1" applyFont="1" applyFill="1" applyAlignment="1" applyProtection="1">
      <alignment horizontal="center" vertical="center" wrapText="1"/>
    </xf>
    <xf numFmtId="0" fontId="15" fillId="0" borderId="1" xfId="63" applyFont="1" applyBorder="1" applyAlignment="1">
      <alignment horizontal="left" vertical="center" wrapText="1"/>
    </xf>
    <xf numFmtId="0" fontId="15" fillId="0" borderId="0" xfId="63" applyFont="1" applyAlignment="1">
      <alignment horizontal="left" vertical="center" wrapText="1"/>
    </xf>
    <xf numFmtId="0" fontId="15" fillId="2" borderId="2" xfId="63" applyFont="1" applyFill="1" applyBorder="1" applyAlignment="1">
      <alignment horizontal="center" vertical="center" wrapText="1"/>
    </xf>
    <xf numFmtId="49" fontId="15" fillId="2" borderId="2" xfId="63" applyNumberFormat="1" applyFont="1" applyFill="1" applyBorder="1" applyAlignment="1" applyProtection="1">
      <alignment horizontal="center" vertical="center" wrapText="1"/>
    </xf>
    <xf numFmtId="0" fontId="15" fillId="2" borderId="3" xfId="63" applyFont="1" applyFill="1" applyBorder="1" applyAlignment="1">
      <alignment horizontal="center" vertical="center" wrapText="1"/>
    </xf>
    <xf numFmtId="0" fontId="15" fillId="2" borderId="2" xfId="63" applyNumberFormat="1" applyFont="1" applyFill="1" applyBorder="1" applyAlignment="1" applyProtection="1">
      <alignment horizontal="center" vertical="center" wrapText="1"/>
    </xf>
    <xf numFmtId="0" fontId="15" fillId="2" borderId="4" xfId="63" applyFont="1" applyFill="1" applyBorder="1" applyAlignment="1">
      <alignment horizontal="center" vertical="center" wrapText="1"/>
    </xf>
    <xf numFmtId="0" fontId="15" fillId="2" borderId="15" xfId="63" applyFont="1" applyFill="1" applyBorder="1" applyAlignment="1">
      <alignment horizontal="center" vertical="center" wrapText="1"/>
    </xf>
    <xf numFmtId="0" fontId="15" fillId="2" borderId="12" xfId="63" applyFont="1" applyFill="1" applyBorder="1" applyAlignment="1">
      <alignment horizontal="center" vertical="center" wrapText="1"/>
    </xf>
    <xf numFmtId="0" fontId="15" fillId="0" borderId="3" xfId="63" applyNumberFormat="1" applyFont="1" applyFill="1" applyBorder="1" applyAlignment="1" applyProtection="1">
      <alignment horizontal="left" vertical="center" wrapText="1"/>
    </xf>
    <xf numFmtId="0" fontId="15" fillId="0" borderId="3" xfId="63" applyNumberFormat="1" applyFont="1" applyFill="1" applyBorder="1" applyAlignment="1" applyProtection="1">
      <alignment horizontal="left" vertical="center"/>
    </xf>
    <xf numFmtId="49" fontId="15" fillId="0" borderId="2" xfId="63" applyNumberFormat="1" applyFont="1" applyFill="1" applyBorder="1" applyAlignment="1" applyProtection="1">
      <alignment horizontal="left" vertical="center"/>
    </xf>
    <xf numFmtId="176" fontId="15" fillId="0" borderId="11" xfId="63" applyNumberFormat="1" applyFont="1" applyFill="1" applyBorder="1" applyAlignment="1" applyProtection="1">
      <alignment horizontal="right" vertical="center" wrapText="1"/>
    </xf>
    <xf numFmtId="176" fontId="15" fillId="0" borderId="3" xfId="63" applyNumberFormat="1" applyFont="1" applyFill="1" applyBorder="1" applyAlignment="1" applyProtection="1">
      <alignment horizontal="right" vertical="center" wrapText="1"/>
    </xf>
    <xf numFmtId="176" fontId="15" fillId="0" borderId="2" xfId="63" applyNumberFormat="1" applyFont="1" applyFill="1" applyBorder="1" applyAlignment="1" applyProtection="1">
      <alignment horizontal="right" vertical="center" wrapText="1"/>
    </xf>
    <xf numFmtId="0" fontId="15" fillId="0" borderId="0" xfId="63" applyFont="1" applyAlignment="1">
      <alignment horizontal="centerContinuous" vertical="center"/>
    </xf>
    <xf numFmtId="0" fontId="15" fillId="0" borderId="0" xfId="63" applyFont="1" applyFill="1" applyAlignment="1">
      <alignment horizontal="centerContinuous" vertical="center"/>
    </xf>
    <xf numFmtId="0" fontId="15" fillId="0" borderId="0" xfId="63" applyNumberFormat="1" applyFont="1" applyFill="1" applyAlignment="1" applyProtection="1">
      <alignment vertical="center" wrapText="1"/>
    </xf>
    <xf numFmtId="0" fontId="15" fillId="0" borderId="0" xfId="63" applyNumberFormat="1" applyFont="1" applyFill="1" applyAlignment="1" applyProtection="1">
      <alignment horizontal="right" vertical="center"/>
    </xf>
    <xf numFmtId="0" fontId="15" fillId="0" borderId="1" xfId="63" applyNumberFormat="1" applyFont="1" applyFill="1" applyBorder="1" applyAlignment="1" applyProtection="1">
      <alignment wrapText="1"/>
    </xf>
    <xf numFmtId="0" fontId="15" fillId="0" borderId="1" xfId="63" applyNumberFormat="1" applyFont="1" applyFill="1" applyBorder="1" applyAlignment="1" applyProtection="1">
      <alignment horizontal="right" vertical="center" wrapText="1"/>
    </xf>
    <xf numFmtId="0" fontId="15" fillId="2" borderId="9" xfId="63" applyFont="1" applyFill="1" applyBorder="1" applyAlignment="1">
      <alignment horizontal="center" vertical="center" wrapText="1"/>
    </xf>
    <xf numFmtId="0" fontId="15" fillId="2" borderId="3" xfId="63" applyNumberFormat="1" applyFont="1" applyFill="1" applyBorder="1" applyAlignment="1" applyProtection="1">
      <alignment horizontal="center" vertical="center" wrapText="1"/>
    </xf>
    <xf numFmtId="0" fontId="15" fillId="2" borderId="2" xfId="63" applyNumberFormat="1" applyFont="1" applyFill="1" applyBorder="1" applyAlignment="1" applyProtection="1">
      <alignment horizontal="center" vertical="center"/>
    </xf>
    <xf numFmtId="0" fontId="13" fillId="2" borderId="12" xfId="63" applyFill="1" applyBorder="1" applyAlignment="1">
      <alignment horizontal="center" vertical="center"/>
    </xf>
    <xf numFmtId="0" fontId="15" fillId="2" borderId="2" xfId="63" applyFont="1" applyFill="1" applyBorder="1" applyAlignment="1">
      <alignment horizontal="center" vertical="center"/>
    </xf>
    <xf numFmtId="176" fontId="13" fillId="0" borderId="11" xfId="63" applyNumberFormat="1" applyFont="1" applyFill="1" applyBorder="1" applyAlignment="1" applyProtection="1">
      <alignment horizontal="right" vertical="center" wrapText="1"/>
    </xf>
    <xf numFmtId="0" fontId="15" fillId="0" borderId="2" xfId="0" applyFont="1" applyBorder="1" applyAlignment="1">
      <alignment horizontal="center" vertical="center"/>
    </xf>
    <xf numFmtId="177" fontId="15" fillId="0" borderId="2" xfId="0" applyNumberFormat="1" applyFont="1" applyFill="1" applyBorder="1" applyAlignment="1">
      <alignment horizontal="center" vertical="center" wrapText="1"/>
    </xf>
    <xf numFmtId="0" fontId="0" fillId="0" borderId="1" xfId="0" applyBorder="1" applyAlignment="1">
      <alignment horizontal="center"/>
    </xf>
    <xf numFmtId="0" fontId="13" fillId="0" borderId="0" xfId="39" applyFill="1">
      <alignment vertical="center"/>
    </xf>
    <xf numFmtId="0" fontId="15" fillId="0" borderId="0" xfId="39" applyFont="1" applyAlignment="1">
      <alignment horizontal="center" vertical="center"/>
    </xf>
    <xf numFmtId="0" fontId="15" fillId="0" borderId="0" xfId="39" applyFont="1" applyAlignment="1">
      <alignment horizontal="centerContinuous" vertical="center"/>
    </xf>
    <xf numFmtId="0" fontId="13" fillId="0" borderId="0" xfId="39">
      <alignment vertical="center"/>
    </xf>
    <xf numFmtId="0" fontId="14" fillId="0" borderId="0" xfId="39" applyNumberFormat="1" applyFont="1" applyFill="1" applyAlignment="1" applyProtection="1">
      <alignment horizontal="center" vertical="center"/>
    </xf>
    <xf numFmtId="0" fontId="15" fillId="0" borderId="0" xfId="39" applyFont="1" applyFill="1" applyAlignment="1">
      <alignment horizontal="center" vertical="center"/>
    </xf>
    <xf numFmtId="0" fontId="15" fillId="2" borderId="2" xfId="39" applyFont="1" applyFill="1" applyBorder="1" applyAlignment="1">
      <alignment horizontal="center" vertical="center" wrapText="1"/>
    </xf>
    <xf numFmtId="0" fontId="15" fillId="2" borderId="2" xfId="39" applyNumberFormat="1" applyFont="1" applyFill="1" applyBorder="1" applyAlignment="1" applyProtection="1">
      <alignment horizontal="center" vertical="center" wrapText="1"/>
    </xf>
    <xf numFmtId="0" fontId="15" fillId="2" borderId="2" xfId="39" applyNumberFormat="1" applyFont="1" applyFill="1" applyBorder="1" applyAlignment="1" applyProtection="1">
      <alignment horizontal="center" vertical="center"/>
    </xf>
    <xf numFmtId="0" fontId="15" fillId="2" borderId="12" xfId="39" applyNumberFormat="1" applyFont="1" applyFill="1" applyBorder="1" applyAlignment="1" applyProtection="1">
      <alignment horizontal="center" vertical="center"/>
    </xf>
    <xf numFmtId="0" fontId="15" fillId="2" borderId="13" xfId="39" applyNumberFormat="1" applyFont="1" applyFill="1" applyBorder="1" applyAlignment="1" applyProtection="1">
      <alignment horizontal="center" vertical="center"/>
    </xf>
    <xf numFmtId="0" fontId="15" fillId="2" borderId="15" xfId="39" applyNumberFormat="1" applyFont="1" applyFill="1" applyBorder="1" applyAlignment="1" applyProtection="1">
      <alignment horizontal="center" vertical="center"/>
    </xf>
    <xf numFmtId="0" fontId="15" fillId="2" borderId="12" xfId="39" applyFont="1" applyFill="1" applyBorder="1" applyAlignment="1">
      <alignment horizontal="center" vertical="center" wrapText="1"/>
    </xf>
    <xf numFmtId="0" fontId="15" fillId="2" borderId="5" xfId="39" applyFont="1" applyFill="1" applyBorder="1" applyAlignment="1">
      <alignment horizontal="center" vertical="center" wrapText="1"/>
    </xf>
    <xf numFmtId="0" fontId="15" fillId="2" borderId="16" xfId="39" applyFont="1" applyFill="1" applyBorder="1" applyAlignment="1">
      <alignment horizontal="center" vertical="center" wrapText="1"/>
    </xf>
    <xf numFmtId="49" fontId="15" fillId="2" borderId="5" xfId="39" applyNumberFormat="1" applyFont="1" applyFill="1" applyBorder="1" applyAlignment="1">
      <alignment horizontal="center" vertical="center" wrapText="1"/>
    </xf>
    <xf numFmtId="49" fontId="15" fillId="2" borderId="12" xfId="39" applyNumberFormat="1" applyFont="1" applyFill="1" applyBorder="1" applyAlignment="1">
      <alignment horizontal="center" vertical="center" wrapText="1"/>
    </xf>
    <xf numFmtId="49" fontId="15" fillId="0" borderId="3" xfId="39" applyNumberFormat="1" applyFont="1" applyFill="1" applyBorder="1" applyAlignment="1" applyProtection="1">
      <alignment horizontal="center" vertical="center" wrapText="1"/>
    </xf>
    <xf numFmtId="49" fontId="15" fillId="2" borderId="2" xfId="39" applyNumberFormat="1" applyFont="1" applyFill="1" applyBorder="1" applyAlignment="1">
      <alignment horizontal="center" vertical="center" wrapText="1"/>
    </xf>
    <xf numFmtId="0" fontId="15" fillId="0" borderId="1" xfId="39" applyNumberFormat="1" applyFont="1" applyFill="1" applyBorder="1" applyAlignment="1" applyProtection="1">
      <alignment horizontal="right" vertical="center"/>
    </xf>
    <xf numFmtId="0" fontId="15" fillId="2" borderId="12" xfId="39" applyNumberFormat="1" applyFont="1" applyFill="1" applyBorder="1" applyAlignment="1" applyProtection="1">
      <alignment horizontal="center" vertical="center" wrapText="1"/>
    </xf>
    <xf numFmtId="0" fontId="15" fillId="2" borderId="13" xfId="39" applyNumberFormat="1" applyFont="1" applyFill="1" applyBorder="1" applyAlignment="1" applyProtection="1">
      <alignment horizontal="center" vertical="center" wrapText="1"/>
    </xf>
    <xf numFmtId="0" fontId="15" fillId="2" borderId="15" xfId="39" applyNumberFormat="1" applyFont="1" applyFill="1" applyBorder="1" applyAlignment="1" applyProtection="1">
      <alignment horizontal="center" vertical="center" wrapText="1"/>
    </xf>
    <xf numFmtId="181" fontId="15" fillId="0" borderId="0" xfId="39" applyNumberFormat="1" applyFont="1" applyFill="1" applyAlignment="1" applyProtection="1">
      <alignment horizontal="center" vertical="center"/>
    </xf>
    <xf numFmtId="0" fontId="15" fillId="0" borderId="0" xfId="39" applyFont="1" applyBorder="1" applyAlignment="1">
      <alignment horizontal="center" vertical="center"/>
    </xf>
    <xf numFmtId="0" fontId="15" fillId="0" borderId="2" xfId="0" applyFont="1" applyBorder="1" applyAlignment="1">
      <alignment horizontal="center" vertical="center" wrapText="1"/>
    </xf>
    <xf numFmtId="0" fontId="0" fillId="0" borderId="13" xfId="0" applyFill="1" applyBorder="1"/>
    <xf numFmtId="0" fontId="0" fillId="0" borderId="7" xfId="0" applyFill="1" applyBorder="1"/>
    <xf numFmtId="4" fontId="15" fillId="0" borderId="2" xfId="0" applyNumberFormat="1" applyFont="1" applyFill="1" applyBorder="1" applyAlignment="1">
      <alignment horizontal="right" vertical="center" wrapText="1"/>
    </xf>
    <xf numFmtId="4" fontId="15" fillId="0" borderId="2" xfId="0" applyNumberFormat="1" applyFont="1" applyFill="1" applyBorder="1" applyAlignment="1">
      <alignment horizontal="center" vertical="center" wrapText="1"/>
    </xf>
    <xf numFmtId="0" fontId="15" fillId="0" borderId="0" xfId="58" applyFont="1" applyFill="1" applyAlignment="1">
      <alignment horizontal="centerContinuous" vertical="center"/>
    </xf>
    <xf numFmtId="0" fontId="15" fillId="0" borderId="0" xfId="58" applyFont="1" applyAlignment="1">
      <alignment horizontal="centerContinuous" vertical="center"/>
    </xf>
    <xf numFmtId="0" fontId="15" fillId="0" borderId="0" xfId="58" applyFont="1" applyAlignment="1">
      <alignment horizontal="right" vertical="center" wrapText="1"/>
    </xf>
    <xf numFmtId="0" fontId="14" fillId="0" borderId="0" xfId="58" applyNumberFormat="1" applyFont="1" applyFill="1" applyAlignment="1" applyProtection="1">
      <alignment horizontal="center" vertical="center"/>
    </xf>
    <xf numFmtId="0" fontId="15" fillId="0" borderId="1" xfId="58" applyFont="1" applyBorder="1" applyAlignment="1">
      <alignment horizontal="centerContinuous" vertical="center" wrapText="1"/>
    </xf>
    <xf numFmtId="0" fontId="15" fillId="0" borderId="0" xfId="58" applyFont="1" applyAlignment="1">
      <alignment horizontal="left" vertical="center" wrapText="1"/>
    </xf>
    <xf numFmtId="0" fontId="15" fillId="2" borderId="2" xfId="58" applyFont="1" applyFill="1" applyBorder="1" applyAlignment="1">
      <alignment horizontal="center" vertical="center" wrapText="1"/>
    </xf>
    <xf numFmtId="0" fontId="15" fillId="2" borderId="2" xfId="58" applyNumberFormat="1" applyFont="1" applyFill="1" applyBorder="1" applyAlignment="1" applyProtection="1">
      <alignment horizontal="center" vertical="center" wrapText="1"/>
    </xf>
    <xf numFmtId="49" fontId="15" fillId="0" borderId="2" xfId="58" applyNumberFormat="1" applyFont="1" applyFill="1" applyBorder="1" applyAlignment="1" applyProtection="1">
      <alignment horizontal="center" vertical="center" wrapText="1"/>
    </xf>
    <xf numFmtId="49" fontId="15" fillId="0" borderId="2" xfId="58" applyNumberFormat="1" applyFont="1" applyFill="1" applyBorder="1" applyAlignment="1" applyProtection="1">
      <alignment horizontal="left" vertical="center" wrapText="1"/>
    </xf>
    <xf numFmtId="0" fontId="15" fillId="0" borderId="2" xfId="58" applyNumberFormat="1" applyFont="1" applyFill="1" applyBorder="1" applyAlignment="1" applyProtection="1">
      <alignment horizontal="left" vertical="center" wrapText="1"/>
    </xf>
    <xf numFmtId="177" fontId="15" fillId="0" borderId="2" xfId="58" applyNumberFormat="1" applyFont="1" applyFill="1" applyBorder="1" applyAlignment="1" applyProtection="1">
      <alignment horizontal="right" vertical="center" wrapText="1"/>
    </xf>
    <xf numFmtId="0" fontId="15" fillId="2" borderId="12" xfId="58" applyNumberFormat="1" applyFont="1" applyFill="1" applyBorder="1" applyAlignment="1" applyProtection="1">
      <alignment horizontal="center" vertical="center" wrapText="1"/>
    </xf>
    <xf numFmtId="0" fontId="15" fillId="2" borderId="13" xfId="58" applyNumberFormat="1" applyFont="1" applyFill="1" applyBorder="1" applyAlignment="1" applyProtection="1">
      <alignment horizontal="center" vertical="center" wrapText="1"/>
    </xf>
    <xf numFmtId="0" fontId="15" fillId="2" borderId="15" xfId="58" applyNumberFormat="1" applyFont="1" applyFill="1" applyBorder="1" applyAlignment="1" applyProtection="1">
      <alignment horizontal="center" vertical="center" wrapText="1"/>
    </xf>
    <xf numFmtId="0" fontId="15" fillId="0" borderId="0" xfId="58" applyNumberFormat="1" applyFont="1" applyFill="1" applyAlignment="1" applyProtection="1">
      <alignment horizontal="right" vertical="center" wrapText="1"/>
    </xf>
    <xf numFmtId="0" fontId="15" fillId="0" borderId="1" xfId="58" applyNumberFormat="1" applyFont="1" applyFill="1" applyBorder="1" applyAlignment="1" applyProtection="1">
      <alignment horizontal="right" vertical="center" wrapText="1"/>
    </xf>
    <xf numFmtId="0" fontId="14" fillId="0" borderId="0" xfId="0" applyFont="1" applyAlignment="1">
      <alignment horizontal="center"/>
    </xf>
    <xf numFmtId="0" fontId="15" fillId="0" borderId="2" xfId="0" applyNumberFormat="1" applyFont="1" applyFill="1" applyBorder="1" applyAlignment="1">
      <alignment horizontal="left" wrapText="1"/>
    </xf>
    <xf numFmtId="49" fontId="15" fillId="0" borderId="2" xfId="0" applyNumberFormat="1" applyFont="1" applyFill="1" applyBorder="1" applyAlignment="1">
      <alignment horizontal="left" wrapText="1"/>
    </xf>
    <xf numFmtId="0" fontId="15" fillId="0" borderId="2" xfId="0" applyNumberFormat="1" applyFont="1" applyFill="1" applyBorder="1" applyAlignment="1">
      <alignment horizontal="center" wrapText="1"/>
    </xf>
    <xf numFmtId="0" fontId="15" fillId="0" borderId="2" xfId="0" applyNumberFormat="1" applyFont="1" applyFill="1" applyBorder="1" applyAlignment="1">
      <alignment wrapText="1"/>
    </xf>
    <xf numFmtId="49" fontId="15" fillId="0" borderId="2" xfId="0" applyNumberFormat="1" applyFont="1" applyFill="1" applyBorder="1" applyAlignment="1">
      <alignment wrapText="1"/>
    </xf>
    <xf numFmtId="179" fontId="13" fillId="0" borderId="0" xfId="24" applyNumberFormat="1" applyFill="1" applyAlignment="1">
      <alignment horizontal="right" vertical="center"/>
    </xf>
    <xf numFmtId="0" fontId="15" fillId="0" borderId="0" xfId="24" applyFont="1" applyAlignment="1">
      <alignment horizontal="centerContinuous" vertical="center"/>
    </xf>
    <xf numFmtId="0" fontId="13" fillId="0" borderId="0" xfId="24">
      <alignment vertical="center"/>
    </xf>
    <xf numFmtId="0" fontId="15" fillId="0" borderId="0" xfId="24" applyFont="1" applyAlignment="1">
      <alignment horizontal="right" vertical="center" wrapText="1"/>
    </xf>
    <xf numFmtId="0" fontId="14" fillId="0" borderId="0" xfId="24" applyNumberFormat="1" applyFont="1" applyFill="1" applyAlignment="1" applyProtection="1">
      <alignment horizontal="center" vertical="center" wrapText="1"/>
    </xf>
    <xf numFmtId="0" fontId="15" fillId="0" borderId="1" xfId="24" applyFont="1" applyBorder="1" applyAlignment="1">
      <alignment horizontal="centerContinuous" vertical="center" wrapText="1"/>
    </xf>
    <xf numFmtId="0" fontId="15" fillId="0" borderId="0" xfId="24" applyFont="1" applyAlignment="1">
      <alignment horizontal="left" vertical="center" wrapText="1"/>
    </xf>
    <xf numFmtId="0" fontId="15" fillId="2" borderId="2" xfId="24" applyFont="1" applyFill="1" applyBorder="1" applyAlignment="1">
      <alignment horizontal="center" vertical="center" wrapText="1"/>
    </xf>
    <xf numFmtId="0" fontId="15" fillId="2" borderId="2" xfId="24" applyNumberFormat="1" applyFont="1" applyFill="1" applyBorder="1" applyAlignment="1" applyProtection="1">
      <alignment horizontal="center" vertical="center" wrapText="1"/>
    </xf>
    <xf numFmtId="0" fontId="15" fillId="2" borderId="3" xfId="24" applyNumberFormat="1" applyFont="1" applyFill="1" applyBorder="1" applyAlignment="1" applyProtection="1">
      <alignment horizontal="center" vertical="center"/>
    </xf>
    <xf numFmtId="0" fontId="15" fillId="2" borderId="11" xfId="24" applyNumberFormat="1" applyFont="1" applyFill="1" applyBorder="1" applyAlignment="1" applyProtection="1">
      <alignment horizontal="center" vertical="center"/>
    </xf>
    <xf numFmtId="49" fontId="15" fillId="0" borderId="2" xfId="24" applyNumberFormat="1" applyFont="1" applyFill="1" applyBorder="1" applyAlignment="1" applyProtection="1">
      <alignment horizontal="left" vertical="center" wrapText="1"/>
    </xf>
    <xf numFmtId="0" fontId="15" fillId="0" borderId="2" xfId="24" applyNumberFormat="1" applyFont="1" applyFill="1" applyBorder="1" applyAlignment="1" applyProtection="1">
      <alignment horizontal="left" vertical="center" wrapText="1"/>
    </xf>
    <xf numFmtId="0" fontId="15" fillId="0" borderId="2" xfId="24" applyNumberFormat="1" applyFont="1" applyFill="1" applyBorder="1" applyAlignment="1" applyProtection="1">
      <alignment horizontal="center" vertical="center" wrapText="1"/>
    </xf>
    <xf numFmtId="176" fontId="15" fillId="0" borderId="2" xfId="24" applyNumberFormat="1" applyFont="1" applyFill="1" applyBorder="1" applyAlignment="1" applyProtection="1">
      <alignment horizontal="right" vertical="center" wrapText="1"/>
    </xf>
    <xf numFmtId="179" fontId="15" fillId="0" borderId="2" xfId="24" applyNumberFormat="1" applyFont="1" applyFill="1" applyBorder="1" applyAlignment="1" applyProtection="1">
      <alignment horizontal="right" vertical="center" wrapText="1"/>
    </xf>
    <xf numFmtId="0" fontId="15" fillId="2" borderId="4" xfId="24" applyNumberFormat="1" applyFont="1" applyFill="1" applyBorder="1" applyAlignment="1" applyProtection="1">
      <alignment horizontal="center" vertical="center"/>
    </xf>
    <xf numFmtId="0" fontId="15" fillId="2" borderId="2" xfId="24" applyNumberFormat="1" applyFont="1" applyFill="1" applyBorder="1" applyAlignment="1" applyProtection="1">
      <alignment horizontal="center" vertical="center"/>
    </xf>
    <xf numFmtId="0" fontId="13" fillId="2" borderId="2" xfId="66" applyFont="1" applyFill="1" applyBorder="1" applyAlignment="1">
      <alignment horizontal="center" vertical="center" wrapText="1"/>
    </xf>
    <xf numFmtId="49" fontId="13" fillId="2" borderId="12" xfId="66" applyNumberFormat="1" applyFont="1" applyFill="1" applyBorder="1" applyAlignment="1">
      <alignment horizontal="center" vertical="center" wrapText="1"/>
    </xf>
    <xf numFmtId="49" fontId="13" fillId="2" borderId="15" xfId="66" applyNumberFormat="1" applyFont="1" applyFill="1" applyBorder="1" applyAlignment="1">
      <alignment horizontal="center" vertical="center" wrapText="1"/>
    </xf>
    <xf numFmtId="179" fontId="13" fillId="0" borderId="2" xfId="24" applyNumberFormat="1" applyFont="1" applyFill="1" applyBorder="1" applyAlignment="1" applyProtection="1">
      <alignment horizontal="right" vertical="center" wrapText="1"/>
    </xf>
    <xf numFmtId="0" fontId="15" fillId="0" borderId="2" xfId="24" applyFont="1" applyFill="1" applyBorder="1" applyAlignment="1">
      <alignment horizontal="centerContinuous" vertical="center"/>
    </xf>
    <xf numFmtId="0" fontId="15" fillId="0" borderId="2" xfId="24" applyFont="1" applyBorder="1" applyAlignment="1">
      <alignment horizontal="centerContinuous" vertical="center"/>
    </xf>
    <xf numFmtId="0" fontId="15" fillId="0" borderId="0" xfId="24" applyFont="1" applyFill="1" applyAlignment="1">
      <alignment horizontal="centerContinuous" vertical="center"/>
    </xf>
    <xf numFmtId="0" fontId="13" fillId="2" borderId="12" xfId="66" applyFont="1" applyFill="1" applyBorder="1" applyAlignment="1">
      <alignment horizontal="center" vertical="center" wrapText="1"/>
    </xf>
    <xf numFmtId="0" fontId="15" fillId="2" borderId="12" xfId="24" applyNumberFormat="1" applyFont="1" applyFill="1" applyBorder="1" applyAlignment="1" applyProtection="1">
      <alignment horizontal="center" vertical="center" wrapText="1"/>
    </xf>
    <xf numFmtId="0" fontId="13" fillId="2" borderId="13" xfId="66" applyFont="1" applyFill="1" applyBorder="1" applyAlignment="1">
      <alignment horizontal="center" vertical="center" wrapText="1"/>
    </xf>
    <xf numFmtId="0" fontId="15" fillId="2" borderId="15" xfId="24" applyNumberFormat="1" applyFont="1" applyFill="1" applyBorder="1" applyAlignment="1" applyProtection="1">
      <alignment horizontal="center" vertical="center" wrapText="1"/>
    </xf>
    <xf numFmtId="0" fontId="13" fillId="2" borderId="15" xfId="66" applyFont="1" applyFill="1" applyBorder="1" applyAlignment="1">
      <alignment horizontal="center" vertical="center" wrapText="1"/>
    </xf>
    <xf numFmtId="0" fontId="15" fillId="0" borderId="0" xfId="24" applyNumberFormat="1" applyFont="1" applyFill="1" applyAlignment="1" applyProtection="1">
      <alignment horizontal="right" vertical="center" wrapText="1"/>
    </xf>
    <xf numFmtId="0" fontId="15" fillId="0" borderId="0" xfId="24" applyNumberFormat="1" applyFont="1" applyFill="1" applyAlignment="1" applyProtection="1">
      <alignment vertical="center" wrapText="1"/>
    </xf>
    <xf numFmtId="0" fontId="15" fillId="0" borderId="1" xfId="24" applyNumberFormat="1" applyFont="1" applyFill="1" applyBorder="1" applyAlignment="1" applyProtection="1">
      <alignment horizontal="right" vertical="center" wrapText="1"/>
    </xf>
    <xf numFmtId="0" fontId="15" fillId="0" borderId="0" xfId="24" applyNumberFormat="1" applyFont="1" applyFill="1" applyAlignment="1" applyProtection="1">
      <alignment horizontal="center" wrapText="1"/>
    </xf>
    <xf numFmtId="179" fontId="15" fillId="0" borderId="0" xfId="24" applyNumberFormat="1" applyFont="1" applyFill="1" applyAlignment="1">
      <alignment horizontal="right" vertical="center"/>
    </xf>
    <xf numFmtId="0" fontId="15" fillId="2" borderId="0" xfId="61" applyFont="1" applyFill="1" applyAlignment="1">
      <alignment vertical="center"/>
    </xf>
    <xf numFmtId="0" fontId="13" fillId="0" borderId="0" xfId="61" applyFill="1" applyAlignment="1">
      <alignment vertical="center"/>
    </xf>
    <xf numFmtId="182" fontId="15" fillId="2" borderId="0" xfId="61" applyNumberFormat="1" applyFont="1" applyFill="1" applyAlignment="1">
      <alignment horizontal="center" vertical="center"/>
    </xf>
    <xf numFmtId="183" fontId="15" fillId="2" borderId="0" xfId="61" applyNumberFormat="1" applyFont="1" applyFill="1" applyAlignment="1">
      <alignment horizontal="center" vertical="center"/>
    </xf>
    <xf numFmtId="49" fontId="15" fillId="2" borderId="0" xfId="61" applyNumberFormat="1" applyFont="1" applyFill="1" applyAlignment="1">
      <alignment horizontal="center" vertical="center"/>
    </xf>
    <xf numFmtId="0" fontId="15" fillId="2" borderId="0" xfId="61" applyFont="1" applyFill="1" applyAlignment="1">
      <alignment horizontal="left" vertical="center"/>
    </xf>
    <xf numFmtId="180" fontId="15" fillId="2" borderId="0" xfId="61" applyNumberFormat="1" applyFont="1" applyFill="1" applyAlignment="1">
      <alignment horizontal="center" vertical="center"/>
    </xf>
    <xf numFmtId="0" fontId="15" fillId="2" borderId="0" xfId="61" applyFont="1" applyFill="1" applyAlignment="1">
      <alignment horizontal="center" vertical="center"/>
    </xf>
    <xf numFmtId="0" fontId="13" fillId="0" borderId="0" xfId="61">
      <alignment vertical="center"/>
    </xf>
    <xf numFmtId="0" fontId="15" fillId="0" borderId="0" xfId="61" applyFont="1" applyAlignment="1">
      <alignment horizontal="center" vertical="center" wrapText="1"/>
    </xf>
    <xf numFmtId="0" fontId="14" fillId="0" borderId="0" xfId="61" applyNumberFormat="1" applyFont="1" applyFill="1" applyAlignment="1" applyProtection="1">
      <alignment horizontal="center" vertical="center"/>
    </xf>
    <xf numFmtId="182" fontId="15" fillId="2" borderId="0" xfId="61" applyNumberFormat="1" applyFont="1" applyFill="1" applyAlignment="1">
      <alignment vertical="center"/>
    </xf>
    <xf numFmtId="0" fontId="15" fillId="0" borderId="0" xfId="61" applyFont="1" applyFill="1" applyAlignment="1">
      <alignment horizontal="centerContinuous" vertical="center"/>
    </xf>
    <xf numFmtId="0" fontId="15" fillId="2" borderId="2" xfId="61" applyFont="1" applyFill="1" applyBorder="1" applyAlignment="1">
      <alignment horizontal="centerContinuous" vertical="center"/>
    </xf>
    <xf numFmtId="0" fontId="15" fillId="2" borderId="2" xfId="61" applyNumberFormat="1" applyFont="1" applyFill="1" applyBorder="1" applyAlignment="1" applyProtection="1">
      <alignment horizontal="centerContinuous" vertical="center"/>
    </xf>
    <xf numFmtId="0" fontId="15" fillId="0" borderId="12" xfId="61" applyFont="1" applyFill="1" applyBorder="1" applyAlignment="1">
      <alignment horizontal="center" vertical="center" wrapText="1"/>
    </xf>
    <xf numFmtId="0" fontId="15" fillId="2" borderId="12" xfId="61" applyFont="1" applyFill="1" applyBorder="1" applyAlignment="1">
      <alignment horizontal="center" vertical="center" wrapText="1"/>
    </xf>
    <xf numFmtId="0" fontId="15" fillId="0" borderId="2" xfId="61" applyFont="1" applyFill="1" applyBorder="1" applyAlignment="1">
      <alignment horizontal="center" vertical="center" wrapText="1"/>
    </xf>
    <xf numFmtId="49" fontId="15" fillId="0" borderId="2" xfId="61" applyNumberFormat="1" applyFont="1" applyFill="1" applyBorder="1" applyAlignment="1" applyProtection="1">
      <alignment horizontal="center" vertical="center" wrapText="1"/>
    </xf>
    <xf numFmtId="49" fontId="15" fillId="0" borderId="11" xfId="61" applyNumberFormat="1" applyFont="1" applyFill="1" applyBorder="1" applyAlignment="1" applyProtection="1">
      <alignment horizontal="center" vertical="center" wrapText="1"/>
    </xf>
    <xf numFmtId="49" fontId="15" fillId="0" borderId="3" xfId="61" applyNumberFormat="1" applyFont="1" applyFill="1" applyBorder="1" applyAlignment="1" applyProtection="1">
      <alignment horizontal="left" vertical="center" wrapText="1"/>
    </xf>
    <xf numFmtId="0" fontId="15" fillId="0" borderId="3" xfId="61" applyNumberFormat="1" applyFont="1" applyFill="1" applyBorder="1" applyAlignment="1" applyProtection="1">
      <alignment horizontal="left" vertical="center" wrapText="1"/>
    </xf>
    <xf numFmtId="179" fontId="15" fillId="0" borderId="3" xfId="61" applyNumberFormat="1" applyFont="1" applyFill="1" applyBorder="1" applyAlignment="1" applyProtection="1">
      <alignment horizontal="right" vertical="center" wrapText="1"/>
    </xf>
    <xf numFmtId="179" fontId="15" fillId="0" borderId="2" xfId="61" applyNumberFormat="1" applyFont="1" applyFill="1" applyBorder="1" applyAlignment="1" applyProtection="1">
      <alignment horizontal="right" vertical="center" wrapText="1"/>
    </xf>
    <xf numFmtId="0" fontId="15" fillId="0" borderId="0" xfId="61" applyFont="1" applyFill="1" applyAlignment="1">
      <alignment horizontal="center" vertical="center"/>
    </xf>
    <xf numFmtId="0" fontId="15" fillId="2" borderId="12" xfId="61" applyNumberFormat="1" applyFont="1" applyFill="1" applyBorder="1" applyAlignment="1" applyProtection="1">
      <alignment horizontal="center" vertical="center" wrapText="1"/>
    </xf>
    <xf numFmtId="0" fontId="15" fillId="2" borderId="13" xfId="61" applyNumberFormat="1" applyFont="1" applyFill="1" applyBorder="1" applyAlignment="1" applyProtection="1">
      <alignment horizontal="center" vertical="center" wrapText="1"/>
    </xf>
    <xf numFmtId="0" fontId="15" fillId="2" borderId="15" xfId="61" applyNumberFormat="1" applyFont="1" applyFill="1" applyBorder="1" applyAlignment="1" applyProtection="1">
      <alignment horizontal="center" vertical="center" wrapText="1"/>
    </xf>
    <xf numFmtId="0" fontId="15" fillId="2" borderId="2" xfId="61" applyFont="1" applyFill="1" applyBorder="1" applyAlignment="1">
      <alignment horizontal="center" vertical="center" wrapText="1"/>
    </xf>
    <xf numFmtId="0" fontId="15" fillId="0" borderId="1" xfId="61" applyNumberFormat="1" applyFont="1" applyFill="1" applyBorder="1" applyAlignment="1" applyProtection="1">
      <alignment vertical="center"/>
    </xf>
    <xf numFmtId="0" fontId="15" fillId="2" borderId="2" xfId="61" applyFont="1" applyFill="1" applyBorder="1" applyAlignment="1">
      <alignment horizontal="center" vertical="center"/>
    </xf>
    <xf numFmtId="176" fontId="13" fillId="0" borderId="2" xfId="61" applyNumberFormat="1" applyFont="1" applyFill="1" applyBorder="1" applyAlignment="1" applyProtection="1">
      <alignment horizontal="right" vertical="center" wrapText="1"/>
    </xf>
    <xf numFmtId="0" fontId="18" fillId="0" borderId="0" xfId="0" applyNumberFormat="1" applyFont="1" applyFill="1" applyAlignment="1" applyProtection="1">
      <alignment vertical="center"/>
    </xf>
    <xf numFmtId="0" fontId="19" fillId="0" borderId="0" xfId="0" applyNumberFormat="1" applyFont="1" applyFill="1" applyProtection="1"/>
    <xf numFmtId="0" fontId="13" fillId="0" borderId="0" xfId="0" applyNumberFormat="1" applyFont="1" applyFill="1" applyAlignment="1" applyProtection="1">
      <alignment horizontal="right" vertical="top"/>
    </xf>
    <xf numFmtId="0" fontId="20" fillId="0" borderId="0" xfId="0" applyNumberFormat="1" applyFont="1" applyFill="1" applyAlignment="1" applyProtection="1">
      <alignment horizontal="center" vertical="center"/>
    </xf>
    <xf numFmtId="0" fontId="21" fillId="0" borderId="1" xfId="0" applyNumberFormat="1" applyFont="1" applyFill="1" applyBorder="1" applyAlignment="1" applyProtection="1">
      <alignment vertical="center"/>
    </xf>
    <xf numFmtId="0" fontId="21" fillId="0" borderId="0" xfId="0" applyNumberFormat="1" applyFont="1" applyFill="1" applyAlignment="1" applyProtection="1">
      <alignment vertical="center"/>
    </xf>
    <xf numFmtId="0" fontId="15" fillId="0" borderId="0" xfId="0" applyNumberFormat="1" applyFont="1" applyFill="1" applyAlignment="1" applyProtection="1">
      <alignment horizontal="right" vertical="center"/>
    </xf>
    <xf numFmtId="0" fontId="21" fillId="2" borderId="2" xfId="0" applyNumberFormat="1" applyFont="1" applyFill="1" applyBorder="1" applyAlignment="1" applyProtection="1">
      <alignment horizontal="centerContinuous" vertical="center"/>
    </xf>
    <xf numFmtId="0" fontId="21" fillId="2" borderId="2" xfId="0" applyNumberFormat="1" applyFont="1" applyFill="1" applyBorder="1" applyAlignment="1" applyProtection="1">
      <alignment horizontal="center" vertical="center" wrapText="1"/>
    </xf>
    <xf numFmtId="0" fontId="21" fillId="2" borderId="2" xfId="0" applyNumberFormat="1" applyFont="1" applyFill="1" applyBorder="1" applyAlignment="1" applyProtection="1">
      <alignment horizontal="center" vertical="center"/>
    </xf>
    <xf numFmtId="0" fontId="15" fillId="0" borderId="2" xfId="56" applyNumberFormat="1" applyFont="1" applyFill="1" applyBorder="1" applyAlignment="1" applyProtection="1">
      <alignment vertical="center"/>
    </xf>
    <xf numFmtId="178" fontId="15" fillId="0" borderId="2" xfId="0" applyNumberFormat="1" applyFont="1" applyFill="1" applyBorder="1" applyAlignment="1" applyProtection="1">
      <alignment horizontal="right" vertical="center" wrapText="1"/>
    </xf>
    <xf numFmtId="4" fontId="15" fillId="0" borderId="2" xfId="56" applyNumberFormat="1" applyFont="1" applyFill="1" applyBorder="1" applyAlignment="1" applyProtection="1">
      <alignment horizontal="right" vertical="center" wrapText="1"/>
    </xf>
    <xf numFmtId="0" fontId="15" fillId="0" borderId="2" xfId="56" applyFont="1" applyFill="1" applyBorder="1" applyAlignment="1">
      <alignment vertical="center"/>
    </xf>
    <xf numFmtId="178" fontId="15" fillId="0" borderId="2" xfId="56" applyNumberFormat="1" applyFont="1" applyFill="1" applyBorder="1" applyAlignment="1" applyProtection="1">
      <alignment horizontal="right" vertical="center" wrapText="1"/>
    </xf>
    <xf numFmtId="0" fontId="0" fillId="0" borderId="2" xfId="56" applyFill="1" applyBorder="1"/>
    <xf numFmtId="0" fontId="15" fillId="0" borderId="2" xfId="56" applyNumberFormat="1" applyFont="1" applyFill="1" applyBorder="1" applyAlignment="1" applyProtection="1">
      <alignment horizontal="left" vertical="center" wrapText="1"/>
    </xf>
    <xf numFmtId="0" fontId="15" fillId="0" borderId="2" xfId="56" applyNumberFormat="1" applyFont="1" applyFill="1" applyBorder="1" applyAlignment="1" applyProtection="1">
      <alignment horizontal="center" vertical="center"/>
    </xf>
    <xf numFmtId="0" fontId="13" fillId="0" borderId="16" xfId="0" applyNumberFormat="1" applyFont="1" applyFill="1" applyBorder="1" applyAlignment="1" applyProtection="1">
      <alignment horizontal="left"/>
    </xf>
    <xf numFmtId="0" fontId="13" fillId="0" borderId="0" xfId="62" applyFill="1" applyAlignment="1">
      <alignment vertical="center"/>
    </xf>
    <xf numFmtId="0" fontId="15" fillId="0" borderId="0" xfId="62" applyFont="1" applyAlignment="1">
      <alignment horizontal="center" vertical="center"/>
    </xf>
    <xf numFmtId="0" fontId="15" fillId="0" borderId="0" xfId="62" applyFont="1" applyAlignment="1">
      <alignment horizontal="centerContinuous" vertical="center"/>
    </xf>
    <xf numFmtId="0" fontId="13" fillId="0" borderId="0" xfId="62">
      <alignment vertical="center"/>
    </xf>
    <xf numFmtId="0" fontId="14" fillId="0" borderId="0" xfId="62" applyNumberFormat="1" applyFont="1" applyFill="1" applyAlignment="1" applyProtection="1">
      <alignment horizontal="center" vertical="center"/>
    </xf>
    <xf numFmtId="0" fontId="15" fillId="2" borderId="12" xfId="62" applyFont="1" applyFill="1" applyBorder="1" applyAlignment="1">
      <alignment horizontal="center" vertical="center" wrapText="1"/>
    </xf>
    <xf numFmtId="0" fontId="15" fillId="2" borderId="5" xfId="62" applyFont="1" applyFill="1" applyBorder="1" applyAlignment="1">
      <alignment horizontal="center" vertical="center" wrapText="1"/>
    </xf>
    <xf numFmtId="0" fontId="15" fillId="2" borderId="2" xfId="62" applyNumberFormat="1" applyFont="1" applyFill="1" applyBorder="1" applyAlignment="1" applyProtection="1">
      <alignment horizontal="center" vertical="center" wrapText="1"/>
    </xf>
    <xf numFmtId="0" fontId="15" fillId="2" borderId="11" xfId="62" applyNumberFormat="1" applyFont="1" applyFill="1" applyBorder="1" applyAlignment="1" applyProtection="1">
      <alignment horizontal="center" vertical="center" wrapText="1"/>
    </xf>
    <xf numFmtId="0" fontId="15" fillId="2" borderId="2" xfId="62" applyNumberFormat="1" applyFont="1" applyFill="1" applyBorder="1" applyAlignment="1" applyProtection="1">
      <alignment horizontal="center" vertical="center"/>
    </xf>
    <xf numFmtId="0" fontId="15" fillId="2" borderId="12" xfId="62" applyNumberFormat="1" applyFont="1" applyFill="1" applyBorder="1" applyAlignment="1" applyProtection="1">
      <alignment horizontal="center" vertical="center" wrapText="1"/>
    </xf>
    <xf numFmtId="0" fontId="15" fillId="2" borderId="4" xfId="62" applyNumberFormat="1" applyFont="1" applyFill="1" applyBorder="1" applyAlignment="1" applyProtection="1">
      <alignment horizontal="center" vertical="center" wrapText="1"/>
    </xf>
    <xf numFmtId="0" fontId="15" fillId="2" borderId="13" xfId="62" applyNumberFormat="1" applyFont="1" applyFill="1" applyBorder="1" applyAlignment="1" applyProtection="1">
      <alignment horizontal="center" vertical="center" wrapText="1"/>
    </xf>
    <xf numFmtId="0" fontId="15" fillId="2" borderId="15" xfId="62" applyNumberFormat="1" applyFont="1" applyFill="1" applyBorder="1" applyAlignment="1" applyProtection="1">
      <alignment horizontal="center" vertical="center" wrapText="1"/>
    </xf>
    <xf numFmtId="0" fontId="15" fillId="2" borderId="13" xfId="62" applyFont="1" applyFill="1" applyBorder="1" applyAlignment="1">
      <alignment horizontal="center" vertical="center" wrapText="1"/>
    </xf>
    <xf numFmtId="176" fontId="15" fillId="0" borderId="3" xfId="62" applyNumberFormat="1" applyFont="1" applyFill="1" applyBorder="1" applyAlignment="1" applyProtection="1">
      <alignment horizontal="right" vertical="center" wrapText="1"/>
    </xf>
    <xf numFmtId="49" fontId="15" fillId="0" borderId="3" xfId="62" applyNumberFormat="1" applyFont="1" applyFill="1" applyBorder="1" applyAlignment="1" applyProtection="1">
      <alignment horizontal="center" vertical="center" wrapText="1"/>
    </xf>
    <xf numFmtId="49" fontId="15" fillId="0" borderId="2" xfId="62" applyNumberFormat="1" applyFont="1" applyFill="1" applyBorder="1" applyAlignment="1" applyProtection="1">
      <alignment horizontal="center" vertical="center" wrapText="1"/>
    </xf>
    <xf numFmtId="49" fontId="15" fillId="0" borderId="11" xfId="62" applyNumberFormat="1" applyFont="1" applyFill="1" applyBorder="1" applyAlignment="1" applyProtection="1">
      <alignment horizontal="left" vertical="center" wrapText="1"/>
    </xf>
    <xf numFmtId="0" fontId="15" fillId="0" borderId="3" xfId="62" applyNumberFormat="1" applyFont="1" applyFill="1" applyBorder="1" applyAlignment="1" applyProtection="1">
      <alignment horizontal="left" vertical="center" wrapText="1"/>
    </xf>
    <xf numFmtId="0" fontId="15" fillId="0" borderId="0" xfId="62" applyFont="1" applyFill="1" applyAlignment="1">
      <alignment horizontal="center" vertical="center"/>
    </xf>
    <xf numFmtId="0" fontId="15" fillId="0" borderId="1" xfId="62" applyNumberFormat="1" applyFont="1" applyFill="1" applyBorder="1" applyAlignment="1" applyProtection="1">
      <alignment horizontal="right" vertical="center"/>
    </xf>
    <xf numFmtId="176" fontId="15" fillId="0" borderId="2" xfId="62" applyNumberFormat="1" applyFont="1" applyFill="1" applyBorder="1" applyAlignment="1" applyProtection="1">
      <alignment horizontal="right" vertical="center" wrapText="1"/>
    </xf>
    <xf numFmtId="0" fontId="15" fillId="0" borderId="0" xfId="62" applyFont="1" applyFill="1" applyBorder="1" applyAlignment="1">
      <alignment horizontal="center" vertical="center"/>
    </xf>
    <xf numFmtId="0" fontId="15" fillId="0" borderId="0" xfId="62" applyFont="1" applyBorder="1" applyAlignment="1">
      <alignment horizontal="center" vertical="center"/>
    </xf>
    <xf numFmtId="0" fontId="15" fillId="0" borderId="0" xfId="62" applyFont="1" applyFill="1" applyAlignment="1">
      <alignment horizontal="centerContinuous" vertical="center"/>
    </xf>
    <xf numFmtId="177" fontId="0" fillId="0" borderId="0" xfId="0" applyNumberFormat="1"/>
    <xf numFmtId="177" fontId="15" fillId="0" borderId="2" xfId="0" applyNumberFormat="1" applyFont="1" applyFill="1" applyBorder="1" applyAlignment="1">
      <alignment horizontal="right" vertical="center" wrapText="1"/>
    </xf>
    <xf numFmtId="177" fontId="14" fillId="0" borderId="0" xfId="0" applyNumberFormat="1" applyFont="1" applyAlignment="1">
      <alignment horizontal="center" vertical="center"/>
    </xf>
    <xf numFmtId="0" fontId="0" fillId="0" borderId="1" xfId="0" applyBorder="1" applyAlignment="1">
      <alignment horizontal="right"/>
    </xf>
    <xf numFmtId="0" fontId="15" fillId="0" borderId="0" xfId="60" applyFont="1" applyFill="1" applyAlignment="1">
      <alignment horizontal="centerContinuous" vertical="center"/>
    </xf>
    <xf numFmtId="0" fontId="15" fillId="0" borderId="0" xfId="60" applyFont="1" applyAlignment="1">
      <alignment horizontal="centerContinuous" vertical="center"/>
    </xf>
    <xf numFmtId="0" fontId="15" fillId="0" borderId="0" xfId="60" applyFont="1" applyAlignment="1">
      <alignment horizontal="right" vertical="center" wrapText="1"/>
    </xf>
    <xf numFmtId="0" fontId="14" fillId="0" borderId="0" xfId="60" applyNumberFormat="1" applyFont="1" applyFill="1" applyAlignment="1" applyProtection="1">
      <alignment horizontal="center" vertical="center" wrapText="1"/>
    </xf>
    <xf numFmtId="0" fontId="15" fillId="0" borderId="1" xfId="60" applyFont="1" applyBorder="1" applyAlignment="1">
      <alignment horizontal="centerContinuous" vertical="center" wrapText="1"/>
    </xf>
    <xf numFmtId="0" fontId="15" fillId="0" borderId="0" xfId="60" applyFont="1" applyAlignment="1">
      <alignment horizontal="left" vertical="center" wrapText="1"/>
    </xf>
    <xf numFmtId="0" fontId="15" fillId="2" borderId="2" xfId="60" applyFont="1" applyFill="1" applyBorder="1" applyAlignment="1">
      <alignment horizontal="center" vertical="center" wrapText="1"/>
    </xf>
    <xf numFmtId="0" fontId="15" fillId="2" borderId="2" xfId="60" applyNumberFormat="1" applyFont="1" applyFill="1" applyBorder="1" applyAlignment="1" applyProtection="1">
      <alignment horizontal="center" vertical="center" wrapText="1"/>
    </xf>
    <xf numFmtId="49" fontId="15" fillId="0" borderId="2" xfId="60" applyNumberFormat="1" applyFont="1" applyFill="1" applyBorder="1" applyAlignment="1" applyProtection="1">
      <alignment horizontal="left" vertical="center" wrapText="1"/>
    </xf>
    <xf numFmtId="0" fontId="15" fillId="0" borderId="2" xfId="60" applyNumberFormat="1" applyFont="1" applyFill="1" applyBorder="1" applyAlignment="1" applyProtection="1">
      <alignment horizontal="left" vertical="center" wrapText="1"/>
    </xf>
    <xf numFmtId="177" fontId="15" fillId="0" borderId="2" xfId="60" applyNumberFormat="1" applyFont="1" applyFill="1" applyBorder="1" applyAlignment="1" applyProtection="1">
      <alignment horizontal="right" vertical="center" wrapText="1"/>
    </xf>
    <xf numFmtId="0" fontId="15" fillId="2" borderId="12" xfId="60" applyNumberFormat="1" applyFont="1" applyFill="1" applyBorder="1" applyAlignment="1" applyProtection="1">
      <alignment horizontal="center" vertical="center" wrapText="1"/>
    </xf>
    <xf numFmtId="0" fontId="15" fillId="2" borderId="13" xfId="60" applyNumberFormat="1" applyFont="1" applyFill="1" applyBorder="1" applyAlignment="1" applyProtection="1">
      <alignment horizontal="center" vertical="center" wrapText="1"/>
    </xf>
    <xf numFmtId="0" fontId="15" fillId="2" borderId="15" xfId="60" applyNumberFormat="1" applyFont="1" applyFill="1" applyBorder="1" applyAlignment="1" applyProtection="1">
      <alignment horizontal="center" vertical="center" wrapText="1"/>
    </xf>
    <xf numFmtId="0" fontId="15" fillId="0" borderId="0" xfId="60" applyNumberFormat="1" applyFont="1" applyFill="1" applyAlignment="1" applyProtection="1">
      <alignment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15" fillId="0" borderId="0" xfId="60" applyNumberFormat="1" applyFont="1" applyFill="1" applyAlignment="1" applyProtection="1">
      <alignment horizontal="center" vertical="center" wrapText="1"/>
    </xf>
    <xf numFmtId="0" fontId="13" fillId="0" borderId="1" xfId="60" applyNumberFormat="1" applyFont="1" applyFill="1" applyBorder="1" applyAlignment="1" applyProtection="1">
      <alignment vertical="center"/>
    </xf>
    <xf numFmtId="0" fontId="13" fillId="0" borderId="1" xfId="60" applyNumberFormat="1" applyFont="1" applyFill="1" applyBorder="1" applyAlignment="1" applyProtection="1">
      <alignment horizontal="center" vertical="center"/>
    </xf>
    <xf numFmtId="0" fontId="13" fillId="2" borderId="2" xfId="60" applyNumberFormat="1" applyFont="1" applyFill="1" applyBorder="1" applyAlignment="1" applyProtection="1">
      <alignment horizontal="center" vertical="center"/>
    </xf>
    <xf numFmtId="177" fontId="13" fillId="0" borderId="2" xfId="60" applyNumberFormat="1" applyFill="1" applyBorder="1" applyAlignment="1" applyProtection="1">
      <alignment horizontal="right" vertical="center" wrapText="1"/>
    </xf>
    <xf numFmtId="177" fontId="13" fillId="0" borderId="2" xfId="60" applyNumberFormat="1" applyFont="1" applyFill="1" applyBorder="1" applyAlignment="1" applyProtection="1">
      <alignment horizontal="right" vertical="center" wrapText="1"/>
    </xf>
    <xf numFmtId="0" fontId="15" fillId="0" borderId="0" xfId="64" applyFont="1" applyAlignment="1">
      <alignment horizontal="center" vertical="center" wrapText="1"/>
    </xf>
    <xf numFmtId="179" fontId="13" fillId="0" borderId="0" xfId="47" applyNumberFormat="1" applyFill="1" applyAlignment="1">
      <alignment horizontal="right" vertical="center"/>
    </xf>
    <xf numFmtId="0" fontId="15" fillId="0" borderId="0" xfId="47" applyFont="1" applyAlignment="1">
      <alignment horizontal="centerContinuous" vertical="center"/>
    </xf>
    <xf numFmtId="0" fontId="13" fillId="0" borderId="0" xfId="47">
      <alignment vertical="center"/>
    </xf>
    <xf numFmtId="0" fontId="15" fillId="0" borderId="0" xfId="47" applyFont="1" applyAlignment="1">
      <alignment horizontal="right" vertical="center" wrapText="1"/>
    </xf>
    <xf numFmtId="0" fontId="14" fillId="0" borderId="0" xfId="47" applyNumberFormat="1" applyFont="1" applyFill="1" applyAlignment="1" applyProtection="1">
      <alignment horizontal="center" vertical="center" wrapText="1"/>
    </xf>
    <xf numFmtId="0" fontId="15" fillId="0" borderId="1" xfId="47" applyFont="1" applyBorder="1" applyAlignment="1">
      <alignment horizontal="centerContinuous" vertical="center" wrapText="1"/>
    </xf>
    <xf numFmtId="0" fontId="15" fillId="0" borderId="0" xfId="47" applyFont="1" applyAlignment="1">
      <alignment horizontal="left" vertical="center" wrapText="1"/>
    </xf>
    <xf numFmtId="0" fontId="15" fillId="2" borderId="2" xfId="47" applyFont="1" applyFill="1" applyBorder="1" applyAlignment="1">
      <alignment horizontal="center" vertical="center" wrapText="1"/>
    </xf>
    <xf numFmtId="0" fontId="15" fillId="2" borderId="2" xfId="47" applyNumberFormat="1" applyFont="1" applyFill="1" applyBorder="1" applyAlignment="1" applyProtection="1">
      <alignment horizontal="center" vertical="center" wrapText="1"/>
    </xf>
    <xf numFmtId="0" fontId="15" fillId="2" borderId="3" xfId="47" applyNumberFormat="1" applyFont="1" applyFill="1" applyBorder="1" applyAlignment="1" applyProtection="1">
      <alignment horizontal="center" vertical="center"/>
    </xf>
    <xf numFmtId="0" fontId="15" fillId="2" borderId="11" xfId="47" applyNumberFormat="1" applyFont="1" applyFill="1" applyBorder="1" applyAlignment="1" applyProtection="1">
      <alignment horizontal="center" vertical="center"/>
    </xf>
    <xf numFmtId="49" fontId="15" fillId="0" borderId="2" xfId="47" applyNumberFormat="1" applyFont="1" applyFill="1" applyBorder="1" applyAlignment="1" applyProtection="1">
      <alignment horizontal="left" vertical="center" wrapText="1"/>
    </xf>
    <xf numFmtId="0" fontId="15" fillId="0" borderId="2" xfId="47" applyNumberFormat="1" applyFont="1" applyFill="1" applyBorder="1" applyAlignment="1" applyProtection="1">
      <alignment horizontal="left" vertical="center" wrapText="1"/>
    </xf>
    <xf numFmtId="176" fontId="15" fillId="0" borderId="2" xfId="47" applyNumberFormat="1" applyFont="1" applyFill="1" applyBorder="1" applyAlignment="1" applyProtection="1">
      <alignment horizontal="right" vertical="center" wrapText="1"/>
    </xf>
    <xf numFmtId="0" fontId="15" fillId="2" borderId="4" xfId="47" applyNumberFormat="1" applyFont="1" applyFill="1" applyBorder="1" applyAlignment="1" applyProtection="1">
      <alignment horizontal="center" vertical="center"/>
    </xf>
    <xf numFmtId="0" fontId="15" fillId="2" borderId="2" xfId="47" applyNumberFormat="1" applyFont="1" applyFill="1" applyBorder="1" applyAlignment="1" applyProtection="1">
      <alignment horizontal="center" vertical="center"/>
    </xf>
    <xf numFmtId="0" fontId="15" fillId="2" borderId="12" xfId="47" applyNumberFormat="1" applyFont="1" applyFill="1" applyBorder="1" applyAlignment="1" applyProtection="1">
      <alignment horizontal="center" vertical="center" wrapText="1"/>
    </xf>
    <xf numFmtId="0" fontId="15" fillId="2" borderId="15" xfId="47" applyNumberFormat="1" applyFont="1" applyFill="1" applyBorder="1" applyAlignment="1" applyProtection="1">
      <alignment horizontal="center" vertical="center" wrapText="1"/>
    </xf>
    <xf numFmtId="176" fontId="13" fillId="0" borderId="2" xfId="47" applyNumberFormat="1" applyFont="1" applyFill="1" applyBorder="1" applyAlignment="1" applyProtection="1">
      <alignment horizontal="right" vertical="center" wrapText="1"/>
    </xf>
    <xf numFmtId="0" fontId="15" fillId="0" borderId="0" xfId="47" applyFont="1" applyFill="1" applyAlignment="1">
      <alignment horizontal="centerContinuous" vertical="center"/>
    </xf>
    <xf numFmtId="0" fontId="15" fillId="0" borderId="0" xfId="47" applyNumberFormat="1" applyFont="1" applyFill="1" applyAlignment="1" applyProtection="1">
      <alignment horizontal="right" vertical="center" wrapText="1"/>
    </xf>
    <xf numFmtId="0" fontId="15" fillId="0" borderId="0" xfId="47" applyNumberFormat="1" applyFont="1" applyFill="1" applyAlignment="1" applyProtection="1">
      <alignment vertical="center" wrapText="1"/>
    </xf>
    <xf numFmtId="0" fontId="15" fillId="0" borderId="1" xfId="47" applyNumberFormat="1" applyFont="1" applyFill="1" applyBorder="1" applyAlignment="1" applyProtection="1">
      <alignment horizontal="right" vertical="center" wrapText="1"/>
    </xf>
    <xf numFmtId="0" fontId="15" fillId="0" borderId="0" xfId="47" applyNumberFormat="1" applyFont="1" applyFill="1" applyAlignment="1" applyProtection="1">
      <alignment horizontal="center" wrapText="1"/>
    </xf>
    <xf numFmtId="179" fontId="15" fillId="0" borderId="0" xfId="47" applyNumberFormat="1" applyFont="1" applyFill="1" applyAlignment="1">
      <alignment horizontal="right" vertical="center"/>
    </xf>
    <xf numFmtId="0" fontId="15" fillId="0" borderId="1" xfId="0" applyFont="1" applyBorder="1" applyAlignment="1">
      <alignment horizontal="right" vertical="center"/>
    </xf>
    <xf numFmtId="0" fontId="15" fillId="2" borderId="0" xfId="64" applyFont="1" applyFill="1" applyAlignment="1">
      <alignment vertical="center"/>
    </xf>
    <xf numFmtId="0" fontId="13" fillId="0" borderId="0" xfId="64" applyFill="1" applyAlignment="1">
      <alignment vertical="center"/>
    </xf>
    <xf numFmtId="49" fontId="15" fillId="2" borderId="0" xfId="64" applyNumberFormat="1" applyFont="1" applyFill="1" applyAlignment="1">
      <alignment horizontal="center" vertical="center"/>
    </xf>
    <xf numFmtId="0" fontId="15" fillId="2" borderId="0" xfId="64" applyFont="1" applyFill="1" applyAlignment="1">
      <alignment horizontal="left" vertical="center"/>
    </xf>
    <xf numFmtId="180" fontId="15" fillId="2" borderId="0" xfId="64" applyNumberFormat="1" applyFont="1" applyFill="1" applyAlignment="1">
      <alignment horizontal="center" vertical="center"/>
    </xf>
    <xf numFmtId="0" fontId="13" fillId="0" borderId="0" xfId="64">
      <alignment vertical="center"/>
    </xf>
    <xf numFmtId="0" fontId="13" fillId="0" borderId="0" xfId="64" applyFont="1" applyAlignment="1">
      <alignment horizontal="centerContinuous" vertical="center"/>
    </xf>
    <xf numFmtId="0" fontId="14" fillId="0" borderId="0" xfId="64" applyNumberFormat="1" applyFont="1" applyFill="1" applyAlignment="1" applyProtection="1">
      <alignment horizontal="center" vertical="center"/>
    </xf>
    <xf numFmtId="49" fontId="15" fillId="2" borderId="0" xfId="64" applyNumberFormat="1" applyFont="1" applyFill="1" applyAlignment="1">
      <alignment vertical="center"/>
    </xf>
    <xf numFmtId="0" fontId="15" fillId="0" borderId="0" xfId="64" applyFont="1" applyFill="1" applyAlignment="1">
      <alignment horizontal="centerContinuous" vertical="center"/>
    </xf>
    <xf numFmtId="0" fontId="15" fillId="0" borderId="0" xfId="64" applyFont="1" applyAlignment="1">
      <alignment horizontal="centerContinuous" vertical="center"/>
    </xf>
    <xf numFmtId="0" fontId="15" fillId="2" borderId="12" xfId="64" applyFont="1" applyFill="1" applyBorder="1" applyAlignment="1">
      <alignment horizontal="centerContinuous" vertical="center"/>
    </xf>
    <xf numFmtId="0" fontId="15" fillId="2" borderId="5" xfId="64" applyFont="1" applyFill="1" applyBorder="1" applyAlignment="1">
      <alignment horizontal="centerContinuous" vertical="center"/>
    </xf>
    <xf numFmtId="0" fontId="15" fillId="2" borderId="3" xfId="64" applyNumberFormat="1" applyFont="1" applyFill="1" applyBorder="1" applyAlignment="1" applyProtection="1">
      <alignment horizontal="center" vertical="center" wrapText="1"/>
    </xf>
    <xf numFmtId="0" fontId="15" fillId="0" borderId="3" xfId="64" applyNumberFormat="1" applyFont="1" applyFill="1" applyBorder="1" applyAlignment="1" applyProtection="1">
      <alignment horizontal="center" vertical="center" wrapText="1"/>
    </xf>
    <xf numFmtId="0" fontId="15" fillId="2" borderId="2" xfId="64" applyNumberFormat="1" applyFont="1" applyFill="1" applyBorder="1" applyAlignment="1" applyProtection="1">
      <alignment horizontal="center" vertical="center" wrapText="1"/>
    </xf>
    <xf numFmtId="0" fontId="15" fillId="2" borderId="6" xfId="64" applyFont="1" applyFill="1" applyBorder="1" applyAlignment="1">
      <alignment horizontal="centerContinuous" vertical="center"/>
    </xf>
    <xf numFmtId="0" fontId="15" fillId="2" borderId="3" xfId="64" applyNumberFormat="1" applyFont="1" applyFill="1" applyBorder="1" applyAlignment="1" applyProtection="1">
      <alignment horizontal="center" vertical="center"/>
    </xf>
    <xf numFmtId="0" fontId="15" fillId="0" borderId="2" xfId="64" applyNumberFormat="1" applyFont="1" applyFill="1" applyBorder="1" applyAlignment="1" applyProtection="1">
      <alignment horizontal="center" vertical="center" wrapText="1"/>
    </xf>
    <xf numFmtId="0" fontId="15" fillId="2" borderId="1" xfId="64" applyFont="1" applyFill="1" applyBorder="1" applyAlignment="1">
      <alignment horizontal="center" vertical="center" wrapText="1"/>
    </xf>
    <xf numFmtId="0" fontId="15" fillId="2" borderId="13" xfId="64" applyFont="1" applyFill="1" applyBorder="1" applyAlignment="1">
      <alignment horizontal="center" vertical="center" wrapText="1"/>
    </xf>
    <xf numFmtId="0" fontId="15" fillId="2" borderId="12" xfId="64" applyFont="1" applyFill="1" applyBorder="1" applyAlignment="1">
      <alignment horizontal="center" vertical="center" wrapText="1"/>
    </xf>
    <xf numFmtId="49" fontId="13" fillId="0" borderId="3" xfId="64" applyNumberFormat="1" applyFont="1" applyFill="1" applyBorder="1" applyAlignment="1" applyProtection="1">
      <alignment horizontal="left" vertical="center" wrapText="1"/>
    </xf>
    <xf numFmtId="49" fontId="15" fillId="0" borderId="2" xfId="64" applyNumberFormat="1" applyFont="1" applyFill="1" applyBorder="1" applyAlignment="1" applyProtection="1">
      <alignment horizontal="left" vertical="center" wrapText="1"/>
    </xf>
    <xf numFmtId="0" fontId="15" fillId="0" borderId="11" xfId="64" applyNumberFormat="1" applyFont="1" applyFill="1" applyBorder="1" applyAlignment="1" applyProtection="1">
      <alignment horizontal="left" vertical="center" wrapText="1"/>
    </xf>
    <xf numFmtId="179" fontId="15" fillId="0" borderId="2" xfId="64" applyNumberFormat="1" applyFont="1" applyFill="1" applyBorder="1" applyAlignment="1" applyProtection="1">
      <alignment horizontal="right" vertical="center" wrapText="1"/>
    </xf>
    <xf numFmtId="179" fontId="15" fillId="0" borderId="11" xfId="64" applyNumberFormat="1" applyFont="1" applyFill="1" applyBorder="1" applyAlignment="1" applyProtection="1">
      <alignment horizontal="right" vertical="center" wrapText="1"/>
    </xf>
    <xf numFmtId="179" fontId="15" fillId="0" borderId="3" xfId="64" applyNumberFormat="1" applyFont="1" applyFill="1" applyBorder="1" applyAlignment="1" applyProtection="1">
      <alignment horizontal="right" vertical="center" wrapText="1"/>
    </xf>
    <xf numFmtId="180" fontId="15" fillId="0" borderId="0" xfId="64" applyNumberFormat="1" applyFont="1" applyFill="1" applyAlignment="1">
      <alignment horizontal="center" vertical="center"/>
    </xf>
    <xf numFmtId="180" fontId="15" fillId="2" borderId="0" xfId="64" applyNumberFormat="1" applyFont="1" applyFill="1" applyAlignment="1">
      <alignment vertical="center"/>
    </xf>
    <xf numFmtId="0" fontId="15" fillId="2" borderId="2" xfId="64" applyNumberFormat="1" applyFont="1" applyFill="1" applyBorder="1" applyAlignment="1" applyProtection="1">
      <alignment horizontal="center" vertical="center"/>
    </xf>
    <xf numFmtId="0" fontId="15" fillId="2" borderId="15" xfId="64" applyNumberFormat="1" applyFont="1" applyFill="1" applyBorder="1" applyAlignment="1" applyProtection="1">
      <alignment horizontal="center" vertical="center" wrapText="1"/>
    </xf>
    <xf numFmtId="180" fontId="15" fillId="2" borderId="15" xfId="64" applyNumberFormat="1" applyFont="1" applyFill="1" applyBorder="1" applyAlignment="1" applyProtection="1">
      <alignment horizontal="center" vertical="center" wrapText="1"/>
    </xf>
    <xf numFmtId="0" fontId="15" fillId="2" borderId="12" xfId="64" applyNumberFormat="1" applyFont="1" applyFill="1" applyBorder="1" applyAlignment="1" applyProtection="1">
      <alignment horizontal="center" vertical="center" wrapText="1"/>
    </xf>
    <xf numFmtId="180" fontId="15" fillId="2" borderId="2" xfId="64" applyNumberFormat="1" applyFont="1" applyFill="1" applyBorder="1" applyAlignment="1" applyProtection="1">
      <alignment horizontal="center" vertical="center" wrapText="1"/>
    </xf>
    <xf numFmtId="0" fontId="13" fillId="0" borderId="0" xfId="64" applyFont="1" applyAlignment="1">
      <alignment horizontal="right" vertical="center" wrapText="1"/>
    </xf>
    <xf numFmtId="0" fontId="13" fillId="0" borderId="1" xfId="64" applyFont="1" applyBorder="1" applyAlignment="1">
      <alignment horizontal="left" vertical="center" wrapText="1"/>
    </xf>
    <xf numFmtId="0" fontId="15" fillId="2" borderId="1" xfId="64" applyNumberFormat="1" applyFont="1" applyFill="1" applyBorder="1" applyAlignment="1" applyProtection="1">
      <alignment horizontal="right" vertical="center"/>
    </xf>
    <xf numFmtId="0" fontId="13" fillId="2" borderId="4" xfId="64" applyFont="1" applyFill="1" applyBorder="1" applyAlignment="1">
      <alignment horizontal="center" vertical="center" wrapText="1"/>
    </xf>
    <xf numFmtId="0" fontId="13" fillId="2" borderId="15" xfId="64" applyFont="1" applyFill="1" applyBorder="1" applyAlignment="1">
      <alignment horizontal="center" vertical="center" wrapText="1"/>
    </xf>
    <xf numFmtId="0" fontId="13" fillId="2" borderId="4" xfId="64" applyFont="1" applyFill="1" applyBorder="1" applyAlignment="1" applyProtection="1">
      <alignment horizontal="center" vertical="center" wrapText="1"/>
      <protection locked="0"/>
    </xf>
    <xf numFmtId="0" fontId="13" fillId="2" borderId="2" xfId="64" applyFont="1" applyFill="1" applyBorder="1" applyAlignment="1">
      <alignment horizontal="center" vertical="center" wrapText="1"/>
    </xf>
    <xf numFmtId="179" fontId="13" fillId="0" borderId="2" xfId="64" applyNumberFormat="1" applyFont="1" applyFill="1" applyBorder="1" applyAlignment="1" applyProtection="1">
      <alignment horizontal="right" vertical="center" wrapText="1"/>
    </xf>
    <xf numFmtId="179" fontId="13" fillId="0" borderId="11" xfId="64" applyNumberFormat="1" applyFont="1" applyFill="1" applyBorder="1" applyAlignment="1" applyProtection="1">
      <alignment horizontal="right" vertical="center" wrapText="1"/>
    </xf>
    <xf numFmtId="179" fontId="13" fillId="0" borderId="3" xfId="64" applyNumberFormat="1" applyFont="1" applyFill="1" applyBorder="1" applyAlignment="1" applyProtection="1">
      <alignment horizontal="right" vertical="center" wrapText="1"/>
    </xf>
    <xf numFmtId="0" fontId="13" fillId="0" borderId="0" xfId="57" applyFill="1">
      <alignment vertical="center"/>
    </xf>
    <xf numFmtId="0" fontId="15" fillId="0" borderId="0" xfId="57" applyFont="1" applyAlignment="1">
      <alignment horizontal="centerContinuous" vertical="center"/>
    </xf>
    <xf numFmtId="0" fontId="13" fillId="0" borderId="0" xfId="57">
      <alignment vertical="center"/>
    </xf>
    <xf numFmtId="0" fontId="15" fillId="0" borderId="0" xfId="57" applyFont="1" applyAlignment="1">
      <alignment horizontal="right" vertical="center" wrapText="1"/>
    </xf>
    <xf numFmtId="0" fontId="14" fillId="0" borderId="0" xfId="57" applyNumberFormat="1" applyFont="1" applyFill="1" applyAlignment="1" applyProtection="1">
      <alignment horizontal="center" vertical="center"/>
    </xf>
    <xf numFmtId="0" fontId="15" fillId="0" borderId="1" xfId="57" applyFont="1" applyBorder="1" applyAlignment="1">
      <alignment horizontal="centerContinuous" vertical="center" wrapText="1"/>
    </xf>
    <xf numFmtId="0" fontId="15" fillId="0" borderId="1" xfId="57" applyFont="1" applyBorder="1" applyAlignment="1">
      <alignment horizontal="left" vertical="center" wrapText="1"/>
    </xf>
    <xf numFmtId="0" fontId="15" fillId="0" borderId="0" xfId="57" applyFont="1" applyFill="1" applyAlignment="1">
      <alignment horizontal="left" vertical="center" wrapText="1"/>
    </xf>
    <xf numFmtId="0" fontId="15" fillId="0" borderId="0" xfId="57" applyFont="1" applyAlignment="1">
      <alignment horizontal="left" vertical="center" wrapText="1"/>
    </xf>
    <xf numFmtId="0" fontId="15" fillId="0" borderId="2" xfId="57" applyFont="1" applyFill="1" applyBorder="1" applyAlignment="1">
      <alignment horizontal="center" vertical="center" wrapText="1"/>
    </xf>
    <xf numFmtId="0" fontId="15" fillId="2" borderId="2" xfId="57" applyFont="1" applyFill="1" applyBorder="1" applyAlignment="1">
      <alignment horizontal="center" vertical="center" wrapText="1"/>
    </xf>
    <xf numFmtId="49" fontId="15" fillId="2" borderId="2" xfId="57" applyNumberFormat="1" applyFont="1" applyFill="1" applyBorder="1" applyAlignment="1" applyProtection="1">
      <alignment horizontal="center" vertical="center" wrapText="1"/>
    </xf>
    <xf numFmtId="0" fontId="15" fillId="2" borderId="3" xfId="57" applyFont="1" applyFill="1" applyBorder="1" applyAlignment="1">
      <alignment horizontal="center" vertical="center" wrapText="1"/>
    </xf>
    <xf numFmtId="0" fontId="15" fillId="2" borderId="2" xfId="57" applyNumberFormat="1" applyFont="1" applyFill="1" applyBorder="1" applyAlignment="1" applyProtection="1">
      <alignment horizontal="center" vertical="center" wrapText="1"/>
    </xf>
    <xf numFmtId="0" fontId="15" fillId="2" borderId="12" xfId="57" applyFont="1" applyFill="1" applyBorder="1" applyAlignment="1">
      <alignment horizontal="center" vertical="center" wrapText="1"/>
    </xf>
    <xf numFmtId="49" fontId="15" fillId="0" borderId="3" xfId="57" applyNumberFormat="1" applyFont="1" applyFill="1" applyBorder="1" applyAlignment="1" applyProtection="1">
      <alignment horizontal="center" vertical="center" wrapText="1"/>
    </xf>
    <xf numFmtId="49" fontId="15" fillId="0" borderId="2" xfId="57" applyNumberFormat="1" applyFont="1" applyFill="1" applyBorder="1" applyAlignment="1" applyProtection="1">
      <alignment horizontal="center" vertical="center" wrapText="1"/>
    </xf>
    <xf numFmtId="0" fontId="15" fillId="0" borderId="11" xfId="57" applyNumberFormat="1" applyFont="1" applyFill="1" applyBorder="1" applyAlignment="1" applyProtection="1">
      <alignment horizontal="left" vertical="center" wrapText="1"/>
    </xf>
    <xf numFmtId="176" fontId="15" fillId="0" borderId="3" xfId="57" applyNumberFormat="1" applyFont="1" applyFill="1" applyBorder="1" applyAlignment="1" applyProtection="1">
      <alignment horizontal="right" vertical="center" wrapText="1"/>
    </xf>
    <xf numFmtId="176" fontId="15" fillId="0" borderId="2" xfId="57" applyNumberFormat="1" applyFont="1" applyFill="1" applyBorder="1" applyAlignment="1" applyProtection="1">
      <alignment horizontal="right" vertical="center" wrapText="1"/>
    </xf>
    <xf numFmtId="176" fontId="15" fillId="0" borderId="11" xfId="57" applyNumberFormat="1" applyFont="1" applyFill="1" applyBorder="1" applyAlignment="1" applyProtection="1">
      <alignment horizontal="right" vertical="center" wrapText="1"/>
    </xf>
    <xf numFmtId="0" fontId="15" fillId="0" borderId="0" xfId="57" applyFont="1" applyAlignment="1">
      <alignment horizontal="right" vertical="top"/>
    </xf>
    <xf numFmtId="0" fontId="15" fillId="0" borderId="1" xfId="57" applyNumberFormat="1" applyFont="1" applyFill="1" applyBorder="1" applyAlignment="1" applyProtection="1">
      <alignment horizontal="right" vertical="center"/>
    </xf>
    <xf numFmtId="0" fontId="15" fillId="2" borderId="9" xfId="57" applyNumberFormat="1" applyFont="1" applyFill="1" applyBorder="1" applyAlignment="1" applyProtection="1">
      <alignment horizontal="center" vertical="center"/>
    </xf>
    <xf numFmtId="0" fontId="15" fillId="2" borderId="15" xfId="57" applyNumberFormat="1" applyFont="1" applyFill="1" applyBorder="1" applyAlignment="1" applyProtection="1">
      <alignment horizontal="center" vertical="center"/>
    </xf>
    <xf numFmtId="0" fontId="15" fillId="2" borderId="3" xfId="57" applyNumberFormat="1" applyFont="1" applyFill="1" applyBorder="1" applyAlignment="1" applyProtection="1">
      <alignment horizontal="center" vertical="center"/>
    </xf>
    <xf numFmtId="0" fontId="15" fillId="2" borderId="2" xfId="57" applyNumberFormat="1" applyFont="1" applyFill="1" applyBorder="1" applyAlignment="1" applyProtection="1">
      <alignment horizontal="center" vertical="center"/>
    </xf>
    <xf numFmtId="0" fontId="13" fillId="2" borderId="12" xfId="57" applyFill="1" applyBorder="1" applyAlignment="1">
      <alignment horizontal="center" vertical="center"/>
    </xf>
    <xf numFmtId="0" fontId="15" fillId="2" borderId="13" xfId="57" applyFont="1" applyFill="1" applyBorder="1" applyAlignment="1">
      <alignment horizontal="center" vertical="center"/>
    </xf>
    <xf numFmtId="0" fontId="15" fillId="0" borderId="0" xfId="57" applyFont="1" applyAlignment="1">
      <alignment horizontal="center" vertical="center" wrapText="1"/>
    </xf>
    <xf numFmtId="0" fontId="15" fillId="0" borderId="0" xfId="57" applyFont="1" applyFill="1" applyAlignment="1">
      <alignment horizontal="centerContinuous" vertical="center"/>
    </xf>
    <xf numFmtId="0" fontId="13" fillId="0" borderId="0" xfId="29" applyFill="1">
      <alignment vertical="center"/>
    </xf>
    <xf numFmtId="0" fontId="15" fillId="0" borderId="0" xfId="29" applyFont="1" applyAlignment="1">
      <alignment horizontal="centerContinuous" vertical="center"/>
    </xf>
    <xf numFmtId="0" fontId="13" fillId="0" borderId="0" xfId="29">
      <alignment vertical="center"/>
    </xf>
    <xf numFmtId="0" fontId="15" fillId="0" borderId="0" xfId="29" applyFont="1" applyAlignment="1">
      <alignment horizontal="right" vertical="center"/>
    </xf>
    <xf numFmtId="0" fontId="14" fillId="0" borderId="0" xfId="29" applyNumberFormat="1" applyFont="1" applyFill="1" applyAlignment="1" applyProtection="1">
      <alignment horizontal="center" vertical="center"/>
    </xf>
    <xf numFmtId="0" fontId="15" fillId="0" borderId="1" xfId="29" applyFont="1" applyBorder="1" applyAlignment="1">
      <alignment horizontal="left" vertical="center" wrapText="1"/>
    </xf>
    <xf numFmtId="0" fontId="15" fillId="0" borderId="0" xfId="29" applyFont="1" applyAlignment="1">
      <alignment horizontal="left" vertical="center" wrapText="1"/>
    </xf>
    <xf numFmtId="0" fontId="15" fillId="2" borderId="2" xfId="29" applyFont="1" applyFill="1" applyBorder="1" applyAlignment="1">
      <alignment horizontal="center" vertical="center" wrapText="1"/>
    </xf>
    <xf numFmtId="0" fontId="15" fillId="2" borderId="3" xfId="29" applyFont="1" applyFill="1" applyBorder="1" applyAlignment="1">
      <alignment horizontal="center" vertical="center" wrapText="1"/>
    </xf>
    <xf numFmtId="0" fontId="15" fillId="2" borderId="2" xfId="29" applyNumberFormat="1" applyFont="1" applyFill="1" applyBorder="1" applyAlignment="1" applyProtection="1">
      <alignment horizontal="center" vertical="center" wrapText="1"/>
    </xf>
    <xf numFmtId="0" fontId="15" fillId="2" borderId="12" xfId="29" applyFont="1" applyFill="1" applyBorder="1" applyAlignment="1">
      <alignment horizontal="center" vertical="center" wrapText="1"/>
    </xf>
    <xf numFmtId="49" fontId="15" fillId="0" borderId="2" xfId="29" applyNumberFormat="1" applyFont="1" applyFill="1" applyBorder="1" applyAlignment="1" applyProtection="1">
      <alignment horizontal="left" vertical="center" wrapText="1"/>
    </xf>
    <xf numFmtId="49" fontId="15" fillId="0" borderId="11" xfId="29" applyNumberFormat="1" applyFont="1" applyFill="1" applyBorder="1" applyAlignment="1" applyProtection="1">
      <alignment horizontal="left" vertical="center" wrapText="1"/>
    </xf>
    <xf numFmtId="177" fontId="15" fillId="0" borderId="3" xfId="29" applyNumberFormat="1" applyFont="1" applyFill="1" applyBorder="1" applyAlignment="1" applyProtection="1">
      <alignment horizontal="right" vertical="center" wrapText="1"/>
    </xf>
    <xf numFmtId="177" fontId="15" fillId="0" borderId="2" xfId="29" applyNumberFormat="1" applyFont="1" applyFill="1" applyBorder="1" applyAlignment="1" applyProtection="1">
      <alignment horizontal="right" vertical="center" wrapText="1"/>
    </xf>
    <xf numFmtId="177" fontId="15" fillId="0" borderId="11" xfId="29" applyNumberFormat="1" applyFont="1" applyFill="1" applyBorder="1" applyAlignment="1" applyProtection="1">
      <alignment horizontal="right" vertical="center" wrapText="1"/>
    </xf>
    <xf numFmtId="0" fontId="15" fillId="0" borderId="0" xfId="29" applyFont="1" applyFill="1" applyAlignment="1">
      <alignment horizontal="centerContinuous" vertical="center"/>
    </xf>
    <xf numFmtId="0" fontId="15" fillId="0" borderId="0" xfId="29" applyFont="1" applyFill="1" applyAlignment="1">
      <alignment horizontal="center" vertical="center"/>
    </xf>
    <xf numFmtId="49" fontId="13" fillId="0" borderId="0" xfId="0" applyNumberFormat="1" applyFont="1" applyFill="1" applyAlignment="1" applyProtection="1">
      <alignment horizontal="right" vertical="top"/>
    </xf>
    <xf numFmtId="0" fontId="15" fillId="0" borderId="1" xfId="29" applyNumberFormat="1" applyFont="1" applyFill="1" applyBorder="1" applyAlignment="1" applyProtection="1">
      <alignment horizontal="right" vertical="center" wrapText="1"/>
    </xf>
    <xf numFmtId="0" fontId="15" fillId="2" borderId="15" xfId="29" applyFont="1" applyFill="1" applyBorder="1" applyAlignment="1">
      <alignment horizontal="center" vertical="center" wrapText="1"/>
    </xf>
    <xf numFmtId="0" fontId="13" fillId="0" borderId="15" xfId="29" applyNumberFormat="1" applyFont="1" applyFill="1" applyBorder="1" applyAlignment="1" applyProtection="1">
      <alignment vertical="center"/>
    </xf>
    <xf numFmtId="0" fontId="13" fillId="0" borderId="2" xfId="29" applyNumberFormat="1" applyFont="1" applyFill="1" applyBorder="1" applyAlignment="1" applyProtection="1">
      <alignment vertical="center"/>
    </xf>
    <xf numFmtId="0" fontId="15" fillId="2" borderId="12" xfId="29" applyFont="1" applyFill="1" applyBorder="1" applyAlignment="1">
      <alignment horizontal="center" vertical="center"/>
    </xf>
    <xf numFmtId="0" fontId="15" fillId="0" borderId="2" xfId="0" applyNumberFormat="1" applyFont="1" applyFill="1" applyBorder="1" applyAlignment="1" applyProtection="1">
      <alignment vertical="center"/>
    </xf>
    <xf numFmtId="178" fontId="15"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15" fillId="0" borderId="2" xfId="0" applyFont="1" applyFill="1" applyBorder="1" applyAlignment="1">
      <alignment vertical="center"/>
    </xf>
    <xf numFmtId="178" fontId="15" fillId="0" borderId="2" xfId="0" applyNumberFormat="1" applyFont="1" applyFill="1" applyBorder="1" applyAlignment="1">
      <alignment horizontal="right" vertical="center" wrapText="1"/>
    </xf>
    <xf numFmtId="0" fontId="15" fillId="0" borderId="2" xfId="65" applyFont="1" applyFill="1" applyBorder="1">
      <alignment vertical="center"/>
    </xf>
    <xf numFmtId="0" fontId="0" fillId="0" borderId="2" xfId="0" applyFill="1" applyBorder="1"/>
    <xf numFmtId="0" fontId="15" fillId="0" borderId="2"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center" vertical="center"/>
    </xf>
    <xf numFmtId="0" fontId="15" fillId="0" borderId="2" xfId="0" applyFont="1" applyFill="1" applyBorder="1" applyAlignment="1">
      <alignment horizontal="center" vertical="center"/>
    </xf>
    <xf numFmtId="0" fontId="13" fillId="0" borderId="16" xfId="0" applyNumberFormat="1" applyFont="1" applyFill="1" applyBorder="1" applyAlignment="1" applyProtection="1">
      <alignment horizontal="left" vertical="center"/>
    </xf>
  </cellXfs>
  <cellStyles count="67">
    <cellStyle name="常规" xfId="0" builtinId="0"/>
    <cellStyle name="货币[0]" xfId="1" builtinId="7"/>
    <cellStyle name="20% - 强调文字颜色 3" xfId="2" builtinId="38"/>
    <cellStyle name="输入" xfId="3" builtinId="20"/>
    <cellStyle name="货币" xfId="4" builtinId="4"/>
    <cellStyle name="常规_234CAB730E9A49B381A8B2597D07D694"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_385200E607F04804B5C7988757B03D63"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常规_E8AF75BCA17C4A7BA79F29CA83B6F5A7" xfId="24"/>
    <cellStyle name="标题 3" xfId="25" builtinId="18"/>
    <cellStyle name="60% - 强调文字颜色 4" xfId="26" builtinId="44"/>
    <cellStyle name="输出" xfId="27" builtinId="21"/>
    <cellStyle name="计算" xfId="28" builtinId="22"/>
    <cellStyle name="常规_F2C9F44EAE6D41698431DB70DDBCF964"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_01024199FB0E4AA990B5AE7002822FBB"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常规_5E9FB8AE66E14E3CBF0A58F4E691094F" xfId="46"/>
    <cellStyle name="常规_FA85956AF29D46888C80C611E9FB4855"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2" xfId="56"/>
    <cellStyle name="常规_EA9ADEE351EC4FBE8D6B10FECBD78F3B" xfId="57"/>
    <cellStyle name="常规_0B6CD2B80CC44853A61EA0F3C70718A7" xfId="58"/>
    <cellStyle name="常规_16D242D3E8CA48A39E7BABAD4C2ADF34" xfId="59"/>
    <cellStyle name="常规_39487248717147F198562F069F2ADD01" xfId="60"/>
    <cellStyle name="常规_76F45534EFC8460DA0F4824A8C8A34BC" xfId="61"/>
    <cellStyle name="常规_895BA4DC252E44F38DB6B1093505760C" xfId="62"/>
    <cellStyle name="常规_9BD24174709145A1A19E8F64762D88B5" xfId="63"/>
    <cellStyle name="常规_AB1B1E38243A4EE5BA45BBBA49A942B7" xfId="64"/>
    <cellStyle name="常规_部门收支总表" xfId="65"/>
    <cellStyle name="常规_工资福利" xfId="6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showGridLines="0" showZeros="0" tabSelected="1" workbookViewId="0">
      <selection activeCell="B7" sqref="B7"/>
    </sheetView>
  </sheetViews>
  <sheetFormatPr defaultColWidth="9" defaultRowHeight="14.25" outlineLevelCol="7"/>
  <cols>
    <col min="1" max="1" width="33.875" customWidth="1"/>
    <col min="2" max="2" width="13.375" customWidth="1"/>
    <col min="3" max="3" width="22.125" customWidth="1"/>
    <col min="4" max="4" width="12.75" customWidth="1"/>
    <col min="5" max="5" width="22.625" customWidth="1"/>
    <col min="6" max="6" width="12.875" customWidth="1"/>
    <col min="7" max="7" width="21.75" customWidth="1"/>
    <col min="8" max="8" width="10.625" customWidth="1"/>
  </cols>
  <sheetData>
    <row r="1" ht="20.25" customHeight="1" spans="1:8">
      <c r="A1" s="387"/>
      <c r="B1" s="388"/>
      <c r="C1" s="388"/>
      <c r="D1" s="388"/>
      <c r="E1" s="388"/>
      <c r="H1" s="580" t="s">
        <v>0</v>
      </c>
    </row>
    <row r="2" ht="20.25" customHeight="1" spans="1:8">
      <c r="A2" s="390" t="s">
        <v>1</v>
      </c>
      <c r="B2" s="390"/>
      <c r="C2" s="390"/>
      <c r="D2" s="390"/>
      <c r="E2" s="390"/>
      <c r="F2" s="390"/>
      <c r="G2" s="390"/>
      <c r="H2" s="390"/>
    </row>
    <row r="3" ht="16.5" customHeight="1" spans="1:8">
      <c r="A3" s="391"/>
      <c r="B3" s="391"/>
      <c r="C3" s="391"/>
      <c r="D3" s="392"/>
      <c r="E3" s="392"/>
      <c r="H3" s="393" t="s">
        <v>2</v>
      </c>
    </row>
    <row r="4" ht="16.5" customHeight="1" spans="1:8">
      <c r="A4" s="394" t="s">
        <v>3</v>
      </c>
      <c r="B4" s="394"/>
      <c r="C4" s="396" t="s">
        <v>4</v>
      </c>
      <c r="D4" s="396"/>
      <c r="E4" s="396"/>
      <c r="F4" s="396"/>
      <c r="G4" s="396"/>
      <c r="H4" s="396"/>
    </row>
    <row r="5" ht="15" customHeight="1" spans="1:8">
      <c r="A5" s="395" t="s">
        <v>5</v>
      </c>
      <c r="B5" s="395" t="s">
        <v>6</v>
      </c>
      <c r="C5" s="396" t="s">
        <v>7</v>
      </c>
      <c r="D5" s="395" t="s">
        <v>6</v>
      </c>
      <c r="E5" s="396" t="s">
        <v>8</v>
      </c>
      <c r="F5" s="395" t="s">
        <v>6</v>
      </c>
      <c r="G5" s="396" t="s">
        <v>9</v>
      </c>
      <c r="H5" s="395" t="s">
        <v>6</v>
      </c>
    </row>
    <row r="6" s="100" customFormat="1" ht="15" customHeight="1" spans="1:8">
      <c r="A6" s="586" t="s">
        <v>10</v>
      </c>
      <c r="B6" s="587">
        <v>251.71</v>
      </c>
      <c r="C6" s="586" t="s">
        <v>11</v>
      </c>
      <c r="D6" s="398"/>
      <c r="E6" s="586" t="s">
        <v>12</v>
      </c>
      <c r="F6" s="588">
        <f>F7+F8+F9</f>
        <v>248.21</v>
      </c>
      <c r="G6" s="589" t="s">
        <v>13</v>
      </c>
      <c r="H6" s="590"/>
    </row>
    <row r="7" s="100" customFormat="1" ht="15" customHeight="1" spans="1:8">
      <c r="A7" s="586" t="s">
        <v>14</v>
      </c>
      <c r="B7" s="587">
        <v>208.01</v>
      </c>
      <c r="C7" s="589" t="s">
        <v>15</v>
      </c>
      <c r="D7" s="398"/>
      <c r="E7" s="586" t="s">
        <v>16</v>
      </c>
      <c r="F7" s="588">
        <v>81.85</v>
      </c>
      <c r="G7" s="589" t="s">
        <v>17</v>
      </c>
      <c r="H7" s="590"/>
    </row>
    <row r="8" s="100" customFormat="1" ht="15" customHeight="1" spans="1:8">
      <c r="A8" s="586" t="s">
        <v>18</v>
      </c>
      <c r="B8" s="587">
        <v>43.7</v>
      </c>
      <c r="C8" s="586" t="s">
        <v>19</v>
      </c>
      <c r="D8" s="398"/>
      <c r="E8" s="586" t="s">
        <v>20</v>
      </c>
      <c r="F8" s="588">
        <v>79.76</v>
      </c>
      <c r="G8" s="589" t="s">
        <v>21</v>
      </c>
      <c r="H8" s="590"/>
    </row>
    <row r="9" s="100" customFormat="1" ht="15" customHeight="1" spans="1:8">
      <c r="A9" s="586" t="s">
        <v>22</v>
      </c>
      <c r="B9" s="587"/>
      <c r="C9" s="586" t="s">
        <v>23</v>
      </c>
      <c r="D9" s="398"/>
      <c r="E9" s="586" t="s">
        <v>24</v>
      </c>
      <c r="F9" s="588">
        <v>86.6</v>
      </c>
      <c r="G9" s="589" t="s">
        <v>25</v>
      </c>
      <c r="H9" s="590"/>
    </row>
    <row r="10" s="100" customFormat="1" ht="15" customHeight="1" spans="1:8">
      <c r="A10" s="586" t="s">
        <v>26</v>
      </c>
      <c r="B10" s="587"/>
      <c r="C10" s="586" t="s">
        <v>27</v>
      </c>
      <c r="D10" s="398"/>
      <c r="E10" s="586" t="s">
        <v>28</v>
      </c>
      <c r="F10" s="587">
        <v>27.5</v>
      </c>
      <c r="G10" s="589" t="s">
        <v>29</v>
      </c>
      <c r="H10" s="590"/>
    </row>
    <row r="11" s="100" customFormat="1" ht="15" customHeight="1" spans="1:8">
      <c r="A11" s="586" t="s">
        <v>30</v>
      </c>
      <c r="B11" s="587"/>
      <c r="C11" s="586" t="s">
        <v>31</v>
      </c>
      <c r="D11" s="398"/>
      <c r="E11" s="591" t="s">
        <v>32</v>
      </c>
      <c r="F11" s="587">
        <v>27.5</v>
      </c>
      <c r="G11" s="589" t="s">
        <v>33</v>
      </c>
      <c r="H11" s="590"/>
    </row>
    <row r="12" s="100" customFormat="1" ht="15" customHeight="1" spans="1:8">
      <c r="A12" s="586" t="s">
        <v>34</v>
      </c>
      <c r="B12" s="587"/>
      <c r="C12" s="586" t="s">
        <v>35</v>
      </c>
      <c r="D12" s="398"/>
      <c r="E12" s="591" t="s">
        <v>36</v>
      </c>
      <c r="F12" s="587"/>
      <c r="G12" s="589" t="s">
        <v>37</v>
      </c>
      <c r="H12" s="590"/>
    </row>
    <row r="13" s="100" customFormat="1" ht="15" customHeight="1" spans="1:8">
      <c r="A13" s="586" t="s">
        <v>38</v>
      </c>
      <c r="B13" s="587"/>
      <c r="C13" s="586" t="s">
        <v>39</v>
      </c>
      <c r="D13" s="398"/>
      <c r="E13" s="591" t="s">
        <v>40</v>
      </c>
      <c r="F13" s="587"/>
      <c r="G13" s="589" t="s">
        <v>41</v>
      </c>
      <c r="H13" s="590"/>
    </row>
    <row r="14" s="100" customFormat="1" ht="15" customHeight="1" spans="1:8">
      <c r="A14" s="586" t="s">
        <v>42</v>
      </c>
      <c r="B14" s="587">
        <v>24</v>
      </c>
      <c r="C14" s="586" t="s">
        <v>43</v>
      </c>
      <c r="D14" s="398"/>
      <c r="E14" s="591" t="s">
        <v>44</v>
      </c>
      <c r="F14" s="398"/>
      <c r="G14" s="589" t="s">
        <v>45</v>
      </c>
      <c r="H14" s="590"/>
    </row>
    <row r="15" s="100" customFormat="1" ht="15" customHeight="1" spans="1:8">
      <c r="A15" s="586"/>
      <c r="B15" s="587"/>
      <c r="C15" s="586" t="s">
        <v>46</v>
      </c>
      <c r="D15" s="398"/>
      <c r="E15" s="591" t="s">
        <v>47</v>
      </c>
      <c r="F15" s="398"/>
      <c r="G15" s="589" t="s">
        <v>48</v>
      </c>
      <c r="H15" s="590"/>
    </row>
    <row r="16" s="100" customFormat="1" ht="15" customHeight="1" spans="1:8">
      <c r="A16" s="592"/>
      <c r="B16" s="587"/>
      <c r="C16" s="586" t="s">
        <v>49</v>
      </c>
      <c r="D16" s="398"/>
      <c r="E16" s="591" t="s">
        <v>50</v>
      </c>
      <c r="F16" s="398"/>
      <c r="G16" s="589" t="s">
        <v>51</v>
      </c>
      <c r="H16" s="590"/>
    </row>
    <row r="17" s="100" customFormat="1" ht="15" customHeight="1" spans="1:8">
      <c r="A17" s="586"/>
      <c r="B17" s="587"/>
      <c r="C17" s="586" t="s">
        <v>52</v>
      </c>
      <c r="D17" s="398"/>
      <c r="E17" s="591" t="s">
        <v>53</v>
      </c>
      <c r="F17" s="398"/>
      <c r="G17" s="589" t="s">
        <v>54</v>
      </c>
      <c r="H17" s="590"/>
    </row>
    <row r="18" s="100" customFormat="1" ht="15" customHeight="1" spans="1:8">
      <c r="A18" s="586"/>
      <c r="B18" s="587"/>
      <c r="C18" s="593" t="s">
        <v>55</v>
      </c>
      <c r="D18" s="398"/>
      <c r="E18" s="586" t="s">
        <v>56</v>
      </c>
      <c r="F18" s="398"/>
      <c r="G18" s="589" t="s">
        <v>57</v>
      </c>
      <c r="H18" s="590"/>
    </row>
    <row r="19" s="100" customFormat="1" ht="15" customHeight="1" spans="1:8">
      <c r="A19" s="592"/>
      <c r="B19" s="587"/>
      <c r="C19" s="593" t="s">
        <v>58</v>
      </c>
      <c r="D19" s="398"/>
      <c r="E19" s="586" t="s">
        <v>59</v>
      </c>
      <c r="F19" s="398"/>
      <c r="G19" s="589" t="s">
        <v>60</v>
      </c>
      <c r="H19" s="590"/>
    </row>
    <row r="20" s="100" customFormat="1" ht="15.75" customHeight="1" spans="1:8">
      <c r="A20" s="592"/>
      <c r="B20" s="587"/>
      <c r="C20" s="593" t="s">
        <v>61</v>
      </c>
      <c r="D20" s="398"/>
      <c r="E20" s="586" t="s">
        <v>62</v>
      </c>
      <c r="F20" s="398"/>
      <c r="G20" s="589" t="s">
        <v>63</v>
      </c>
      <c r="H20" s="590"/>
    </row>
    <row r="21" s="100" customFormat="1" ht="15" customHeight="1" spans="1:8">
      <c r="A21" s="586"/>
      <c r="B21" s="587"/>
      <c r="C21" s="593" t="s">
        <v>64</v>
      </c>
      <c r="D21" s="398"/>
      <c r="E21" s="586"/>
      <c r="F21" s="398"/>
      <c r="G21" s="589"/>
      <c r="H21" s="590"/>
    </row>
    <row r="22" s="100" customFormat="1" ht="15" customHeight="1" spans="1:8">
      <c r="A22" s="586"/>
      <c r="B22" s="587"/>
      <c r="C22" s="593" t="s">
        <v>65</v>
      </c>
      <c r="D22" s="398"/>
      <c r="E22" s="586"/>
      <c r="F22" s="398"/>
      <c r="G22" s="589"/>
      <c r="H22" s="590"/>
    </row>
    <row r="23" s="100" customFormat="1" ht="15" customHeight="1" spans="1:8">
      <c r="A23" s="586"/>
      <c r="B23" s="587"/>
      <c r="C23" s="593" t="s">
        <v>66</v>
      </c>
      <c r="D23" s="398"/>
      <c r="E23" s="586"/>
      <c r="F23" s="398"/>
      <c r="G23" s="589"/>
      <c r="H23" s="590"/>
    </row>
    <row r="24" s="100" customFormat="1" ht="15" customHeight="1" spans="1:8">
      <c r="A24" s="586"/>
      <c r="B24" s="587"/>
      <c r="C24" s="593" t="s">
        <v>67</v>
      </c>
      <c r="D24" s="398"/>
      <c r="E24" s="586"/>
      <c r="F24" s="398"/>
      <c r="G24" s="589"/>
      <c r="H24" s="590"/>
    </row>
    <row r="25" s="100" customFormat="1" ht="15" customHeight="1" spans="1:8">
      <c r="A25" s="586"/>
      <c r="B25" s="587"/>
      <c r="C25" s="593" t="s">
        <v>68</v>
      </c>
      <c r="D25" s="398"/>
      <c r="E25" s="586"/>
      <c r="F25" s="398"/>
      <c r="G25" s="589"/>
      <c r="H25" s="590"/>
    </row>
    <row r="26" s="100" customFormat="1" ht="15" customHeight="1" spans="1:8">
      <c r="A26" s="594" t="s">
        <v>69</v>
      </c>
      <c r="B26" s="587">
        <v>275.71</v>
      </c>
      <c r="C26" s="594" t="s">
        <v>70</v>
      </c>
      <c r="D26" s="398"/>
      <c r="E26" s="594" t="s">
        <v>70</v>
      </c>
      <c r="F26" s="398">
        <v>275.71</v>
      </c>
      <c r="G26" s="595" t="s">
        <v>71</v>
      </c>
      <c r="H26" s="590"/>
    </row>
    <row r="27" s="100" customFormat="1" ht="15" customHeight="1" spans="1:8">
      <c r="A27" s="586" t="s">
        <v>72</v>
      </c>
      <c r="B27" s="587">
        <v>0</v>
      </c>
      <c r="C27" s="586"/>
      <c r="D27" s="398"/>
      <c r="E27" s="586"/>
      <c r="F27" s="398"/>
      <c r="G27" s="595"/>
      <c r="H27" s="590"/>
    </row>
    <row r="28" s="100" customFormat="1" ht="13.5" customHeight="1" spans="1:8">
      <c r="A28" s="594" t="s">
        <v>73</v>
      </c>
      <c r="B28" s="587">
        <v>275.71</v>
      </c>
      <c r="C28" s="594" t="s">
        <v>74</v>
      </c>
      <c r="D28" s="398"/>
      <c r="E28" s="594" t="s">
        <v>74</v>
      </c>
      <c r="F28" s="398">
        <v>275.71</v>
      </c>
      <c r="G28" s="595" t="s">
        <v>74</v>
      </c>
      <c r="H28" s="590"/>
    </row>
    <row r="29" spans="1:6">
      <c r="A29" s="596"/>
      <c r="B29" s="596"/>
      <c r="C29" s="596"/>
      <c r="D29" s="596"/>
      <c r="E29" s="596"/>
      <c r="F29" s="596"/>
    </row>
  </sheetData>
  <sheetProtection formatCells="0" formatColumns="0" formatRows="0"/>
  <mergeCells count="4">
    <mergeCell ref="A2:H2"/>
    <mergeCell ref="A3:C3"/>
    <mergeCell ref="C4:H4"/>
    <mergeCell ref="A29:F29"/>
  </mergeCells>
  <printOptions horizontalCentered="1"/>
  <pageMargins left="0.747916666666667" right="0.747916666666667" top="0.984027777777778" bottom="0.984027777777778" header="0.511805555555556" footer="0.511805555555556"/>
  <pageSetup paperSize="9" scale="80" orientation="landscape" horizontalDpi="1200" verticalDpi="12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7"/>
  <sheetViews>
    <sheetView showGridLines="0" showZeros="0" workbookViewId="0">
      <selection activeCell="C8" sqref="C8:M8"/>
    </sheetView>
  </sheetViews>
  <sheetFormatPr defaultColWidth="6.875" defaultRowHeight="23.1" customHeight="1"/>
  <cols>
    <col min="1" max="1" width="8.375" style="563" customWidth="1"/>
    <col min="2" max="2" width="25.5" style="563" customWidth="1"/>
    <col min="3" max="13" width="9.875" style="563" customWidth="1"/>
    <col min="14" max="255" width="6.75" style="563" customWidth="1"/>
    <col min="256" max="16384" width="6.875" style="564"/>
  </cols>
  <sheetData>
    <row r="1" customHeight="1" spans="2:13">
      <c r="B1" s="565"/>
      <c r="C1" s="565"/>
      <c r="D1" s="565"/>
      <c r="E1" s="565"/>
      <c r="F1" s="565"/>
      <c r="G1" s="565"/>
      <c r="H1" s="565"/>
      <c r="I1" s="565"/>
      <c r="J1" s="565"/>
      <c r="M1" s="580" t="s">
        <v>75</v>
      </c>
    </row>
    <row r="2" customHeight="1" spans="1:13">
      <c r="A2" s="566" t="s">
        <v>76</v>
      </c>
      <c r="B2" s="566"/>
      <c r="C2" s="566"/>
      <c r="D2" s="566"/>
      <c r="E2" s="566"/>
      <c r="F2" s="566"/>
      <c r="G2" s="566"/>
      <c r="H2" s="566"/>
      <c r="I2" s="566"/>
      <c r="J2" s="566"/>
      <c r="K2" s="566"/>
      <c r="L2" s="566"/>
      <c r="M2" s="566"/>
    </row>
    <row r="3" customHeight="1" spans="2:13">
      <c r="B3" s="567"/>
      <c r="C3" s="567"/>
      <c r="D3" s="568"/>
      <c r="E3" s="568"/>
      <c r="F3" s="568"/>
      <c r="G3" s="567"/>
      <c r="H3" s="567"/>
      <c r="I3" s="567"/>
      <c r="J3" s="567"/>
      <c r="L3" s="581" t="s">
        <v>77</v>
      </c>
      <c r="M3" s="581"/>
    </row>
    <row r="4" customHeight="1" spans="1:13">
      <c r="A4" s="569" t="s">
        <v>78</v>
      </c>
      <c r="B4" s="569" t="s">
        <v>79</v>
      </c>
      <c r="C4" s="570" t="s">
        <v>80</v>
      </c>
      <c r="D4" s="571" t="s">
        <v>81</v>
      </c>
      <c r="E4" s="571"/>
      <c r="F4" s="571"/>
      <c r="G4" s="569" t="s">
        <v>82</v>
      </c>
      <c r="H4" s="569" t="s">
        <v>83</v>
      </c>
      <c r="I4" s="569" t="s">
        <v>84</v>
      </c>
      <c r="J4" s="569" t="s">
        <v>85</v>
      </c>
      <c r="K4" s="569" t="s">
        <v>86</v>
      </c>
      <c r="L4" s="582" t="s">
        <v>87</v>
      </c>
      <c r="M4" s="583" t="s">
        <v>88</v>
      </c>
    </row>
    <row r="5" ht="36" customHeight="1" spans="1:13">
      <c r="A5" s="569"/>
      <c r="B5" s="569"/>
      <c r="C5" s="569"/>
      <c r="D5" s="569" t="s">
        <v>89</v>
      </c>
      <c r="E5" s="569" t="s">
        <v>90</v>
      </c>
      <c r="F5" s="569" t="s">
        <v>91</v>
      </c>
      <c r="G5" s="569"/>
      <c r="H5" s="569"/>
      <c r="I5" s="569"/>
      <c r="J5" s="569"/>
      <c r="K5" s="569"/>
      <c r="L5" s="569"/>
      <c r="M5" s="584"/>
    </row>
    <row r="6" customHeight="1" spans="1:13">
      <c r="A6" s="572" t="s">
        <v>92</v>
      </c>
      <c r="B6" s="572" t="s">
        <v>92</v>
      </c>
      <c r="C6" s="572">
        <v>1</v>
      </c>
      <c r="D6" s="572">
        <v>2</v>
      </c>
      <c r="E6" s="572">
        <v>3</v>
      </c>
      <c r="F6" s="572">
        <v>4</v>
      </c>
      <c r="G6" s="572">
        <v>5</v>
      </c>
      <c r="H6" s="572">
        <v>6</v>
      </c>
      <c r="I6" s="572">
        <v>7</v>
      </c>
      <c r="J6" s="572">
        <v>8</v>
      </c>
      <c r="K6" s="572">
        <v>9</v>
      </c>
      <c r="L6" s="572">
        <v>10</v>
      </c>
      <c r="M6" s="585">
        <v>11</v>
      </c>
    </row>
    <row r="7" s="562" customFormat="1" ht="23.25" customHeight="1" spans="1:255">
      <c r="A7" s="573" t="s">
        <v>93</v>
      </c>
      <c r="B7" s="574" t="s">
        <v>80</v>
      </c>
      <c r="C7" s="575">
        <v>275.71</v>
      </c>
      <c r="D7" s="576">
        <v>275.71</v>
      </c>
      <c r="E7" s="577">
        <v>208.01</v>
      </c>
      <c r="F7" s="575">
        <v>43.7</v>
      </c>
      <c r="G7" s="575">
        <v>0</v>
      </c>
      <c r="H7" s="575">
        <v>0</v>
      </c>
      <c r="I7" s="575">
        <v>0</v>
      </c>
      <c r="J7" s="575">
        <v>0</v>
      </c>
      <c r="K7" s="575">
        <v>0</v>
      </c>
      <c r="L7" s="575">
        <v>24</v>
      </c>
      <c r="M7" s="576">
        <v>0</v>
      </c>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8"/>
      <c r="AY7" s="578"/>
      <c r="AZ7" s="578"/>
      <c r="BA7" s="578"/>
      <c r="BB7" s="578"/>
      <c r="BC7" s="578"/>
      <c r="BD7" s="578"/>
      <c r="BE7" s="578"/>
      <c r="BF7" s="578"/>
      <c r="BG7" s="578"/>
      <c r="BH7" s="578"/>
      <c r="BI7" s="578"/>
      <c r="BJ7" s="578"/>
      <c r="BK7" s="578"/>
      <c r="BL7" s="578"/>
      <c r="BM7" s="578"/>
      <c r="BN7" s="578"/>
      <c r="BO7" s="578"/>
      <c r="BP7" s="578"/>
      <c r="BQ7" s="578"/>
      <c r="BR7" s="578"/>
      <c r="BS7" s="578"/>
      <c r="BT7" s="578"/>
      <c r="BU7" s="578"/>
      <c r="BV7" s="578"/>
      <c r="BW7" s="578"/>
      <c r="BX7" s="578"/>
      <c r="BY7" s="578"/>
      <c r="BZ7" s="578"/>
      <c r="CA7" s="578"/>
      <c r="CB7" s="578"/>
      <c r="CC7" s="578"/>
      <c r="CD7" s="578"/>
      <c r="CE7" s="578"/>
      <c r="CF7" s="578"/>
      <c r="CG7" s="578"/>
      <c r="CH7" s="578"/>
      <c r="CI7" s="578"/>
      <c r="CJ7" s="578"/>
      <c r="CK7" s="578"/>
      <c r="CL7" s="578"/>
      <c r="CM7" s="578"/>
      <c r="CN7" s="578"/>
      <c r="CO7" s="578"/>
      <c r="CP7" s="578"/>
      <c r="CQ7" s="578"/>
      <c r="CR7" s="578"/>
      <c r="CS7" s="578"/>
      <c r="CT7" s="578"/>
      <c r="CU7" s="578"/>
      <c r="CV7" s="578"/>
      <c r="CW7" s="578"/>
      <c r="CX7" s="578"/>
      <c r="CY7" s="578"/>
      <c r="CZ7" s="578"/>
      <c r="DA7" s="578"/>
      <c r="DB7" s="578"/>
      <c r="DC7" s="578"/>
      <c r="DD7" s="578"/>
      <c r="DE7" s="578"/>
      <c r="DF7" s="578"/>
      <c r="DG7" s="578"/>
      <c r="DH7" s="578"/>
      <c r="DI7" s="578"/>
      <c r="DJ7" s="578"/>
      <c r="DK7" s="578"/>
      <c r="DL7" s="578"/>
      <c r="DM7" s="578"/>
      <c r="DN7" s="578"/>
      <c r="DO7" s="578"/>
      <c r="DP7" s="578"/>
      <c r="DQ7" s="578"/>
      <c r="DR7" s="578"/>
      <c r="DS7" s="578"/>
      <c r="DT7" s="578"/>
      <c r="DU7" s="578"/>
      <c r="DV7" s="578"/>
      <c r="DW7" s="578"/>
      <c r="DX7" s="578"/>
      <c r="DY7" s="578"/>
      <c r="DZ7" s="578"/>
      <c r="EA7" s="578"/>
      <c r="EB7" s="578"/>
      <c r="EC7" s="578"/>
      <c r="ED7" s="578"/>
      <c r="EE7" s="578"/>
      <c r="EF7" s="578"/>
      <c r="EG7" s="578"/>
      <c r="EH7" s="578"/>
      <c r="EI7" s="578"/>
      <c r="EJ7" s="578"/>
      <c r="EK7" s="578"/>
      <c r="EL7" s="578"/>
      <c r="EM7" s="578"/>
      <c r="EN7" s="578"/>
      <c r="EO7" s="578"/>
      <c r="EP7" s="578"/>
      <c r="EQ7" s="578"/>
      <c r="ER7" s="578"/>
      <c r="ES7" s="578"/>
      <c r="ET7" s="578"/>
      <c r="EU7" s="578"/>
      <c r="EV7" s="578"/>
      <c r="EW7" s="578"/>
      <c r="EX7" s="578"/>
      <c r="EY7" s="578"/>
      <c r="EZ7" s="578"/>
      <c r="FA7" s="578"/>
      <c r="FB7" s="578"/>
      <c r="FC7" s="578"/>
      <c r="FD7" s="578"/>
      <c r="FE7" s="578"/>
      <c r="FF7" s="578"/>
      <c r="FG7" s="578"/>
      <c r="FH7" s="578"/>
      <c r="FI7" s="578"/>
      <c r="FJ7" s="578"/>
      <c r="FK7" s="578"/>
      <c r="FL7" s="578"/>
      <c r="FM7" s="578"/>
      <c r="FN7" s="578"/>
      <c r="FO7" s="578"/>
      <c r="FP7" s="578"/>
      <c r="FQ7" s="578"/>
      <c r="FR7" s="578"/>
      <c r="FS7" s="578"/>
      <c r="FT7" s="578"/>
      <c r="FU7" s="578"/>
      <c r="FV7" s="578"/>
      <c r="FW7" s="578"/>
      <c r="FX7" s="578"/>
      <c r="FY7" s="578"/>
      <c r="FZ7" s="578"/>
      <c r="GA7" s="578"/>
      <c r="GB7" s="578"/>
      <c r="GC7" s="578"/>
      <c r="GD7" s="578"/>
      <c r="GE7" s="578"/>
      <c r="GF7" s="578"/>
      <c r="GG7" s="578"/>
      <c r="GH7" s="578"/>
      <c r="GI7" s="578"/>
      <c r="GJ7" s="578"/>
      <c r="GK7" s="578"/>
      <c r="GL7" s="578"/>
      <c r="GM7" s="578"/>
      <c r="GN7" s="578"/>
      <c r="GO7" s="578"/>
      <c r="GP7" s="578"/>
      <c r="GQ7" s="578"/>
      <c r="GR7" s="578"/>
      <c r="GS7" s="578"/>
      <c r="GT7" s="578"/>
      <c r="GU7" s="578"/>
      <c r="GV7" s="578"/>
      <c r="GW7" s="578"/>
      <c r="GX7" s="578"/>
      <c r="GY7" s="578"/>
      <c r="GZ7" s="578"/>
      <c r="HA7" s="578"/>
      <c r="HB7" s="578"/>
      <c r="HC7" s="578"/>
      <c r="HD7" s="578"/>
      <c r="HE7" s="578"/>
      <c r="HF7" s="578"/>
      <c r="HG7" s="578"/>
      <c r="HH7" s="578"/>
      <c r="HI7" s="578"/>
      <c r="HJ7" s="578"/>
      <c r="HK7" s="578"/>
      <c r="HL7" s="578"/>
      <c r="HM7" s="578"/>
      <c r="HN7" s="578"/>
      <c r="HO7" s="578"/>
      <c r="HP7" s="578"/>
      <c r="HQ7" s="578"/>
      <c r="HR7" s="578"/>
      <c r="HS7" s="578"/>
      <c r="HT7" s="578"/>
      <c r="HU7" s="578"/>
      <c r="HV7" s="578"/>
      <c r="HW7" s="578"/>
      <c r="HX7" s="578"/>
      <c r="HY7" s="578"/>
      <c r="HZ7" s="578"/>
      <c r="IA7" s="578"/>
      <c r="IB7" s="578"/>
      <c r="IC7" s="578"/>
      <c r="ID7" s="578"/>
      <c r="IE7" s="578"/>
      <c r="IF7" s="578"/>
      <c r="IG7" s="578"/>
      <c r="IH7" s="578"/>
      <c r="II7" s="578"/>
      <c r="IJ7" s="578"/>
      <c r="IK7" s="578"/>
      <c r="IL7" s="578"/>
      <c r="IM7" s="578"/>
      <c r="IN7" s="578"/>
      <c r="IO7" s="578"/>
      <c r="IP7" s="578"/>
      <c r="IQ7" s="578"/>
      <c r="IR7" s="578"/>
      <c r="IS7" s="578"/>
      <c r="IT7" s="578"/>
      <c r="IU7" s="578"/>
    </row>
    <row r="8" ht="23.25" customHeight="1" spans="1:13">
      <c r="A8" s="573" t="s">
        <v>93</v>
      </c>
      <c r="B8" s="574" t="s">
        <v>94</v>
      </c>
      <c r="C8" s="575">
        <v>275.71</v>
      </c>
      <c r="D8" s="576">
        <v>275.71</v>
      </c>
      <c r="E8" s="577">
        <v>208.01</v>
      </c>
      <c r="F8" s="575">
        <v>43.7</v>
      </c>
      <c r="G8" s="575">
        <v>0</v>
      </c>
      <c r="H8" s="575">
        <v>0</v>
      </c>
      <c r="I8" s="575">
        <v>0</v>
      </c>
      <c r="J8" s="575">
        <v>0</v>
      </c>
      <c r="K8" s="575">
        <v>0</v>
      </c>
      <c r="L8" s="575">
        <v>24</v>
      </c>
      <c r="M8" s="576">
        <v>0</v>
      </c>
    </row>
    <row r="9" customHeight="1" spans="1:13">
      <c r="A9" s="578"/>
      <c r="B9" s="578"/>
      <c r="C9" s="578"/>
      <c r="D9" s="578"/>
      <c r="E9" s="578"/>
      <c r="F9" s="578"/>
      <c r="G9" s="578"/>
      <c r="H9" s="578"/>
      <c r="I9" s="578"/>
      <c r="J9" s="578"/>
      <c r="K9" s="578"/>
      <c r="L9" s="578"/>
      <c r="M9" s="578"/>
    </row>
    <row r="10" customHeight="1" spans="1:12">
      <c r="A10" s="578"/>
      <c r="B10" s="578"/>
      <c r="C10" s="579"/>
      <c r="D10" s="578"/>
      <c r="E10" s="578"/>
      <c r="F10" s="578"/>
      <c r="G10" s="578"/>
      <c r="H10" s="578"/>
      <c r="I10" s="578"/>
      <c r="J10" s="578"/>
      <c r="K10" s="578"/>
      <c r="L10" s="578"/>
    </row>
    <row r="11" customHeight="1" spans="2:12">
      <c r="B11" s="578"/>
      <c r="C11" s="578"/>
      <c r="D11" s="578"/>
      <c r="E11" s="578"/>
      <c r="F11" s="578"/>
      <c r="G11" s="578"/>
      <c r="H11" s="578"/>
      <c r="I11" s="578"/>
      <c r="J11" s="578"/>
      <c r="K11" s="578"/>
      <c r="L11" s="578"/>
    </row>
    <row r="12" customHeight="1" spans="2:12">
      <c r="B12" s="578"/>
      <c r="D12" s="578"/>
      <c r="G12" s="578"/>
      <c r="H12" s="578"/>
      <c r="I12" s="578"/>
      <c r="J12" s="578"/>
      <c r="K12" s="578"/>
      <c r="L12" s="578"/>
    </row>
    <row r="13" customHeight="1" spans="6:10">
      <c r="F13" s="578"/>
      <c r="I13" s="578"/>
      <c r="J13" s="578"/>
    </row>
    <row r="14" customHeight="1" spans="9:9">
      <c r="I14" s="578"/>
    </row>
    <row r="16" customHeight="1" spans="6:6">
      <c r="F16" s="578"/>
    </row>
    <row r="17" customHeight="1" spans="6:6">
      <c r="F17" s="578"/>
    </row>
  </sheetData>
  <sheetProtection formatCells="0" formatColumns="0" formatRows="0"/>
  <mergeCells count="13">
    <mergeCell ref="A2:M2"/>
    <mergeCell ref="L3:M3"/>
    <mergeCell ref="D4:F4"/>
    <mergeCell ref="A4:A5"/>
    <mergeCell ref="B4:B5"/>
    <mergeCell ref="C4:C5"/>
    <mergeCell ref="G4:G5"/>
    <mergeCell ref="H4:H5"/>
    <mergeCell ref="I4:I5"/>
    <mergeCell ref="J4:J5"/>
    <mergeCell ref="K4:K5"/>
    <mergeCell ref="L4:L5"/>
    <mergeCell ref="M4:M5"/>
  </mergeCells>
  <printOptions horizontalCentered="1"/>
  <pageMargins left="0.550694444444444" right="0.550694444444444" top="0.590277777777778" bottom="0.590277777777778" header="0.354166666666667" footer="0.511805555555556"/>
  <pageSetup paperSize="9" scale="87"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15"/>
  <sheetViews>
    <sheetView showGridLines="0" showZeros="0" workbookViewId="0">
      <selection activeCell="H10" sqref="H10"/>
    </sheetView>
  </sheetViews>
  <sheetFormatPr defaultColWidth="6.875" defaultRowHeight="23.1" customHeight="1"/>
  <cols>
    <col min="1" max="3" width="3.375" style="532" customWidth="1"/>
    <col min="4" max="4" width="7.375" style="532" customWidth="1"/>
    <col min="5" max="5" width="21.75" style="532" customWidth="1"/>
    <col min="6" max="6" width="12.5" style="532" customWidth="1"/>
    <col min="7" max="7" width="11.625" style="532" customWidth="1"/>
    <col min="8" max="16" width="10.5" style="532" customWidth="1"/>
    <col min="17" max="247" width="6.75" style="532" customWidth="1"/>
    <col min="248" max="16384" width="6.875" style="533"/>
  </cols>
  <sheetData>
    <row r="1" customHeight="1" spans="2:16">
      <c r="B1" s="534"/>
      <c r="C1" s="534"/>
      <c r="D1" s="534"/>
      <c r="E1" s="534"/>
      <c r="F1" s="534"/>
      <c r="G1" s="534"/>
      <c r="H1" s="534"/>
      <c r="I1" s="534"/>
      <c r="J1" s="534"/>
      <c r="K1" s="534"/>
      <c r="L1" s="534"/>
      <c r="P1" s="552" t="s">
        <v>95</v>
      </c>
    </row>
    <row r="2" customHeight="1" spans="1:17">
      <c r="A2" s="535" t="s">
        <v>96</v>
      </c>
      <c r="B2" s="535"/>
      <c r="C2" s="535"/>
      <c r="D2" s="535"/>
      <c r="E2" s="535"/>
      <c r="F2" s="535"/>
      <c r="G2" s="535"/>
      <c r="H2" s="535"/>
      <c r="I2" s="535"/>
      <c r="J2" s="535"/>
      <c r="K2" s="535"/>
      <c r="L2" s="535"/>
      <c r="M2" s="535"/>
      <c r="N2" s="535"/>
      <c r="O2" s="535"/>
      <c r="P2" s="535"/>
      <c r="Q2" s="560"/>
    </row>
    <row r="3" customHeight="1" spans="1:17">
      <c r="A3" s="536"/>
      <c r="B3" s="536"/>
      <c r="C3" s="536"/>
      <c r="D3" s="537"/>
      <c r="E3" s="538"/>
      <c r="F3" s="537"/>
      <c r="G3" s="539"/>
      <c r="H3" s="539"/>
      <c r="I3" s="539"/>
      <c r="J3" s="537"/>
      <c r="K3" s="537"/>
      <c r="L3" s="537"/>
      <c r="O3" s="553" t="s">
        <v>77</v>
      </c>
      <c r="P3" s="553"/>
      <c r="Q3" s="539"/>
    </row>
    <row r="4" ht="24.75" customHeight="1" spans="1:16">
      <c r="A4" s="540" t="s">
        <v>97</v>
      </c>
      <c r="B4" s="540"/>
      <c r="C4" s="540"/>
      <c r="D4" s="541" t="s">
        <v>78</v>
      </c>
      <c r="E4" s="542" t="s">
        <v>98</v>
      </c>
      <c r="F4" s="543" t="s">
        <v>99</v>
      </c>
      <c r="G4" s="544" t="s">
        <v>81</v>
      </c>
      <c r="H4" s="544"/>
      <c r="I4" s="544"/>
      <c r="J4" s="541" t="s">
        <v>82</v>
      </c>
      <c r="K4" s="541" t="s">
        <v>83</v>
      </c>
      <c r="L4" s="541" t="s">
        <v>84</v>
      </c>
      <c r="M4" s="541" t="s">
        <v>85</v>
      </c>
      <c r="N4" s="541" t="s">
        <v>86</v>
      </c>
      <c r="O4" s="554" t="s">
        <v>87</v>
      </c>
      <c r="P4" s="555" t="s">
        <v>88</v>
      </c>
    </row>
    <row r="5" ht="39" customHeight="1" spans="1:16">
      <c r="A5" s="541" t="s">
        <v>100</v>
      </c>
      <c r="B5" s="541" t="s">
        <v>101</v>
      </c>
      <c r="C5" s="541" t="s">
        <v>102</v>
      </c>
      <c r="D5" s="541"/>
      <c r="E5" s="542"/>
      <c r="F5" s="541"/>
      <c r="G5" s="541" t="s">
        <v>89</v>
      </c>
      <c r="H5" s="541" t="s">
        <v>90</v>
      </c>
      <c r="I5" s="541" t="s">
        <v>91</v>
      </c>
      <c r="J5" s="541"/>
      <c r="K5" s="541"/>
      <c r="L5" s="541"/>
      <c r="M5" s="541"/>
      <c r="N5" s="541"/>
      <c r="O5" s="556"/>
      <c r="P5" s="557"/>
    </row>
    <row r="6" customHeight="1" spans="1:16">
      <c r="A6" s="545" t="s">
        <v>92</v>
      </c>
      <c r="B6" s="545" t="s">
        <v>92</v>
      </c>
      <c r="C6" s="545" t="s">
        <v>92</v>
      </c>
      <c r="D6" s="545" t="s">
        <v>92</v>
      </c>
      <c r="E6" s="545" t="s">
        <v>92</v>
      </c>
      <c r="F6" s="545">
        <v>1</v>
      </c>
      <c r="G6" s="545">
        <v>2</v>
      </c>
      <c r="H6" s="545">
        <v>3</v>
      </c>
      <c r="I6" s="545">
        <v>4</v>
      </c>
      <c r="J6" s="545">
        <v>5</v>
      </c>
      <c r="K6" s="545">
        <v>6</v>
      </c>
      <c r="L6" s="545">
        <v>7</v>
      </c>
      <c r="M6" s="545">
        <v>8</v>
      </c>
      <c r="N6" s="545">
        <v>9</v>
      </c>
      <c r="O6" s="558">
        <v>10</v>
      </c>
      <c r="P6" s="559">
        <v>11</v>
      </c>
    </row>
    <row r="7" s="531" customFormat="1" ht="24.75" customHeight="1" spans="1:247">
      <c r="A7" s="546"/>
      <c r="B7" s="546"/>
      <c r="C7" s="546"/>
      <c r="D7" s="547"/>
      <c r="E7" s="548" t="s">
        <v>80</v>
      </c>
      <c r="F7" s="549">
        <v>275.71</v>
      </c>
      <c r="G7" s="550">
        <v>275.71</v>
      </c>
      <c r="H7" s="551">
        <v>208.01</v>
      </c>
      <c r="I7" s="549">
        <v>43.7</v>
      </c>
      <c r="J7" s="549"/>
      <c r="K7" s="549"/>
      <c r="L7" s="549">
        <v>0</v>
      </c>
      <c r="M7" s="549">
        <v>0</v>
      </c>
      <c r="N7" s="549">
        <v>0</v>
      </c>
      <c r="O7" s="549">
        <v>24</v>
      </c>
      <c r="P7" s="550">
        <v>0</v>
      </c>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c r="AV7" s="561"/>
      <c r="AW7" s="561"/>
      <c r="AX7" s="561"/>
      <c r="AY7" s="561"/>
      <c r="AZ7" s="561"/>
      <c r="BA7" s="561"/>
      <c r="BB7" s="561"/>
      <c r="BC7" s="561"/>
      <c r="BD7" s="561"/>
      <c r="BE7" s="561"/>
      <c r="BF7" s="561"/>
      <c r="BG7" s="561"/>
      <c r="BH7" s="561"/>
      <c r="BI7" s="561"/>
      <c r="BJ7" s="561"/>
      <c r="BK7" s="561"/>
      <c r="BL7" s="561"/>
      <c r="BM7" s="561"/>
      <c r="BN7" s="561"/>
      <c r="BO7" s="561"/>
      <c r="BP7" s="561"/>
      <c r="BQ7" s="561"/>
      <c r="BR7" s="561"/>
      <c r="BS7" s="561"/>
      <c r="BT7" s="561"/>
      <c r="BU7" s="561"/>
      <c r="BV7" s="561"/>
      <c r="BW7" s="561"/>
      <c r="BX7" s="561"/>
      <c r="BY7" s="561"/>
      <c r="BZ7" s="561"/>
      <c r="CA7" s="561"/>
      <c r="CB7" s="561"/>
      <c r="CC7" s="561"/>
      <c r="CD7" s="561"/>
      <c r="CE7" s="561"/>
      <c r="CF7" s="561"/>
      <c r="CG7" s="561"/>
      <c r="CH7" s="561"/>
      <c r="CI7" s="561"/>
      <c r="CJ7" s="561"/>
      <c r="CK7" s="561"/>
      <c r="CL7" s="561"/>
      <c r="CM7" s="561"/>
      <c r="CN7" s="561"/>
      <c r="CO7" s="561"/>
      <c r="CP7" s="561"/>
      <c r="CQ7" s="561"/>
      <c r="CR7" s="561"/>
      <c r="CS7" s="561"/>
      <c r="CT7" s="561"/>
      <c r="CU7" s="561"/>
      <c r="CV7" s="561"/>
      <c r="CW7" s="561"/>
      <c r="CX7" s="561"/>
      <c r="CY7" s="561"/>
      <c r="CZ7" s="561"/>
      <c r="DA7" s="561"/>
      <c r="DB7" s="561"/>
      <c r="DC7" s="561"/>
      <c r="DD7" s="561"/>
      <c r="DE7" s="561"/>
      <c r="DF7" s="561"/>
      <c r="DG7" s="561"/>
      <c r="DH7" s="561"/>
      <c r="DI7" s="561"/>
      <c r="DJ7" s="561"/>
      <c r="DK7" s="561"/>
      <c r="DL7" s="561"/>
      <c r="DM7" s="561"/>
      <c r="DN7" s="561"/>
      <c r="DO7" s="561"/>
      <c r="DP7" s="561"/>
      <c r="DQ7" s="561"/>
      <c r="DR7" s="561"/>
      <c r="DS7" s="561"/>
      <c r="DT7" s="561"/>
      <c r="DU7" s="561"/>
      <c r="DV7" s="561"/>
      <c r="DW7" s="561"/>
      <c r="DX7" s="561"/>
      <c r="DY7" s="561"/>
      <c r="DZ7" s="561"/>
      <c r="EA7" s="561"/>
      <c r="EB7" s="561"/>
      <c r="EC7" s="561"/>
      <c r="ED7" s="561"/>
      <c r="EE7" s="561"/>
      <c r="EF7" s="561"/>
      <c r="EG7" s="561"/>
      <c r="EH7" s="561"/>
      <c r="EI7" s="561"/>
      <c r="EJ7" s="561"/>
      <c r="EK7" s="561"/>
      <c r="EL7" s="561"/>
      <c r="EM7" s="561"/>
      <c r="EN7" s="561"/>
      <c r="EO7" s="561"/>
      <c r="EP7" s="561"/>
      <c r="EQ7" s="561"/>
      <c r="ER7" s="561"/>
      <c r="ES7" s="561"/>
      <c r="ET7" s="561"/>
      <c r="EU7" s="561"/>
      <c r="EV7" s="561"/>
      <c r="EW7" s="561"/>
      <c r="EX7" s="561"/>
      <c r="EY7" s="561"/>
      <c r="EZ7" s="561"/>
      <c r="FA7" s="561"/>
      <c r="FB7" s="561"/>
      <c r="FC7" s="561"/>
      <c r="FD7" s="561"/>
      <c r="FE7" s="561"/>
      <c r="FF7" s="561"/>
      <c r="FG7" s="561"/>
      <c r="FH7" s="561"/>
      <c r="FI7" s="561"/>
      <c r="FJ7" s="561"/>
      <c r="FK7" s="561"/>
      <c r="FL7" s="561"/>
      <c r="FM7" s="561"/>
      <c r="FN7" s="561"/>
      <c r="FO7" s="561"/>
      <c r="FP7" s="561"/>
      <c r="FQ7" s="561"/>
      <c r="FR7" s="561"/>
      <c r="FS7" s="561"/>
      <c r="FT7" s="561"/>
      <c r="FU7" s="561"/>
      <c r="FV7" s="561"/>
      <c r="FW7" s="561"/>
      <c r="FX7" s="561"/>
      <c r="FY7" s="561"/>
      <c r="FZ7" s="561"/>
      <c r="GA7" s="561"/>
      <c r="GB7" s="561"/>
      <c r="GC7" s="561"/>
      <c r="GD7" s="561"/>
      <c r="GE7" s="561"/>
      <c r="GF7" s="561"/>
      <c r="GG7" s="561"/>
      <c r="GH7" s="561"/>
      <c r="GI7" s="561"/>
      <c r="GJ7" s="561"/>
      <c r="GK7" s="561"/>
      <c r="GL7" s="561"/>
      <c r="GM7" s="561"/>
      <c r="GN7" s="561"/>
      <c r="GO7" s="561"/>
      <c r="GP7" s="561"/>
      <c r="GQ7" s="561"/>
      <c r="GR7" s="561"/>
      <c r="GS7" s="561"/>
      <c r="GT7" s="561"/>
      <c r="GU7" s="561"/>
      <c r="GV7" s="561"/>
      <c r="GW7" s="561"/>
      <c r="GX7" s="561"/>
      <c r="GY7" s="561"/>
      <c r="GZ7" s="561"/>
      <c r="HA7" s="561"/>
      <c r="HB7" s="561"/>
      <c r="HC7" s="561"/>
      <c r="HD7" s="561"/>
      <c r="HE7" s="561"/>
      <c r="HF7" s="561"/>
      <c r="HG7" s="561"/>
      <c r="HH7" s="561"/>
      <c r="HI7" s="561"/>
      <c r="HJ7" s="561"/>
      <c r="HK7" s="561"/>
      <c r="HL7" s="561"/>
      <c r="HM7" s="561"/>
      <c r="HN7" s="561"/>
      <c r="HO7" s="561"/>
      <c r="HP7" s="561"/>
      <c r="HQ7" s="561"/>
      <c r="HR7" s="561"/>
      <c r="HS7" s="561"/>
      <c r="HT7" s="561"/>
      <c r="HU7" s="561"/>
      <c r="HV7" s="561"/>
      <c r="HW7" s="561"/>
      <c r="HX7" s="561"/>
      <c r="HY7" s="561"/>
      <c r="HZ7" s="561"/>
      <c r="IA7" s="561"/>
      <c r="IB7" s="561"/>
      <c r="IC7" s="561"/>
      <c r="ID7" s="561"/>
      <c r="IE7" s="561"/>
      <c r="IF7" s="561"/>
      <c r="IG7" s="561"/>
      <c r="IH7" s="561"/>
      <c r="II7" s="561"/>
      <c r="IJ7" s="561"/>
      <c r="IK7" s="561"/>
      <c r="IL7" s="561"/>
      <c r="IM7" s="561"/>
    </row>
    <row r="8" ht="24.75" customHeight="1" spans="1:17">
      <c r="A8" s="546" t="s">
        <v>103</v>
      </c>
      <c r="B8" s="546" t="s">
        <v>104</v>
      </c>
      <c r="C8" s="546" t="s">
        <v>105</v>
      </c>
      <c r="D8" s="547" t="s">
        <v>93</v>
      </c>
      <c r="E8" s="548" t="s">
        <v>106</v>
      </c>
      <c r="F8" s="549">
        <v>275.71</v>
      </c>
      <c r="G8" s="550">
        <v>275.71</v>
      </c>
      <c r="H8" s="551">
        <v>208.01</v>
      </c>
      <c r="I8" s="549">
        <v>43.7</v>
      </c>
      <c r="J8" s="549"/>
      <c r="K8" s="549"/>
      <c r="L8" s="549">
        <v>0</v>
      </c>
      <c r="M8" s="549">
        <v>0</v>
      </c>
      <c r="N8" s="549">
        <v>0</v>
      </c>
      <c r="O8" s="549">
        <v>24</v>
      </c>
      <c r="P8" s="550">
        <v>0</v>
      </c>
      <c r="Q8" s="561"/>
    </row>
    <row r="9" ht="24.75" customHeight="1" spans="1:16">
      <c r="A9" s="546"/>
      <c r="B9" s="546"/>
      <c r="C9" s="546"/>
      <c r="D9" s="547"/>
      <c r="E9" s="548"/>
      <c r="F9" s="549"/>
      <c r="G9" s="550"/>
      <c r="H9" s="551"/>
      <c r="I9" s="549"/>
      <c r="J9" s="549"/>
      <c r="K9" s="549"/>
      <c r="L9" s="549">
        <v>0</v>
      </c>
      <c r="M9" s="549">
        <v>0</v>
      </c>
      <c r="N9" s="549">
        <v>0</v>
      </c>
      <c r="O9" s="549">
        <v>0</v>
      </c>
      <c r="P9" s="550">
        <v>0</v>
      </c>
    </row>
    <row r="10" ht="24.75" customHeight="1" spans="1:16">
      <c r="A10" s="546"/>
      <c r="B10" s="546"/>
      <c r="C10" s="546"/>
      <c r="D10" s="547"/>
      <c r="E10" s="548"/>
      <c r="F10" s="549"/>
      <c r="G10" s="550"/>
      <c r="H10" s="551"/>
      <c r="I10" s="549"/>
      <c r="J10" s="549"/>
      <c r="K10" s="549"/>
      <c r="L10" s="549">
        <v>0</v>
      </c>
      <c r="M10" s="549">
        <v>0</v>
      </c>
      <c r="N10" s="549">
        <v>0</v>
      </c>
      <c r="O10" s="549">
        <v>0</v>
      </c>
      <c r="P10" s="550">
        <v>0</v>
      </c>
    </row>
    <row r="11" ht="24.75" customHeight="1" spans="1:16">
      <c r="A11" s="546"/>
      <c r="B11" s="546"/>
      <c r="C11" s="546"/>
      <c r="D11" s="547"/>
      <c r="E11" s="548"/>
      <c r="F11" s="549"/>
      <c r="G11" s="550"/>
      <c r="H11" s="551"/>
      <c r="I11" s="549"/>
      <c r="J11" s="549"/>
      <c r="K11" s="549"/>
      <c r="L11" s="549">
        <v>0</v>
      </c>
      <c r="M11" s="549">
        <v>0</v>
      </c>
      <c r="N11" s="549">
        <v>0</v>
      </c>
      <c r="O11" s="549">
        <v>0</v>
      </c>
      <c r="P11" s="550">
        <v>0</v>
      </c>
    </row>
    <row r="12" ht="24.75" customHeight="1" spans="1:16">
      <c r="A12" s="546"/>
      <c r="B12" s="546"/>
      <c r="C12" s="546"/>
      <c r="D12" s="547"/>
      <c r="E12" s="548"/>
      <c r="F12" s="549"/>
      <c r="G12" s="550"/>
      <c r="H12" s="551"/>
      <c r="I12" s="549"/>
      <c r="J12" s="549"/>
      <c r="K12" s="549"/>
      <c r="L12" s="549">
        <v>0</v>
      </c>
      <c r="M12" s="549">
        <v>0</v>
      </c>
      <c r="N12" s="549">
        <v>0</v>
      </c>
      <c r="O12" s="549">
        <v>0</v>
      </c>
      <c r="P12" s="550">
        <v>0</v>
      </c>
    </row>
    <row r="13" ht="24.75" customHeight="1" spans="1:16">
      <c r="A13" s="546"/>
      <c r="B13" s="546"/>
      <c r="C13" s="546"/>
      <c r="D13" s="547"/>
      <c r="E13" s="548"/>
      <c r="F13" s="549"/>
      <c r="G13" s="550"/>
      <c r="H13" s="551"/>
      <c r="I13" s="549"/>
      <c r="J13" s="549"/>
      <c r="K13" s="549"/>
      <c r="L13" s="549">
        <v>0</v>
      </c>
      <c r="M13" s="549">
        <v>0</v>
      </c>
      <c r="N13" s="549">
        <v>0</v>
      </c>
      <c r="O13" s="549">
        <v>0</v>
      </c>
      <c r="P13" s="550">
        <v>0</v>
      </c>
    </row>
    <row r="14" ht="24.75" customHeight="1" spans="1:16">
      <c r="A14" s="546"/>
      <c r="B14" s="546"/>
      <c r="C14" s="546"/>
      <c r="D14" s="547"/>
      <c r="E14" s="548"/>
      <c r="F14" s="549"/>
      <c r="G14" s="550"/>
      <c r="H14" s="551"/>
      <c r="I14" s="549"/>
      <c r="J14" s="549"/>
      <c r="K14" s="549"/>
      <c r="L14" s="549">
        <v>0</v>
      </c>
      <c r="M14" s="549">
        <v>0</v>
      </c>
      <c r="N14" s="549">
        <v>0</v>
      </c>
      <c r="O14" s="549">
        <v>0</v>
      </c>
      <c r="P14" s="550">
        <v>0</v>
      </c>
    </row>
    <row r="15" ht="24.75" customHeight="1" spans="1:16">
      <c r="A15" s="546"/>
      <c r="B15" s="546"/>
      <c r="C15" s="546"/>
      <c r="D15" s="547"/>
      <c r="E15" s="548"/>
      <c r="F15" s="549"/>
      <c r="G15" s="550"/>
      <c r="H15" s="551"/>
      <c r="I15" s="549"/>
      <c r="J15" s="549"/>
      <c r="K15" s="549"/>
      <c r="L15" s="549">
        <v>0</v>
      </c>
      <c r="M15" s="549">
        <v>0</v>
      </c>
      <c r="N15" s="549">
        <v>0</v>
      </c>
      <c r="O15" s="549">
        <v>0</v>
      </c>
      <c r="P15" s="550">
        <v>0</v>
      </c>
    </row>
  </sheetData>
  <sheetProtection formatCells="0" formatColumns="0" formatRows="0"/>
  <mergeCells count="14">
    <mergeCell ref="A2:P2"/>
    <mergeCell ref="O3:P3"/>
    <mergeCell ref="A4:C4"/>
    <mergeCell ref="G4:I4"/>
    <mergeCell ref="D4:D5"/>
    <mergeCell ref="E4:E5"/>
    <mergeCell ref="F4:F5"/>
    <mergeCell ref="J4:J5"/>
    <mergeCell ref="K4:K5"/>
    <mergeCell ref="L4:L5"/>
    <mergeCell ref="M4:M5"/>
    <mergeCell ref="N4:N5"/>
    <mergeCell ref="O4:O5"/>
    <mergeCell ref="P4:P5"/>
  </mergeCells>
  <printOptions horizontalCentered="1"/>
  <pageMargins left="0.472222222222222" right="0.472222222222222" top="0.786805555555556" bottom="0.590277777777778" header="0.354166666666667" footer="0.511805555555556"/>
  <pageSetup paperSize="9" scale="7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8"/>
  <sheetViews>
    <sheetView showGridLines="0" showZeros="0" workbookViewId="0">
      <selection activeCell="F9" sqref="F9:M9"/>
    </sheetView>
  </sheetViews>
  <sheetFormatPr defaultColWidth="6.875" defaultRowHeight="18.95" customHeight="1"/>
  <cols>
    <col min="1" max="3" width="3.5" style="488" customWidth="1"/>
    <col min="4" max="4" width="7.125" style="488" customWidth="1"/>
    <col min="5" max="5" width="25.625" style="489" customWidth="1"/>
    <col min="6" max="6" width="9.75" style="490" customWidth="1"/>
    <col min="7" max="10" width="8.5" style="490" customWidth="1"/>
    <col min="11" max="12" width="8.625" style="490" customWidth="1"/>
    <col min="13" max="17" width="8" style="490" customWidth="1"/>
    <col min="18" max="18" width="8" style="491" customWidth="1"/>
    <col min="19" max="21" width="8" style="492" customWidth="1"/>
    <col min="22" max="16384" width="6.875" style="491"/>
  </cols>
  <sheetData>
    <row r="1" ht="24.75" customHeight="1" spans="1:21">
      <c r="A1" s="459"/>
      <c r="B1" s="459"/>
      <c r="C1" s="459"/>
      <c r="D1" s="459"/>
      <c r="E1" s="459"/>
      <c r="F1" s="459"/>
      <c r="G1" s="459"/>
      <c r="H1" s="459"/>
      <c r="I1" s="459"/>
      <c r="J1" s="459"/>
      <c r="K1" s="459"/>
      <c r="L1" s="459"/>
      <c r="M1" s="459"/>
      <c r="N1" s="459"/>
      <c r="O1" s="459"/>
      <c r="S1" s="521"/>
      <c r="T1" s="521"/>
      <c r="U1" s="459" t="s">
        <v>107</v>
      </c>
    </row>
    <row r="2" ht="24.75" customHeight="1" spans="1:21">
      <c r="A2" s="493" t="s">
        <v>108</v>
      </c>
      <c r="B2" s="493"/>
      <c r="C2" s="493"/>
      <c r="D2" s="493"/>
      <c r="E2" s="493"/>
      <c r="F2" s="493"/>
      <c r="G2" s="493"/>
      <c r="H2" s="493"/>
      <c r="I2" s="493"/>
      <c r="J2" s="493"/>
      <c r="K2" s="493"/>
      <c r="L2" s="493"/>
      <c r="M2" s="493"/>
      <c r="N2" s="493"/>
      <c r="O2" s="493"/>
      <c r="P2" s="493"/>
      <c r="Q2" s="493"/>
      <c r="R2" s="493"/>
      <c r="S2" s="493"/>
      <c r="T2" s="493"/>
      <c r="U2" s="493"/>
    </row>
    <row r="3" s="486" customFormat="1" ht="24.75" customHeight="1" spans="1:21">
      <c r="A3" s="494"/>
      <c r="B3" s="495"/>
      <c r="C3" s="496"/>
      <c r="D3" s="459"/>
      <c r="E3" s="459"/>
      <c r="F3" s="459"/>
      <c r="G3" s="459"/>
      <c r="H3" s="459"/>
      <c r="I3" s="459"/>
      <c r="J3" s="459"/>
      <c r="K3" s="459"/>
      <c r="L3" s="459"/>
      <c r="M3" s="459"/>
      <c r="N3" s="459"/>
      <c r="O3" s="459"/>
      <c r="P3" s="515"/>
      <c r="Q3" s="515"/>
      <c r="S3" s="522"/>
      <c r="T3" s="523" t="s">
        <v>77</v>
      </c>
      <c r="U3" s="523"/>
    </row>
    <row r="4" s="486" customFormat="1" ht="21.75" customHeight="1" spans="1:21">
      <c r="A4" s="497" t="s">
        <v>109</v>
      </c>
      <c r="B4" s="497"/>
      <c r="C4" s="498"/>
      <c r="D4" s="499" t="s">
        <v>78</v>
      </c>
      <c r="E4" s="500" t="s">
        <v>98</v>
      </c>
      <c r="F4" s="501" t="s">
        <v>110</v>
      </c>
      <c r="G4" s="502" t="s">
        <v>111</v>
      </c>
      <c r="H4" s="497"/>
      <c r="I4" s="497"/>
      <c r="J4" s="498"/>
      <c r="K4" s="516" t="s">
        <v>112</v>
      </c>
      <c r="L4" s="516"/>
      <c r="M4" s="516"/>
      <c r="N4" s="516"/>
      <c r="O4" s="516"/>
      <c r="P4" s="516"/>
      <c r="Q4" s="516"/>
      <c r="R4" s="516"/>
      <c r="S4" s="524" t="s">
        <v>113</v>
      </c>
      <c r="T4" s="525" t="s">
        <v>114</v>
      </c>
      <c r="U4" s="525" t="s">
        <v>115</v>
      </c>
    </row>
    <row r="5" s="486" customFormat="1" ht="21.75" customHeight="1" spans="1:21">
      <c r="A5" s="503" t="s">
        <v>100</v>
      </c>
      <c r="B5" s="499" t="s">
        <v>101</v>
      </c>
      <c r="C5" s="499" t="s">
        <v>102</v>
      </c>
      <c r="D5" s="499"/>
      <c r="E5" s="500"/>
      <c r="F5" s="501"/>
      <c r="G5" s="499" t="s">
        <v>80</v>
      </c>
      <c r="H5" s="499" t="s">
        <v>116</v>
      </c>
      <c r="I5" s="499" t="s">
        <v>117</v>
      </c>
      <c r="J5" s="501" t="s">
        <v>118</v>
      </c>
      <c r="K5" s="517" t="s">
        <v>80</v>
      </c>
      <c r="L5" s="518" t="s">
        <v>119</v>
      </c>
      <c r="M5" s="518" t="s">
        <v>120</v>
      </c>
      <c r="N5" s="517" t="s">
        <v>121</v>
      </c>
      <c r="O5" s="519" t="s">
        <v>122</v>
      </c>
      <c r="P5" s="519" t="s">
        <v>123</v>
      </c>
      <c r="Q5" s="519" t="s">
        <v>124</v>
      </c>
      <c r="R5" s="519" t="s">
        <v>125</v>
      </c>
      <c r="S5" s="526"/>
      <c r="T5" s="527"/>
      <c r="U5" s="527"/>
    </row>
    <row r="6" ht="29.25" customHeight="1" spans="1:21">
      <c r="A6" s="503"/>
      <c r="B6" s="499"/>
      <c r="C6" s="499"/>
      <c r="D6" s="499"/>
      <c r="E6" s="504"/>
      <c r="F6" s="505" t="s">
        <v>99</v>
      </c>
      <c r="G6" s="499"/>
      <c r="H6" s="499"/>
      <c r="I6" s="499"/>
      <c r="J6" s="501"/>
      <c r="K6" s="501"/>
      <c r="L6" s="520"/>
      <c r="M6" s="520"/>
      <c r="N6" s="501"/>
      <c r="O6" s="517"/>
      <c r="P6" s="517"/>
      <c r="Q6" s="517"/>
      <c r="R6" s="517"/>
      <c r="S6" s="527"/>
      <c r="T6" s="527"/>
      <c r="U6" s="527"/>
    </row>
    <row r="7" ht="24.75" customHeight="1" spans="1:21">
      <c r="A7" s="506" t="s">
        <v>92</v>
      </c>
      <c r="B7" s="506" t="s">
        <v>92</v>
      </c>
      <c r="C7" s="506" t="s">
        <v>92</v>
      </c>
      <c r="D7" s="506" t="s">
        <v>92</v>
      </c>
      <c r="E7" s="506" t="s">
        <v>92</v>
      </c>
      <c r="F7" s="507">
        <v>1</v>
      </c>
      <c r="G7" s="506">
        <v>2</v>
      </c>
      <c r="H7" s="506">
        <v>3</v>
      </c>
      <c r="I7" s="506">
        <v>4</v>
      </c>
      <c r="J7" s="506">
        <v>5</v>
      </c>
      <c r="K7" s="506">
        <v>6</v>
      </c>
      <c r="L7" s="506">
        <v>7</v>
      </c>
      <c r="M7" s="506">
        <v>8</v>
      </c>
      <c r="N7" s="506">
        <v>9</v>
      </c>
      <c r="O7" s="506">
        <v>10</v>
      </c>
      <c r="P7" s="506">
        <v>11</v>
      </c>
      <c r="Q7" s="506">
        <v>12</v>
      </c>
      <c r="R7" s="506">
        <v>13</v>
      </c>
      <c r="S7" s="507">
        <v>14</v>
      </c>
      <c r="T7" s="507">
        <v>15</v>
      </c>
      <c r="U7" s="507">
        <v>16</v>
      </c>
    </row>
    <row r="8" s="487" customFormat="1" ht="24.75" customHeight="1" spans="1:21">
      <c r="A8" s="508"/>
      <c r="B8" s="508"/>
      <c r="C8" s="508"/>
      <c r="D8" s="509"/>
      <c r="E8" s="510" t="s">
        <v>80</v>
      </c>
      <c r="F8" s="511">
        <v>275.71</v>
      </c>
      <c r="G8" s="512">
        <v>248.21</v>
      </c>
      <c r="H8" s="513">
        <v>81.85</v>
      </c>
      <c r="I8" s="513">
        <v>79.76</v>
      </c>
      <c r="J8" s="513">
        <v>86.6</v>
      </c>
      <c r="K8" s="513">
        <v>27.5</v>
      </c>
      <c r="L8" s="513">
        <v>27.5</v>
      </c>
      <c r="M8" s="511"/>
      <c r="N8" s="513"/>
      <c r="O8" s="513"/>
      <c r="P8" s="513"/>
      <c r="Q8" s="513"/>
      <c r="R8" s="528"/>
      <c r="S8" s="529">
        <v>0</v>
      </c>
      <c r="T8" s="530">
        <v>0</v>
      </c>
      <c r="U8" s="528">
        <v>0</v>
      </c>
    </row>
    <row r="9" ht="24.75" customHeight="1" spans="1:21">
      <c r="A9" s="508" t="s">
        <v>103</v>
      </c>
      <c r="B9" s="508" t="s">
        <v>104</v>
      </c>
      <c r="C9" s="508" t="s">
        <v>105</v>
      </c>
      <c r="D9" s="509" t="s">
        <v>93</v>
      </c>
      <c r="E9" s="510" t="s">
        <v>106</v>
      </c>
      <c r="F9" s="511">
        <v>275.71</v>
      </c>
      <c r="G9" s="512">
        <v>248.21</v>
      </c>
      <c r="H9" s="513">
        <v>81.85</v>
      </c>
      <c r="I9" s="513">
        <v>79.76</v>
      </c>
      <c r="J9" s="513">
        <v>86.6</v>
      </c>
      <c r="K9" s="513">
        <v>27.5</v>
      </c>
      <c r="L9" s="513">
        <v>27.5</v>
      </c>
      <c r="M9" s="511"/>
      <c r="N9" s="513"/>
      <c r="O9" s="513"/>
      <c r="P9" s="513"/>
      <c r="Q9" s="513"/>
      <c r="R9" s="528"/>
      <c r="S9" s="529">
        <v>0</v>
      </c>
      <c r="T9" s="530">
        <v>0</v>
      </c>
      <c r="U9" s="528">
        <v>0</v>
      </c>
    </row>
    <row r="10" ht="24.75" customHeight="1" spans="1:21">
      <c r="A10" s="508"/>
      <c r="B10" s="508"/>
      <c r="C10" s="508"/>
      <c r="D10" s="509"/>
      <c r="E10" s="510"/>
      <c r="F10" s="511"/>
      <c r="G10" s="512"/>
      <c r="H10" s="513"/>
      <c r="I10" s="513"/>
      <c r="J10" s="513"/>
      <c r="K10" s="513"/>
      <c r="L10" s="513"/>
      <c r="M10" s="511"/>
      <c r="N10" s="513"/>
      <c r="O10" s="513"/>
      <c r="P10" s="513"/>
      <c r="Q10" s="513"/>
      <c r="R10" s="528"/>
      <c r="S10" s="529">
        <v>0</v>
      </c>
      <c r="T10" s="530">
        <v>0</v>
      </c>
      <c r="U10" s="528">
        <v>0</v>
      </c>
    </row>
    <row r="11" ht="24.75" customHeight="1" spans="1:21">
      <c r="A11" s="508"/>
      <c r="B11" s="508"/>
      <c r="C11" s="508"/>
      <c r="D11" s="509"/>
      <c r="E11" s="510"/>
      <c r="F11" s="511"/>
      <c r="G11" s="512"/>
      <c r="H11" s="513"/>
      <c r="I11" s="513"/>
      <c r="J11" s="513"/>
      <c r="K11" s="513"/>
      <c r="L11" s="513"/>
      <c r="M11" s="511"/>
      <c r="N11" s="513"/>
      <c r="O11" s="513"/>
      <c r="P11" s="513"/>
      <c r="Q11" s="513"/>
      <c r="R11" s="528"/>
      <c r="S11" s="529">
        <v>0</v>
      </c>
      <c r="T11" s="530">
        <v>0</v>
      </c>
      <c r="U11" s="528">
        <v>0</v>
      </c>
    </row>
    <row r="12" ht="24.75" customHeight="1" spans="1:21">
      <c r="A12" s="508"/>
      <c r="B12" s="508"/>
      <c r="C12" s="508"/>
      <c r="D12" s="509"/>
      <c r="E12" s="510"/>
      <c r="F12" s="511"/>
      <c r="G12" s="512"/>
      <c r="H12" s="513"/>
      <c r="I12" s="513"/>
      <c r="J12" s="513"/>
      <c r="K12" s="513"/>
      <c r="L12" s="513"/>
      <c r="M12" s="511"/>
      <c r="N12" s="513"/>
      <c r="O12" s="513"/>
      <c r="P12" s="513"/>
      <c r="Q12" s="513"/>
      <c r="R12" s="528"/>
      <c r="S12" s="529">
        <v>0</v>
      </c>
      <c r="T12" s="530">
        <v>0</v>
      </c>
      <c r="U12" s="528">
        <v>0</v>
      </c>
    </row>
    <row r="13" ht="24.75" customHeight="1" spans="1:21">
      <c r="A13" s="508"/>
      <c r="B13" s="508"/>
      <c r="C13" s="508"/>
      <c r="D13" s="509"/>
      <c r="E13" s="510"/>
      <c r="F13" s="511"/>
      <c r="G13" s="512"/>
      <c r="H13" s="513"/>
      <c r="I13" s="513"/>
      <c r="J13" s="513"/>
      <c r="K13" s="513"/>
      <c r="L13" s="513"/>
      <c r="M13" s="511"/>
      <c r="N13" s="513"/>
      <c r="O13" s="513"/>
      <c r="P13" s="513"/>
      <c r="Q13" s="513"/>
      <c r="R13" s="528"/>
      <c r="S13" s="529">
        <v>0</v>
      </c>
      <c r="T13" s="530">
        <v>0</v>
      </c>
      <c r="U13" s="528">
        <v>0</v>
      </c>
    </row>
    <row r="14" ht="24.75" customHeight="1" spans="1:21">
      <c r="A14" s="508"/>
      <c r="B14" s="508"/>
      <c r="C14" s="508"/>
      <c r="D14" s="509"/>
      <c r="E14" s="510"/>
      <c r="F14" s="511"/>
      <c r="G14" s="512"/>
      <c r="H14" s="513"/>
      <c r="I14" s="513"/>
      <c r="J14" s="513"/>
      <c r="K14" s="513"/>
      <c r="L14" s="513"/>
      <c r="M14" s="511"/>
      <c r="N14" s="513"/>
      <c r="O14" s="513"/>
      <c r="P14" s="513"/>
      <c r="Q14" s="513"/>
      <c r="R14" s="528"/>
      <c r="S14" s="529">
        <v>0</v>
      </c>
      <c r="T14" s="530">
        <v>0</v>
      </c>
      <c r="U14" s="528">
        <v>0</v>
      </c>
    </row>
    <row r="15" ht="24.75" customHeight="1" spans="1:21">
      <c r="A15" s="508"/>
      <c r="B15" s="508"/>
      <c r="C15" s="508"/>
      <c r="D15" s="509"/>
      <c r="E15" s="510"/>
      <c r="F15" s="511"/>
      <c r="G15" s="512"/>
      <c r="H15" s="513"/>
      <c r="I15" s="513"/>
      <c r="J15" s="513"/>
      <c r="K15" s="513"/>
      <c r="L15" s="513"/>
      <c r="M15" s="511"/>
      <c r="N15" s="513"/>
      <c r="O15" s="513"/>
      <c r="P15" s="513"/>
      <c r="Q15" s="513"/>
      <c r="R15" s="528"/>
      <c r="S15" s="529">
        <v>0</v>
      </c>
      <c r="T15" s="530">
        <v>0</v>
      </c>
      <c r="U15" s="528">
        <v>0</v>
      </c>
    </row>
    <row r="16" ht="24.75" customHeight="1" spans="1:21">
      <c r="A16" s="508"/>
      <c r="B16" s="508"/>
      <c r="C16" s="508"/>
      <c r="D16" s="509"/>
      <c r="E16" s="510"/>
      <c r="F16" s="511"/>
      <c r="G16" s="512"/>
      <c r="H16" s="513"/>
      <c r="I16" s="513"/>
      <c r="J16" s="513"/>
      <c r="K16" s="513"/>
      <c r="L16" s="513"/>
      <c r="M16" s="511"/>
      <c r="N16" s="513"/>
      <c r="O16" s="513"/>
      <c r="P16" s="513"/>
      <c r="Q16" s="513"/>
      <c r="R16" s="528"/>
      <c r="S16" s="529">
        <v>0</v>
      </c>
      <c r="T16" s="530">
        <v>0</v>
      </c>
      <c r="U16" s="528">
        <v>0</v>
      </c>
    </row>
    <row r="17" customHeight="1" spans="15:15">
      <c r="O17" s="514"/>
    </row>
    <row r="18" customHeight="1" spans="7:7">
      <c r="G18" s="514"/>
    </row>
  </sheetData>
  <sheetProtection formatCells="0" formatColumns="0" formatRows="0"/>
  <mergeCells count="24">
    <mergeCell ref="A2:U2"/>
    <mergeCell ref="T3:U3"/>
    <mergeCell ref="K4:R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550694444444444" right="0.550694444444444" top="0.786805555555556" bottom="0.590277777777778" header="0.511805555555556" footer="0.511805555555556"/>
  <pageSetup paperSize="9" scale="69" orientation="landscape" horizontalDpi="1200" verticalDpi="12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
  <sheetViews>
    <sheetView showGridLines="0" showZeros="0" topLeftCell="A4" workbookViewId="0">
      <selection activeCell="A7" sqref="A7:G12"/>
    </sheetView>
  </sheetViews>
  <sheetFormatPr defaultColWidth="9" defaultRowHeight="14.25"/>
  <cols>
    <col min="1" max="1" width="3.875" customWidth="1"/>
    <col min="2" max="3" width="4.375" customWidth="1"/>
    <col min="4" max="4" width="7.25" customWidth="1"/>
    <col min="5" max="5" width="15.375" customWidth="1"/>
    <col min="6" max="6" width="10.625" customWidth="1"/>
    <col min="7" max="10" width="7.25" customWidth="1"/>
    <col min="11" max="11" width="8.75" customWidth="1"/>
    <col min="12" max="12" width="9.25" customWidth="1"/>
    <col min="13" max="21" width="7.25" customWidth="1"/>
  </cols>
  <sheetData>
    <row r="1" customHeight="1" spans="1:21">
      <c r="A1" s="101"/>
      <c r="B1" s="101"/>
      <c r="C1" s="101"/>
      <c r="D1" s="101"/>
      <c r="E1" s="101"/>
      <c r="F1" s="101"/>
      <c r="G1" s="101"/>
      <c r="H1" s="101"/>
      <c r="I1" s="101"/>
      <c r="J1" s="101"/>
      <c r="K1" s="101"/>
      <c r="L1" s="101"/>
      <c r="M1" s="101"/>
      <c r="N1" s="101"/>
      <c r="O1" s="101"/>
      <c r="P1" s="101"/>
      <c r="Q1" s="101"/>
      <c r="R1" s="101"/>
      <c r="S1" s="101"/>
      <c r="T1" s="101"/>
      <c r="U1" s="459" t="s">
        <v>126</v>
      </c>
    </row>
    <row r="2" ht="24.75" customHeight="1" spans="1:21">
      <c r="A2" s="102" t="s">
        <v>127</v>
      </c>
      <c r="B2" s="102"/>
      <c r="C2" s="102"/>
      <c r="D2" s="102"/>
      <c r="E2" s="102"/>
      <c r="F2" s="102"/>
      <c r="G2" s="102"/>
      <c r="H2" s="102"/>
      <c r="I2" s="102"/>
      <c r="J2" s="102"/>
      <c r="K2" s="102"/>
      <c r="L2" s="102"/>
      <c r="M2" s="102"/>
      <c r="N2" s="102"/>
      <c r="O2" s="102"/>
      <c r="P2" s="102"/>
      <c r="Q2" s="102"/>
      <c r="R2" s="102"/>
      <c r="S2" s="102"/>
      <c r="T2" s="102"/>
      <c r="U2" s="102"/>
    </row>
    <row r="3" ht="19.5" customHeight="1" spans="1:21">
      <c r="A3" s="101"/>
      <c r="B3" s="101"/>
      <c r="C3" s="101"/>
      <c r="D3" s="101"/>
      <c r="E3" s="101"/>
      <c r="F3" s="101"/>
      <c r="G3" s="101"/>
      <c r="H3" s="101"/>
      <c r="I3" s="101"/>
      <c r="J3" s="101"/>
      <c r="K3" s="101"/>
      <c r="L3" s="101"/>
      <c r="M3" s="101"/>
      <c r="N3" s="101"/>
      <c r="O3" s="101"/>
      <c r="P3" s="101"/>
      <c r="Q3" s="101"/>
      <c r="R3" s="101"/>
      <c r="S3" s="101"/>
      <c r="T3" s="485" t="s">
        <v>77</v>
      </c>
      <c r="U3" s="485"/>
    </row>
    <row r="4" ht="27.75" customHeight="1" spans="1:21">
      <c r="A4" s="103" t="s">
        <v>109</v>
      </c>
      <c r="B4" s="104"/>
      <c r="C4" s="105"/>
      <c r="D4" s="106" t="s">
        <v>128</v>
      </c>
      <c r="E4" s="106" t="s">
        <v>129</v>
      </c>
      <c r="F4" s="106" t="s">
        <v>99</v>
      </c>
      <c r="G4" s="107" t="s">
        <v>130</v>
      </c>
      <c r="H4" s="107" t="s">
        <v>131</v>
      </c>
      <c r="I4" s="107" t="s">
        <v>132</v>
      </c>
      <c r="J4" s="107" t="s">
        <v>133</v>
      </c>
      <c r="K4" s="107" t="s">
        <v>134</v>
      </c>
      <c r="L4" s="107" t="s">
        <v>135</v>
      </c>
      <c r="M4" s="107" t="s">
        <v>120</v>
      </c>
      <c r="N4" s="107" t="s">
        <v>136</v>
      </c>
      <c r="O4" s="107" t="s">
        <v>118</v>
      </c>
      <c r="P4" s="107" t="s">
        <v>122</v>
      </c>
      <c r="Q4" s="107" t="s">
        <v>121</v>
      </c>
      <c r="R4" s="107" t="s">
        <v>137</v>
      </c>
      <c r="S4" s="107" t="s">
        <v>138</v>
      </c>
      <c r="T4" s="107" t="s">
        <v>139</v>
      </c>
      <c r="U4" s="107" t="s">
        <v>125</v>
      </c>
    </row>
    <row r="5" ht="13.5" customHeight="1" spans="1:21">
      <c r="A5" s="106" t="s">
        <v>100</v>
      </c>
      <c r="B5" s="106" t="s">
        <v>101</v>
      </c>
      <c r="C5" s="106" t="s">
        <v>102</v>
      </c>
      <c r="D5" s="108"/>
      <c r="E5" s="108"/>
      <c r="F5" s="108"/>
      <c r="G5" s="107"/>
      <c r="H5" s="107"/>
      <c r="I5" s="107"/>
      <c r="J5" s="107"/>
      <c r="K5" s="107"/>
      <c r="L5" s="107"/>
      <c r="M5" s="107"/>
      <c r="N5" s="107"/>
      <c r="O5" s="107"/>
      <c r="P5" s="107"/>
      <c r="Q5" s="107"/>
      <c r="R5" s="107"/>
      <c r="S5" s="107"/>
      <c r="T5" s="107"/>
      <c r="U5" s="107"/>
    </row>
    <row r="6" ht="18" customHeight="1" spans="1:21">
      <c r="A6" s="109"/>
      <c r="B6" s="109"/>
      <c r="C6" s="109"/>
      <c r="D6" s="109"/>
      <c r="E6" s="109"/>
      <c r="F6" s="109"/>
      <c r="G6" s="107"/>
      <c r="H6" s="107"/>
      <c r="I6" s="107"/>
      <c r="J6" s="107"/>
      <c r="K6" s="107"/>
      <c r="L6" s="107"/>
      <c r="M6" s="107"/>
      <c r="N6" s="107"/>
      <c r="O6" s="107"/>
      <c r="P6" s="107"/>
      <c r="Q6" s="107"/>
      <c r="R6" s="107"/>
      <c r="S6" s="107"/>
      <c r="T6" s="107"/>
      <c r="U6" s="107"/>
    </row>
    <row r="7" s="100" customFormat="1" ht="29.25" customHeight="1" spans="1:21">
      <c r="A7" s="113"/>
      <c r="B7" s="113"/>
      <c r="C7" s="113"/>
      <c r="D7" s="113"/>
      <c r="E7" s="110" t="s">
        <v>80</v>
      </c>
      <c r="F7" s="111">
        <v>248.2</v>
      </c>
      <c r="G7" s="112">
        <v>81.85</v>
      </c>
      <c r="H7" s="112">
        <v>107.26</v>
      </c>
      <c r="I7" s="112"/>
      <c r="J7" s="112"/>
      <c r="K7" s="112"/>
      <c r="L7" s="112"/>
      <c r="M7" s="112"/>
      <c r="N7" s="112">
        <v>0</v>
      </c>
      <c r="O7" s="112">
        <v>86.6</v>
      </c>
      <c r="P7" s="112">
        <v>0</v>
      </c>
      <c r="Q7" s="112">
        <v>0</v>
      </c>
      <c r="R7" s="112">
        <v>0</v>
      </c>
      <c r="S7" s="112">
        <v>0</v>
      </c>
      <c r="T7" s="112">
        <v>0</v>
      </c>
      <c r="U7" s="112">
        <v>0</v>
      </c>
    </row>
    <row r="8" ht="29.25" customHeight="1" spans="1:21">
      <c r="A8" s="113" t="s">
        <v>103</v>
      </c>
      <c r="B8" s="113" t="s">
        <v>104</v>
      </c>
      <c r="C8" s="113" t="s">
        <v>105</v>
      </c>
      <c r="D8" s="113" t="s">
        <v>93</v>
      </c>
      <c r="E8" s="110" t="s">
        <v>140</v>
      </c>
      <c r="F8" s="111"/>
      <c r="G8" s="112">
        <v>81.85</v>
      </c>
      <c r="H8" s="112"/>
      <c r="I8" s="112"/>
      <c r="J8" s="112"/>
      <c r="K8" s="112"/>
      <c r="L8" s="112"/>
      <c r="M8" s="112"/>
      <c r="N8" s="112">
        <v>0</v>
      </c>
      <c r="O8" s="112">
        <v>0</v>
      </c>
      <c r="P8" s="112">
        <v>0</v>
      </c>
      <c r="Q8" s="112">
        <v>0</v>
      </c>
      <c r="R8" s="112">
        <v>0</v>
      </c>
      <c r="S8" s="112">
        <v>0</v>
      </c>
      <c r="T8" s="112">
        <v>0</v>
      </c>
      <c r="U8" s="112">
        <v>0</v>
      </c>
    </row>
    <row r="9" ht="29.25" customHeight="1" spans="1:21">
      <c r="A9" s="113"/>
      <c r="B9" s="113"/>
      <c r="C9" s="113"/>
      <c r="D9" s="113"/>
      <c r="E9" s="110" t="s">
        <v>141</v>
      </c>
      <c r="F9" s="111"/>
      <c r="G9" s="112">
        <v>42.77</v>
      </c>
      <c r="H9" s="112"/>
      <c r="I9" s="112"/>
      <c r="J9" s="112"/>
      <c r="K9" s="112"/>
      <c r="L9" s="112"/>
      <c r="M9" s="112"/>
      <c r="N9" s="112">
        <v>0</v>
      </c>
      <c r="O9" s="112">
        <v>0</v>
      </c>
      <c r="P9" s="112">
        <v>0</v>
      </c>
      <c r="Q9" s="112">
        <v>0</v>
      </c>
      <c r="R9" s="112">
        <v>0</v>
      </c>
      <c r="S9" s="112">
        <v>0</v>
      </c>
      <c r="T9" s="112">
        <v>0</v>
      </c>
      <c r="U9" s="112">
        <v>0</v>
      </c>
    </row>
    <row r="10" ht="29.25" customHeight="1" spans="1:21">
      <c r="A10" s="113"/>
      <c r="B10" s="113"/>
      <c r="C10" s="113"/>
      <c r="D10" s="113"/>
      <c r="E10" s="110" t="s">
        <v>142</v>
      </c>
      <c r="F10" s="111"/>
      <c r="G10" s="112">
        <v>6.18</v>
      </c>
      <c r="H10" s="112"/>
      <c r="I10" s="112"/>
      <c r="J10" s="112"/>
      <c r="K10" s="112"/>
      <c r="L10" s="112"/>
      <c r="M10" s="112"/>
      <c r="N10" s="112">
        <v>0</v>
      </c>
      <c r="O10" s="112">
        <v>0</v>
      </c>
      <c r="P10" s="112">
        <v>0</v>
      </c>
      <c r="Q10" s="112">
        <v>0</v>
      </c>
      <c r="R10" s="112">
        <v>0</v>
      </c>
      <c r="S10" s="112">
        <v>0</v>
      </c>
      <c r="T10" s="112">
        <v>0</v>
      </c>
      <c r="U10" s="112">
        <v>0</v>
      </c>
    </row>
    <row r="11" ht="29.25" customHeight="1" spans="1:21">
      <c r="A11" s="113"/>
      <c r="B11" s="113"/>
      <c r="C11" s="113"/>
      <c r="D11" s="113"/>
      <c r="E11" s="110" t="s">
        <v>143</v>
      </c>
      <c r="F11" s="111"/>
      <c r="G11" s="112">
        <v>16.8</v>
      </c>
      <c r="H11" s="112"/>
      <c r="I11" s="112"/>
      <c r="J11" s="112"/>
      <c r="K11" s="112"/>
      <c r="L11" s="112"/>
      <c r="M11" s="112"/>
      <c r="N11" s="112">
        <v>0</v>
      </c>
      <c r="O11" s="112">
        <v>0</v>
      </c>
      <c r="P11" s="112">
        <v>0</v>
      </c>
      <c r="Q11" s="112">
        <v>0</v>
      </c>
      <c r="R11" s="112">
        <v>0</v>
      </c>
      <c r="S11" s="112">
        <v>0</v>
      </c>
      <c r="T11" s="112">
        <v>0</v>
      </c>
      <c r="U11" s="112">
        <v>0</v>
      </c>
    </row>
    <row r="12" ht="29.25" customHeight="1" spans="1:21">
      <c r="A12" s="113"/>
      <c r="B12" s="113"/>
      <c r="C12" s="113"/>
      <c r="D12" s="113"/>
      <c r="E12" s="110" t="s">
        <v>144</v>
      </c>
      <c r="F12" s="111"/>
      <c r="G12" s="112">
        <v>16.1</v>
      </c>
      <c r="H12" s="112"/>
      <c r="I12" s="112"/>
      <c r="J12" s="112"/>
      <c r="K12" s="112"/>
      <c r="L12" s="112"/>
      <c r="M12" s="112"/>
      <c r="N12" s="112">
        <v>0</v>
      </c>
      <c r="O12" s="112">
        <v>0</v>
      </c>
      <c r="P12" s="112">
        <v>0</v>
      </c>
      <c r="Q12" s="112">
        <v>0</v>
      </c>
      <c r="R12" s="112">
        <v>0</v>
      </c>
      <c r="S12" s="112">
        <v>0</v>
      </c>
      <c r="T12" s="112">
        <v>0</v>
      </c>
      <c r="U12" s="112">
        <v>0</v>
      </c>
    </row>
    <row r="13" ht="29.25" customHeight="1" spans="1:21">
      <c r="A13" s="113" t="s">
        <v>103</v>
      </c>
      <c r="B13" s="113" t="s">
        <v>104</v>
      </c>
      <c r="C13" s="113" t="s">
        <v>105</v>
      </c>
      <c r="D13" s="113" t="s">
        <v>93</v>
      </c>
      <c r="E13" s="110" t="s">
        <v>145</v>
      </c>
      <c r="F13" s="111"/>
      <c r="G13" s="112"/>
      <c r="H13" s="112">
        <v>79.76</v>
      </c>
      <c r="I13" s="112"/>
      <c r="J13" s="112"/>
      <c r="K13" s="112"/>
      <c r="L13" s="112"/>
      <c r="M13" s="112"/>
      <c r="N13" s="112">
        <v>0</v>
      </c>
      <c r="O13" s="112">
        <v>0</v>
      </c>
      <c r="P13" s="112">
        <v>0</v>
      </c>
      <c r="Q13" s="112">
        <v>0</v>
      </c>
      <c r="R13" s="112">
        <v>0</v>
      </c>
      <c r="S13" s="112">
        <v>0</v>
      </c>
      <c r="T13" s="112">
        <v>0</v>
      </c>
      <c r="U13" s="112">
        <v>0</v>
      </c>
    </row>
    <row r="14" ht="29.25" customHeight="1" spans="1:21">
      <c r="A14" s="113"/>
      <c r="B14" s="113"/>
      <c r="C14" s="113"/>
      <c r="D14" s="113"/>
      <c r="E14" s="110" t="s">
        <v>146</v>
      </c>
      <c r="F14" s="111"/>
      <c r="G14" s="112"/>
      <c r="H14" s="112">
        <v>27.5</v>
      </c>
      <c r="I14" s="112"/>
      <c r="J14" s="112"/>
      <c r="K14" s="112"/>
      <c r="L14" s="112"/>
      <c r="M14" s="112"/>
      <c r="N14" s="112"/>
      <c r="O14" s="112"/>
      <c r="P14" s="112"/>
      <c r="Q14" s="112"/>
      <c r="R14" s="112"/>
      <c r="S14" s="112"/>
      <c r="T14" s="112"/>
      <c r="U14" s="112"/>
    </row>
    <row r="15" ht="29.25" customHeight="1" spans="1:21">
      <c r="A15" s="113" t="s">
        <v>147</v>
      </c>
      <c r="B15" s="113" t="s">
        <v>104</v>
      </c>
      <c r="C15" s="113" t="s">
        <v>105</v>
      </c>
      <c r="D15" s="113" t="s">
        <v>93</v>
      </c>
      <c r="E15" s="110" t="s">
        <v>148</v>
      </c>
      <c r="F15" s="111"/>
      <c r="G15" s="112"/>
      <c r="H15" s="112"/>
      <c r="I15" s="112"/>
      <c r="J15" s="112"/>
      <c r="K15" s="112"/>
      <c r="L15" s="112"/>
      <c r="M15" s="112"/>
      <c r="N15" s="112">
        <v>0</v>
      </c>
      <c r="O15" s="112">
        <v>86.6</v>
      </c>
      <c r="P15" s="112">
        <v>0</v>
      </c>
      <c r="Q15" s="112">
        <v>0</v>
      </c>
      <c r="R15" s="112">
        <v>0</v>
      </c>
      <c r="S15" s="112">
        <v>0</v>
      </c>
      <c r="T15" s="112">
        <v>0</v>
      </c>
      <c r="U15" s="112">
        <v>0</v>
      </c>
    </row>
    <row r="16" ht="29.25" customHeight="1" spans="1:21">
      <c r="A16" s="113"/>
      <c r="B16" s="113"/>
      <c r="C16" s="113"/>
      <c r="D16" s="113"/>
      <c r="E16" s="110"/>
      <c r="F16" s="111"/>
      <c r="G16" s="112"/>
      <c r="H16" s="112"/>
      <c r="I16" s="112"/>
      <c r="J16" s="112"/>
      <c r="K16" s="112"/>
      <c r="L16" s="112"/>
      <c r="M16" s="112"/>
      <c r="N16" s="112">
        <v>0</v>
      </c>
      <c r="O16" s="112">
        <v>0</v>
      </c>
      <c r="P16" s="112">
        <v>0</v>
      </c>
      <c r="Q16" s="112">
        <v>0</v>
      </c>
      <c r="R16" s="112">
        <v>0</v>
      </c>
      <c r="S16" s="112">
        <v>0</v>
      </c>
      <c r="T16" s="112">
        <v>0</v>
      </c>
      <c r="U16" s="112">
        <v>0</v>
      </c>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6"/>
  <sheetViews>
    <sheetView showGridLines="0" showZeros="0" workbookViewId="0">
      <selection activeCell="H10" sqref="H10"/>
    </sheetView>
  </sheetViews>
  <sheetFormatPr defaultColWidth="6.75" defaultRowHeight="23.1" customHeight="1"/>
  <cols>
    <col min="1" max="3" width="3.625" style="461" customWidth="1"/>
    <col min="4" max="4" width="7.25" style="461" customWidth="1"/>
    <col min="5" max="5" width="19.5" style="461" customWidth="1"/>
    <col min="6" max="6" width="9" style="461" customWidth="1"/>
    <col min="7" max="7" width="8.5" style="461" customWidth="1"/>
    <col min="8" max="11" width="7.5" style="461" customWidth="1"/>
    <col min="12" max="13" width="7.5" style="462" customWidth="1"/>
    <col min="14" max="20" width="7.5" style="461" customWidth="1"/>
    <col min="21" max="21" width="5.25" style="461" customWidth="1"/>
    <col min="22" max="22" width="6.125" style="461" customWidth="1"/>
    <col min="23" max="24" width="7.5" style="461" customWidth="1"/>
    <col min="25" max="25" width="8.125" style="461" customWidth="1"/>
    <col min="26" max="28" width="7.5" style="461" customWidth="1"/>
    <col min="29" max="16384" width="6.75" style="461"/>
  </cols>
  <sheetData>
    <row r="1" customHeight="1" spans="2:29">
      <c r="B1" s="463"/>
      <c r="C1" s="463"/>
      <c r="D1" s="463"/>
      <c r="E1" s="463"/>
      <c r="F1" s="463"/>
      <c r="G1" s="463"/>
      <c r="H1" s="463"/>
      <c r="I1" s="463"/>
      <c r="J1" s="463"/>
      <c r="K1" s="463"/>
      <c r="N1" s="463"/>
      <c r="O1" s="463"/>
      <c r="P1" s="463"/>
      <c r="Q1" s="463"/>
      <c r="R1" s="463"/>
      <c r="S1" s="463"/>
      <c r="T1" s="463"/>
      <c r="U1" s="463"/>
      <c r="V1" s="463"/>
      <c r="W1" s="463"/>
      <c r="X1" s="463"/>
      <c r="AB1" s="480" t="s">
        <v>149</v>
      </c>
      <c r="AC1" s="481"/>
    </row>
    <row r="2" customHeight="1" spans="1:28">
      <c r="A2" s="464" t="s">
        <v>150</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row>
    <row r="3" customHeight="1" spans="1:29">
      <c r="A3" s="465"/>
      <c r="B3" s="465"/>
      <c r="C3" s="465"/>
      <c r="D3" s="466"/>
      <c r="E3" s="466"/>
      <c r="F3" s="466"/>
      <c r="G3" s="466"/>
      <c r="H3" s="466"/>
      <c r="I3" s="466"/>
      <c r="J3" s="466"/>
      <c r="K3" s="466"/>
      <c r="N3" s="466"/>
      <c r="O3" s="466"/>
      <c r="P3" s="466"/>
      <c r="Q3" s="466"/>
      <c r="R3" s="466"/>
      <c r="S3" s="466"/>
      <c r="T3" s="466"/>
      <c r="U3" s="466"/>
      <c r="V3" s="466"/>
      <c r="W3" s="466"/>
      <c r="X3" s="466"/>
      <c r="AA3" s="482" t="s">
        <v>77</v>
      </c>
      <c r="AB3" s="482"/>
      <c r="AC3" s="483"/>
    </row>
    <row r="4" ht="27" customHeight="1" spans="1:28">
      <c r="A4" s="467" t="s">
        <v>97</v>
      </c>
      <c r="B4" s="467"/>
      <c r="C4" s="467"/>
      <c r="D4" s="468" t="s">
        <v>78</v>
      </c>
      <c r="E4" s="468" t="s">
        <v>98</v>
      </c>
      <c r="F4" s="468" t="s">
        <v>99</v>
      </c>
      <c r="G4" s="469" t="s">
        <v>151</v>
      </c>
      <c r="H4" s="470"/>
      <c r="I4" s="470"/>
      <c r="J4" s="470"/>
      <c r="K4" s="470"/>
      <c r="L4" s="474"/>
      <c r="M4" s="474"/>
      <c r="N4" s="475" t="s">
        <v>143</v>
      </c>
      <c r="O4" s="475"/>
      <c r="P4" s="475"/>
      <c r="Q4" s="475"/>
      <c r="R4" s="475"/>
      <c r="S4" s="475"/>
      <c r="T4" s="475"/>
      <c r="U4" s="475"/>
      <c r="V4" s="475"/>
      <c r="W4" s="475"/>
      <c r="X4" s="345" t="s">
        <v>142</v>
      </c>
      <c r="Y4" s="468" t="s">
        <v>144</v>
      </c>
      <c r="Z4" s="468"/>
      <c r="AA4" s="468"/>
      <c r="AB4" s="468"/>
    </row>
    <row r="5" ht="27" customHeight="1" spans="1:28">
      <c r="A5" s="468" t="s">
        <v>100</v>
      </c>
      <c r="B5" s="468" t="s">
        <v>101</v>
      </c>
      <c r="C5" s="468" t="s">
        <v>102</v>
      </c>
      <c r="D5" s="468"/>
      <c r="E5" s="468"/>
      <c r="F5" s="468"/>
      <c r="G5" s="468" t="s">
        <v>80</v>
      </c>
      <c r="H5" s="468" t="s">
        <v>152</v>
      </c>
      <c r="I5" s="468" t="s">
        <v>153</v>
      </c>
      <c r="J5" s="468" t="s">
        <v>154</v>
      </c>
      <c r="K5" s="338" t="s">
        <v>155</v>
      </c>
      <c r="L5" s="468" t="s">
        <v>156</v>
      </c>
      <c r="M5" s="476" t="s">
        <v>157</v>
      </c>
      <c r="N5" s="468" t="s">
        <v>80</v>
      </c>
      <c r="O5" s="468" t="s">
        <v>158</v>
      </c>
      <c r="P5" s="468" t="s">
        <v>159</v>
      </c>
      <c r="Q5" s="468" t="s">
        <v>160</v>
      </c>
      <c r="R5" s="338" t="s">
        <v>161</v>
      </c>
      <c r="S5" s="468" t="s">
        <v>162</v>
      </c>
      <c r="T5" s="468" t="s">
        <v>163</v>
      </c>
      <c r="U5" s="476" t="s">
        <v>164</v>
      </c>
      <c r="V5" s="476" t="s">
        <v>165</v>
      </c>
      <c r="W5" s="468" t="s">
        <v>166</v>
      </c>
      <c r="X5" s="347"/>
      <c r="Y5" s="468" t="s">
        <v>80</v>
      </c>
      <c r="Z5" s="468" t="s">
        <v>167</v>
      </c>
      <c r="AA5" s="468" t="s">
        <v>168</v>
      </c>
      <c r="AB5" s="468" t="s">
        <v>144</v>
      </c>
    </row>
    <row r="6" ht="27" customHeight="1" spans="1:28">
      <c r="A6" s="468"/>
      <c r="B6" s="468"/>
      <c r="C6" s="468"/>
      <c r="D6" s="468"/>
      <c r="E6" s="468"/>
      <c r="F6" s="468"/>
      <c r="G6" s="468"/>
      <c r="H6" s="468"/>
      <c r="I6" s="468"/>
      <c r="J6" s="468"/>
      <c r="K6" s="338"/>
      <c r="L6" s="468"/>
      <c r="M6" s="477"/>
      <c r="N6" s="468"/>
      <c r="O6" s="468"/>
      <c r="P6" s="468"/>
      <c r="Q6" s="468"/>
      <c r="R6" s="338"/>
      <c r="S6" s="468"/>
      <c r="T6" s="468"/>
      <c r="U6" s="477"/>
      <c r="V6" s="477"/>
      <c r="W6" s="468"/>
      <c r="X6" s="349"/>
      <c r="Y6" s="468"/>
      <c r="Z6" s="468"/>
      <c r="AA6" s="468"/>
      <c r="AB6" s="468"/>
    </row>
    <row r="7" customHeight="1" spans="1:28">
      <c r="A7" s="467" t="s">
        <v>92</v>
      </c>
      <c r="B7" s="467" t="s">
        <v>92</v>
      </c>
      <c r="C7" s="467" t="s">
        <v>92</v>
      </c>
      <c r="D7" s="467" t="s">
        <v>92</v>
      </c>
      <c r="E7" s="467" t="s">
        <v>92</v>
      </c>
      <c r="F7" s="467">
        <v>1</v>
      </c>
      <c r="G7" s="467">
        <v>2</v>
      </c>
      <c r="H7" s="467">
        <v>3</v>
      </c>
      <c r="I7" s="467">
        <v>4</v>
      </c>
      <c r="J7" s="467">
        <v>5</v>
      </c>
      <c r="K7" s="467">
        <v>6</v>
      </c>
      <c r="L7" s="467">
        <v>7</v>
      </c>
      <c r="M7" s="467">
        <v>8</v>
      </c>
      <c r="N7" s="467">
        <v>9</v>
      </c>
      <c r="O7" s="467">
        <v>10</v>
      </c>
      <c r="P7" s="467">
        <v>11</v>
      </c>
      <c r="Q7" s="467">
        <v>12</v>
      </c>
      <c r="R7" s="467">
        <v>13</v>
      </c>
      <c r="S7" s="467">
        <v>14</v>
      </c>
      <c r="T7" s="467">
        <v>15</v>
      </c>
      <c r="U7" s="467">
        <v>16</v>
      </c>
      <c r="V7" s="467">
        <v>17</v>
      </c>
      <c r="W7" s="467">
        <v>18</v>
      </c>
      <c r="X7" s="467">
        <v>19</v>
      </c>
      <c r="Y7" s="467">
        <v>20</v>
      </c>
      <c r="Z7" s="467">
        <v>21</v>
      </c>
      <c r="AA7" s="467">
        <v>22</v>
      </c>
      <c r="AB7" s="467">
        <v>23</v>
      </c>
    </row>
    <row r="8" s="460" customFormat="1" ht="26.25" customHeight="1" spans="1:256">
      <c r="A8" s="471"/>
      <c r="B8" s="471"/>
      <c r="C8" s="471"/>
      <c r="D8" s="472"/>
      <c r="E8" s="472" t="s">
        <v>80</v>
      </c>
      <c r="F8" s="473">
        <f>G8+N8+X8+Y8</f>
        <v>81.85</v>
      </c>
      <c r="G8" s="473">
        <f>H8+I8+J8+K8+L8+M8</f>
        <v>42.77</v>
      </c>
      <c r="H8" s="473">
        <v>26.48</v>
      </c>
      <c r="I8" s="473">
        <v>10.05</v>
      </c>
      <c r="J8" s="473"/>
      <c r="K8" s="473"/>
      <c r="L8" s="478">
        <v>4.68</v>
      </c>
      <c r="M8" s="478">
        <v>1.56</v>
      </c>
      <c r="N8" s="473">
        <f>O8+P8+Q8+R8+S8+T8+U8+V8+W8</f>
        <v>18.9</v>
      </c>
      <c r="O8" s="473">
        <v>8.24</v>
      </c>
      <c r="P8" s="473">
        <v>2.88</v>
      </c>
      <c r="Q8" s="473">
        <v>1.06</v>
      </c>
      <c r="R8" s="473">
        <v>0.13</v>
      </c>
      <c r="S8" s="473">
        <v>0.41</v>
      </c>
      <c r="T8" s="473">
        <v>0.62</v>
      </c>
      <c r="U8" s="473">
        <v>0.16</v>
      </c>
      <c r="V8" s="473">
        <v>3.3</v>
      </c>
      <c r="W8" s="473">
        <v>2.1</v>
      </c>
      <c r="X8" s="473">
        <v>6.18</v>
      </c>
      <c r="Y8" s="473">
        <f>Z8+AA8+AB8</f>
        <v>14</v>
      </c>
      <c r="Z8" s="473"/>
      <c r="AA8" s="473"/>
      <c r="AB8" s="473">
        <v>14</v>
      </c>
      <c r="AC8" s="484"/>
      <c r="AD8" s="484"/>
      <c r="AE8" s="484"/>
      <c r="AF8" s="484"/>
      <c r="AG8" s="484"/>
      <c r="AH8" s="484"/>
      <c r="AI8" s="484"/>
      <c r="AJ8" s="484"/>
      <c r="AK8" s="484"/>
      <c r="AL8" s="484"/>
      <c r="AM8" s="484"/>
      <c r="AN8" s="484"/>
      <c r="AO8" s="484"/>
      <c r="AP8" s="484"/>
      <c r="AQ8" s="484"/>
      <c r="AR8" s="484"/>
      <c r="AS8" s="484"/>
      <c r="AT8" s="484"/>
      <c r="AU8" s="484"/>
      <c r="AV8" s="484"/>
      <c r="AW8" s="484"/>
      <c r="AX8" s="484"/>
      <c r="AY8" s="484"/>
      <c r="AZ8" s="484"/>
      <c r="BA8" s="484"/>
      <c r="BB8" s="484"/>
      <c r="BC8" s="484"/>
      <c r="BD8" s="484"/>
      <c r="BE8" s="484"/>
      <c r="BF8" s="484"/>
      <c r="BG8" s="484"/>
      <c r="BH8" s="484"/>
      <c r="BI8" s="484"/>
      <c r="BJ8" s="484"/>
      <c r="BK8" s="484"/>
      <c r="BL8" s="484"/>
      <c r="BM8" s="484"/>
      <c r="BN8" s="484"/>
      <c r="BO8" s="484"/>
      <c r="BP8" s="484"/>
      <c r="BQ8" s="484"/>
      <c r="BR8" s="484"/>
      <c r="BS8" s="484"/>
      <c r="BT8" s="484"/>
      <c r="BU8" s="484"/>
      <c r="BV8" s="484"/>
      <c r="BW8" s="484"/>
      <c r="BX8" s="484"/>
      <c r="BY8" s="484"/>
      <c r="BZ8" s="484"/>
      <c r="CA8" s="484"/>
      <c r="CB8" s="484"/>
      <c r="CC8" s="484"/>
      <c r="CD8" s="484"/>
      <c r="CE8" s="484"/>
      <c r="CF8" s="484"/>
      <c r="CG8" s="484"/>
      <c r="CH8" s="484"/>
      <c r="CI8" s="484"/>
      <c r="CJ8" s="484"/>
      <c r="CK8" s="484"/>
      <c r="CL8" s="484"/>
      <c r="CM8" s="484"/>
      <c r="CN8" s="484"/>
      <c r="CO8" s="484"/>
      <c r="CP8" s="484"/>
      <c r="CQ8" s="484"/>
      <c r="CR8" s="484"/>
      <c r="CS8" s="484"/>
      <c r="CT8" s="484"/>
      <c r="CU8" s="484"/>
      <c r="CV8" s="484"/>
      <c r="CW8" s="484"/>
      <c r="CX8" s="484"/>
      <c r="CY8" s="484"/>
      <c r="CZ8" s="484"/>
      <c r="DA8" s="484"/>
      <c r="DB8" s="484"/>
      <c r="DC8" s="484"/>
      <c r="DD8" s="484"/>
      <c r="DE8" s="484"/>
      <c r="DF8" s="484"/>
      <c r="DG8" s="484"/>
      <c r="DH8" s="484"/>
      <c r="DI8" s="484"/>
      <c r="DJ8" s="484"/>
      <c r="DK8" s="484"/>
      <c r="DL8" s="484"/>
      <c r="DM8" s="484"/>
      <c r="DN8" s="484"/>
      <c r="DO8" s="484"/>
      <c r="DP8" s="484"/>
      <c r="DQ8" s="484"/>
      <c r="DR8" s="484"/>
      <c r="DS8" s="484"/>
      <c r="DT8" s="484"/>
      <c r="DU8" s="484"/>
      <c r="DV8" s="484"/>
      <c r="DW8" s="484"/>
      <c r="DX8" s="484"/>
      <c r="DY8" s="484"/>
      <c r="DZ8" s="484"/>
      <c r="EA8" s="484"/>
      <c r="EB8" s="484"/>
      <c r="EC8" s="484"/>
      <c r="ED8" s="484"/>
      <c r="EE8" s="484"/>
      <c r="EF8" s="484"/>
      <c r="EG8" s="484"/>
      <c r="EH8" s="484"/>
      <c r="EI8" s="484"/>
      <c r="EJ8" s="484"/>
      <c r="EK8" s="484"/>
      <c r="EL8" s="484"/>
      <c r="EM8" s="484"/>
      <c r="EN8" s="484"/>
      <c r="EO8" s="484"/>
      <c r="EP8" s="484"/>
      <c r="EQ8" s="484"/>
      <c r="ER8" s="484"/>
      <c r="ES8" s="484"/>
      <c r="ET8" s="484"/>
      <c r="EU8" s="484"/>
      <c r="EV8" s="484"/>
      <c r="EW8" s="484"/>
      <c r="EX8" s="484"/>
      <c r="EY8" s="484"/>
      <c r="EZ8" s="484"/>
      <c r="FA8" s="484"/>
      <c r="FB8" s="484"/>
      <c r="FC8" s="484"/>
      <c r="FD8" s="484"/>
      <c r="FE8" s="484"/>
      <c r="FF8" s="484"/>
      <c r="FG8" s="484"/>
      <c r="FH8" s="484"/>
      <c r="FI8" s="484"/>
      <c r="FJ8" s="484"/>
      <c r="FK8" s="484"/>
      <c r="FL8" s="484"/>
      <c r="FM8" s="484"/>
      <c r="FN8" s="484"/>
      <c r="FO8" s="484"/>
      <c r="FP8" s="484"/>
      <c r="FQ8" s="484"/>
      <c r="FR8" s="484"/>
      <c r="FS8" s="484"/>
      <c r="FT8" s="484"/>
      <c r="FU8" s="484"/>
      <c r="FV8" s="484"/>
      <c r="FW8" s="484"/>
      <c r="FX8" s="484"/>
      <c r="FY8" s="484"/>
      <c r="FZ8" s="484"/>
      <c r="GA8" s="484"/>
      <c r="GB8" s="484"/>
      <c r="GC8" s="484"/>
      <c r="GD8" s="484"/>
      <c r="GE8" s="484"/>
      <c r="GF8" s="484"/>
      <c r="GG8" s="484"/>
      <c r="GH8" s="484"/>
      <c r="GI8" s="484"/>
      <c r="GJ8" s="484"/>
      <c r="GK8" s="484"/>
      <c r="GL8" s="484"/>
      <c r="GM8" s="484"/>
      <c r="GN8" s="484"/>
      <c r="GO8" s="484"/>
      <c r="GP8" s="484"/>
      <c r="GQ8" s="484"/>
      <c r="GR8" s="484"/>
      <c r="GS8" s="484"/>
      <c r="GT8" s="484"/>
      <c r="GU8" s="484"/>
      <c r="GV8" s="484"/>
      <c r="GW8" s="484"/>
      <c r="GX8" s="484"/>
      <c r="GY8" s="484"/>
      <c r="GZ8" s="484"/>
      <c r="HA8" s="484"/>
      <c r="HB8" s="484"/>
      <c r="HC8" s="484"/>
      <c r="HD8" s="484"/>
      <c r="HE8" s="484"/>
      <c r="HF8" s="484"/>
      <c r="HG8" s="484"/>
      <c r="HH8" s="484"/>
      <c r="HI8" s="484"/>
      <c r="HJ8" s="484"/>
      <c r="HK8" s="484"/>
      <c r="HL8" s="484"/>
      <c r="HM8" s="484"/>
      <c r="HN8" s="484"/>
      <c r="HO8" s="484"/>
      <c r="HP8" s="484"/>
      <c r="HQ8" s="484"/>
      <c r="HR8" s="484"/>
      <c r="HS8" s="484"/>
      <c r="HT8" s="484"/>
      <c r="HU8" s="484"/>
      <c r="HV8" s="484"/>
      <c r="HW8" s="484"/>
      <c r="HX8" s="484"/>
      <c r="HY8" s="484"/>
      <c r="HZ8" s="484"/>
      <c r="IA8" s="484"/>
      <c r="IB8" s="484"/>
      <c r="IC8" s="484"/>
      <c r="ID8" s="484"/>
      <c r="IE8" s="484"/>
      <c r="IF8" s="484"/>
      <c r="IG8" s="484"/>
      <c r="IH8" s="484"/>
      <c r="II8" s="484"/>
      <c r="IJ8" s="484"/>
      <c r="IK8" s="484"/>
      <c r="IL8" s="484"/>
      <c r="IM8" s="484"/>
      <c r="IN8" s="484"/>
      <c r="IO8" s="484"/>
      <c r="IP8" s="484"/>
      <c r="IQ8" s="484"/>
      <c r="IR8" s="484"/>
      <c r="IS8" s="484"/>
      <c r="IT8" s="484"/>
      <c r="IU8" s="484"/>
      <c r="IV8" s="484"/>
    </row>
    <row r="9" ht="26.25" customHeight="1" spans="1:29">
      <c r="A9" s="471" t="s">
        <v>103</v>
      </c>
      <c r="B9" s="471" t="s">
        <v>104</v>
      </c>
      <c r="C9" s="471" t="s">
        <v>105</v>
      </c>
      <c r="D9" s="472">
        <v>123001</v>
      </c>
      <c r="E9" s="472" t="s">
        <v>106</v>
      </c>
      <c r="F9" s="473">
        <f>G9+N9+X9+Y9</f>
        <v>81.85</v>
      </c>
      <c r="G9" s="473">
        <f>H9+I9+J9+K9+L9+M9</f>
        <v>42.77</v>
      </c>
      <c r="H9" s="473">
        <v>26.48</v>
      </c>
      <c r="I9" s="473">
        <v>10.05</v>
      </c>
      <c r="J9" s="473"/>
      <c r="K9" s="473"/>
      <c r="L9" s="478">
        <v>4.68</v>
      </c>
      <c r="M9" s="478">
        <v>1.56</v>
      </c>
      <c r="N9" s="473">
        <f>O9+P9+Q9+R9+S9+T9+U9+V9+W9</f>
        <v>18.9</v>
      </c>
      <c r="O9" s="473">
        <v>8.24</v>
      </c>
      <c r="P9" s="473">
        <v>2.88</v>
      </c>
      <c r="Q9" s="473">
        <v>1.06</v>
      </c>
      <c r="R9" s="473">
        <v>0.13</v>
      </c>
      <c r="S9" s="473">
        <v>0.41</v>
      </c>
      <c r="T9" s="473">
        <v>0.62</v>
      </c>
      <c r="U9" s="473">
        <v>0.16</v>
      </c>
      <c r="V9" s="473">
        <v>3.3</v>
      </c>
      <c r="W9" s="473">
        <v>2.1</v>
      </c>
      <c r="X9" s="473">
        <v>6.18</v>
      </c>
      <c r="Y9" s="473">
        <f>Z9+AA9+AB9</f>
        <v>14</v>
      </c>
      <c r="Z9" s="473"/>
      <c r="AA9" s="473"/>
      <c r="AB9" s="473">
        <v>14</v>
      </c>
      <c r="AC9" s="479"/>
    </row>
    <row r="10" ht="26.25" customHeight="1" spans="1:29">
      <c r="A10" s="471"/>
      <c r="B10" s="471"/>
      <c r="C10" s="471"/>
      <c r="D10" s="472"/>
      <c r="E10" s="472"/>
      <c r="F10" s="473"/>
      <c r="G10" s="473"/>
      <c r="H10" s="473"/>
      <c r="I10" s="473"/>
      <c r="J10" s="473"/>
      <c r="K10" s="473"/>
      <c r="L10" s="478"/>
      <c r="M10" s="478"/>
      <c r="N10" s="473"/>
      <c r="O10" s="473"/>
      <c r="P10" s="473"/>
      <c r="Q10" s="473"/>
      <c r="R10" s="473"/>
      <c r="S10" s="473"/>
      <c r="T10" s="473"/>
      <c r="U10" s="473"/>
      <c r="V10" s="473"/>
      <c r="W10" s="473"/>
      <c r="X10" s="473"/>
      <c r="Y10" s="473"/>
      <c r="Z10" s="473"/>
      <c r="AA10" s="473"/>
      <c r="AB10" s="473"/>
      <c r="AC10" s="479"/>
    </row>
    <row r="11" ht="26.25" customHeight="1" spans="1:28">
      <c r="A11" s="471"/>
      <c r="B11" s="471"/>
      <c r="C11" s="471"/>
      <c r="D11" s="472"/>
      <c r="E11" s="472"/>
      <c r="F11" s="473"/>
      <c r="G11" s="473"/>
      <c r="H11" s="473"/>
      <c r="I11" s="473"/>
      <c r="J11" s="473"/>
      <c r="K11" s="473"/>
      <c r="L11" s="478"/>
      <c r="M11" s="478"/>
      <c r="N11" s="473"/>
      <c r="O11" s="473"/>
      <c r="P11" s="473"/>
      <c r="Q11" s="473"/>
      <c r="R11" s="473"/>
      <c r="S11" s="473"/>
      <c r="T11" s="473"/>
      <c r="U11" s="473"/>
      <c r="V11" s="473"/>
      <c r="W11" s="473"/>
      <c r="X11" s="473"/>
      <c r="Y11" s="473"/>
      <c r="Z11" s="473"/>
      <c r="AA11" s="473"/>
      <c r="AB11" s="473"/>
    </row>
    <row r="12" ht="26.25" customHeight="1" spans="1:28">
      <c r="A12" s="471"/>
      <c r="B12" s="471"/>
      <c r="C12" s="471"/>
      <c r="D12" s="472"/>
      <c r="E12" s="472"/>
      <c r="F12" s="473"/>
      <c r="G12" s="473"/>
      <c r="H12" s="473"/>
      <c r="I12" s="473"/>
      <c r="J12" s="473"/>
      <c r="K12" s="473"/>
      <c r="L12" s="478"/>
      <c r="M12" s="478"/>
      <c r="N12" s="473"/>
      <c r="O12" s="473"/>
      <c r="P12" s="473"/>
      <c r="Q12" s="473"/>
      <c r="R12" s="473"/>
      <c r="S12" s="473"/>
      <c r="T12" s="473"/>
      <c r="U12" s="473"/>
      <c r="V12" s="473"/>
      <c r="W12" s="473"/>
      <c r="X12" s="473"/>
      <c r="Y12" s="473"/>
      <c r="Z12" s="473"/>
      <c r="AA12" s="473"/>
      <c r="AB12" s="473"/>
    </row>
    <row r="13" ht="26.25" customHeight="1" spans="1:28">
      <c r="A13" s="471"/>
      <c r="B13" s="471"/>
      <c r="C13" s="471"/>
      <c r="D13" s="472"/>
      <c r="E13" s="472"/>
      <c r="F13" s="473"/>
      <c r="G13" s="473"/>
      <c r="H13" s="473"/>
      <c r="I13" s="473"/>
      <c r="J13" s="473"/>
      <c r="K13" s="473"/>
      <c r="L13" s="478"/>
      <c r="M13" s="478"/>
      <c r="N13" s="473"/>
      <c r="O13" s="473"/>
      <c r="P13" s="473"/>
      <c r="Q13" s="473"/>
      <c r="R13" s="473"/>
      <c r="S13" s="473"/>
      <c r="T13" s="473"/>
      <c r="U13" s="473"/>
      <c r="V13" s="473"/>
      <c r="W13" s="473"/>
      <c r="X13" s="473"/>
      <c r="Y13" s="473"/>
      <c r="Z13" s="473"/>
      <c r="AA13" s="473"/>
      <c r="AB13" s="473"/>
    </row>
    <row r="14" ht="26.25" customHeight="1" spans="1:28">
      <c r="A14" s="471"/>
      <c r="B14" s="471"/>
      <c r="C14" s="471"/>
      <c r="D14" s="472"/>
      <c r="E14" s="472"/>
      <c r="F14" s="473"/>
      <c r="G14" s="473"/>
      <c r="H14" s="473"/>
      <c r="I14" s="473"/>
      <c r="J14" s="473"/>
      <c r="K14" s="473"/>
      <c r="L14" s="478"/>
      <c r="M14" s="478"/>
      <c r="N14" s="473"/>
      <c r="O14" s="473"/>
      <c r="P14" s="473"/>
      <c r="Q14" s="473"/>
      <c r="R14" s="473"/>
      <c r="S14" s="473"/>
      <c r="T14" s="473"/>
      <c r="U14" s="473"/>
      <c r="V14" s="473"/>
      <c r="W14" s="473"/>
      <c r="X14" s="473"/>
      <c r="Y14" s="473"/>
      <c r="Z14" s="473"/>
      <c r="AA14" s="473"/>
      <c r="AB14" s="473"/>
    </row>
    <row r="15" ht="26.25" customHeight="1" spans="1:28">
      <c r="A15" s="471"/>
      <c r="B15" s="471"/>
      <c r="C15" s="471"/>
      <c r="D15" s="472"/>
      <c r="E15" s="472"/>
      <c r="F15" s="473"/>
      <c r="G15" s="473"/>
      <c r="H15" s="473"/>
      <c r="I15" s="473"/>
      <c r="J15" s="473"/>
      <c r="K15" s="473"/>
      <c r="L15" s="478"/>
      <c r="M15" s="478"/>
      <c r="N15" s="473"/>
      <c r="O15" s="473"/>
      <c r="P15" s="473"/>
      <c r="Q15" s="473"/>
      <c r="R15" s="473"/>
      <c r="S15" s="473"/>
      <c r="T15" s="473"/>
      <c r="U15" s="473"/>
      <c r="V15" s="473"/>
      <c r="W15" s="473"/>
      <c r="X15" s="473"/>
      <c r="Y15" s="473"/>
      <c r="Z15" s="473"/>
      <c r="AA15" s="473"/>
      <c r="AB15" s="473"/>
    </row>
    <row r="16" customHeight="1" spans="14:16">
      <c r="N16" s="479"/>
      <c r="O16" s="479"/>
      <c r="P16" s="479"/>
    </row>
  </sheetData>
  <sheetProtection formatCells="0" formatColumns="0" formatRows="0"/>
  <mergeCells count="34">
    <mergeCell ref="A2:AB2"/>
    <mergeCell ref="AA3:AB3"/>
    <mergeCell ref="A4:C4"/>
    <mergeCell ref="G4:L4"/>
    <mergeCell ref="N4:W4"/>
    <mergeCell ref="Y4:AB4"/>
    <mergeCell ref="A5:A6"/>
    <mergeCell ref="B5:B6"/>
    <mergeCell ref="C5:C6"/>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4:X6"/>
    <mergeCell ref="Y5:Y6"/>
    <mergeCell ref="Z5:Z6"/>
    <mergeCell ref="AA5:AA6"/>
    <mergeCell ref="AB5:AB6"/>
  </mergeCells>
  <printOptions horizontalCentered="1"/>
  <pageMargins left="0.550694444444444" right="0.550694444444444" top="0.590277777777778" bottom="0.590277777777778" header="0.354166666666667" footer="0.511805555555556"/>
  <pageSetup paperSize="9" scale="1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showGridLines="0" showZeros="0" workbookViewId="0">
      <selection activeCell="A9" sqref="A9:D9"/>
    </sheetView>
  </sheetViews>
  <sheetFormatPr defaultColWidth="9" defaultRowHeight="14.25"/>
  <cols>
    <col min="1" max="3" width="5.375" customWidth="1"/>
    <col min="5" max="5" width="18" customWidth="1"/>
    <col min="6" max="6" width="12.5" customWidth="1"/>
  </cols>
  <sheetData>
    <row r="1" customHeight="1" spans="14:14">
      <c r="N1" s="459" t="s">
        <v>169</v>
      </c>
    </row>
    <row r="2" ht="33" customHeight="1" spans="1:14">
      <c r="A2" s="314" t="s">
        <v>170</v>
      </c>
      <c r="B2" s="314"/>
      <c r="C2" s="314"/>
      <c r="D2" s="314"/>
      <c r="E2" s="314"/>
      <c r="F2" s="314"/>
      <c r="G2" s="314"/>
      <c r="H2" s="314"/>
      <c r="I2" s="314"/>
      <c r="J2" s="314"/>
      <c r="K2" s="314"/>
      <c r="L2" s="314"/>
      <c r="M2" s="314"/>
      <c r="N2" s="314"/>
    </row>
    <row r="3" customHeight="1" spans="13:14">
      <c r="M3" s="435" t="s">
        <v>77</v>
      </c>
      <c r="N3" s="435"/>
    </row>
    <row r="4" ht="22.5" customHeight="1" spans="1:14">
      <c r="A4" s="264" t="s">
        <v>97</v>
      </c>
      <c r="B4" s="264"/>
      <c r="C4" s="264"/>
      <c r="D4" s="107" t="s">
        <v>128</v>
      </c>
      <c r="E4" s="107" t="s">
        <v>79</v>
      </c>
      <c r="F4" s="107" t="s">
        <v>80</v>
      </c>
      <c r="G4" s="107" t="s">
        <v>130</v>
      </c>
      <c r="H4" s="107"/>
      <c r="I4" s="107"/>
      <c r="J4" s="107"/>
      <c r="K4" s="107"/>
      <c r="L4" s="107" t="s">
        <v>134</v>
      </c>
      <c r="M4" s="107"/>
      <c r="N4" s="107"/>
    </row>
    <row r="5" ht="17.25" customHeight="1" spans="1:14">
      <c r="A5" s="107" t="s">
        <v>100</v>
      </c>
      <c r="B5" s="110" t="s">
        <v>101</v>
      </c>
      <c r="C5" s="107" t="s">
        <v>102</v>
      </c>
      <c r="D5" s="107"/>
      <c r="E5" s="107"/>
      <c r="F5" s="107"/>
      <c r="G5" s="107" t="s">
        <v>171</v>
      </c>
      <c r="H5" s="107" t="s">
        <v>172</v>
      </c>
      <c r="I5" s="107" t="s">
        <v>143</v>
      </c>
      <c r="J5" s="107" t="s">
        <v>142</v>
      </c>
      <c r="K5" s="107" t="s">
        <v>144</v>
      </c>
      <c r="L5" s="107" t="s">
        <v>171</v>
      </c>
      <c r="M5" s="107" t="s">
        <v>116</v>
      </c>
      <c r="N5" s="107" t="s">
        <v>173</v>
      </c>
    </row>
    <row r="6" ht="20.25" customHeight="1" spans="1:14">
      <c r="A6" s="107"/>
      <c r="B6" s="110"/>
      <c r="C6" s="107"/>
      <c r="D6" s="107"/>
      <c r="E6" s="107"/>
      <c r="F6" s="107"/>
      <c r="G6" s="107"/>
      <c r="H6" s="107"/>
      <c r="I6" s="107"/>
      <c r="J6" s="107"/>
      <c r="K6" s="107"/>
      <c r="L6" s="107"/>
      <c r="M6" s="107"/>
      <c r="N6" s="107"/>
    </row>
    <row r="7" s="100" customFormat="1" ht="29.25" customHeight="1" spans="1:14">
      <c r="A7" s="319" t="s">
        <v>103</v>
      </c>
      <c r="B7" s="319" t="s">
        <v>104</v>
      </c>
      <c r="C7" s="319" t="s">
        <v>105</v>
      </c>
      <c r="D7" s="319" t="s">
        <v>93</v>
      </c>
      <c r="E7" s="318" t="s">
        <v>80</v>
      </c>
      <c r="F7" s="295">
        <v>81.85</v>
      </c>
      <c r="G7" s="295">
        <f>H7+I7+J7+K7</f>
        <v>81.85</v>
      </c>
      <c r="H7" s="295">
        <v>42.77</v>
      </c>
      <c r="I7" s="295">
        <v>18.9</v>
      </c>
      <c r="J7" s="295">
        <v>6.18</v>
      </c>
      <c r="K7" s="295">
        <v>14</v>
      </c>
      <c r="L7" s="295"/>
      <c r="M7" s="295"/>
      <c r="N7" s="295"/>
    </row>
    <row r="8" ht="29.25" customHeight="1" spans="1:14">
      <c r="A8" s="319" t="s">
        <v>103</v>
      </c>
      <c r="B8" s="319" t="s">
        <v>104</v>
      </c>
      <c r="C8" s="319" t="s">
        <v>105</v>
      </c>
      <c r="D8" s="319" t="s">
        <v>93</v>
      </c>
      <c r="E8" s="318" t="s">
        <v>94</v>
      </c>
      <c r="F8" s="295">
        <v>81.85</v>
      </c>
      <c r="G8" s="295">
        <f>H8+I8+J8+K8</f>
        <v>81.85</v>
      </c>
      <c r="H8" s="295">
        <v>42.77</v>
      </c>
      <c r="I8" s="295">
        <v>18.9</v>
      </c>
      <c r="J8" s="295">
        <v>6.18</v>
      </c>
      <c r="K8" s="295">
        <v>14</v>
      </c>
      <c r="L8" s="295"/>
      <c r="M8" s="295"/>
      <c r="N8" s="295"/>
    </row>
    <row r="9" ht="29.25" customHeight="1" spans="1:14">
      <c r="A9" s="319"/>
      <c r="B9" s="319"/>
      <c r="C9" s="319"/>
      <c r="D9" s="319"/>
      <c r="E9" s="318"/>
      <c r="F9" s="295"/>
      <c r="G9" s="295"/>
      <c r="H9" s="295"/>
      <c r="I9" s="295"/>
      <c r="J9" s="295"/>
      <c r="K9" s="295"/>
      <c r="L9" s="295"/>
      <c r="M9" s="295"/>
      <c r="N9" s="295"/>
    </row>
    <row r="10" ht="29.25" customHeight="1" spans="1:14">
      <c r="A10" s="319"/>
      <c r="B10" s="319"/>
      <c r="C10" s="319"/>
      <c r="D10" s="319"/>
      <c r="E10" s="318"/>
      <c r="F10" s="295"/>
      <c r="G10" s="295"/>
      <c r="H10" s="295"/>
      <c r="I10" s="295"/>
      <c r="J10" s="295"/>
      <c r="K10" s="295"/>
      <c r="L10" s="295"/>
      <c r="M10" s="295"/>
      <c r="N10" s="295"/>
    </row>
    <row r="11" ht="29.25" customHeight="1" spans="1:14">
      <c r="A11" s="319"/>
      <c r="B11" s="319"/>
      <c r="C11" s="319"/>
      <c r="D11" s="319"/>
      <c r="E11" s="318"/>
      <c r="F11" s="295"/>
      <c r="G11" s="295"/>
      <c r="H11" s="295"/>
      <c r="I11" s="295"/>
      <c r="J11" s="295"/>
      <c r="K11" s="295"/>
      <c r="L11" s="295"/>
      <c r="M11" s="295"/>
      <c r="N11" s="295"/>
    </row>
    <row r="12" ht="29.25" customHeight="1" spans="1:14">
      <c r="A12" s="319"/>
      <c r="B12" s="319"/>
      <c r="C12" s="319"/>
      <c r="D12" s="319"/>
      <c r="E12" s="318"/>
      <c r="F12" s="295"/>
      <c r="G12" s="295"/>
      <c r="H12" s="295"/>
      <c r="I12" s="295"/>
      <c r="J12" s="295"/>
      <c r="K12" s="295"/>
      <c r="L12" s="295"/>
      <c r="M12" s="295"/>
      <c r="N12" s="295"/>
    </row>
    <row r="13" ht="29.25" customHeight="1" spans="1:14">
      <c r="A13" s="319"/>
      <c r="B13" s="319"/>
      <c r="C13" s="319"/>
      <c r="D13" s="319"/>
      <c r="E13" s="318"/>
      <c r="F13" s="295"/>
      <c r="G13" s="295"/>
      <c r="H13" s="295"/>
      <c r="I13" s="295"/>
      <c r="J13" s="295"/>
      <c r="K13" s="295"/>
      <c r="L13" s="295"/>
      <c r="M13" s="295"/>
      <c r="N13" s="295"/>
    </row>
    <row r="14" ht="29.25" customHeight="1" spans="1:14">
      <c r="A14" s="319"/>
      <c r="B14" s="319"/>
      <c r="C14" s="319"/>
      <c r="D14" s="319"/>
      <c r="E14" s="318"/>
      <c r="F14" s="295"/>
      <c r="G14" s="295"/>
      <c r="H14" s="295"/>
      <c r="I14" s="295"/>
      <c r="J14" s="295"/>
      <c r="K14" s="295"/>
      <c r="L14" s="295"/>
      <c r="M14" s="295"/>
      <c r="N14" s="295"/>
    </row>
  </sheetData>
  <sheetProtection formatCells="0" formatColumns="0" formatRows="0"/>
  <mergeCells count="19">
    <mergeCell ref="A2:N2"/>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75" right="0.75" top="1" bottom="1" header="0.5" footer="0.5"/>
  <pageSetup paperSize="9" scale="75" orientation="landscape" horizontalDpi="1200" verticalDpi="12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17"/>
  <sheetViews>
    <sheetView showGridLines="0" showZeros="0" workbookViewId="0">
      <selection activeCell="H10" sqref="H10"/>
    </sheetView>
  </sheetViews>
  <sheetFormatPr defaultColWidth="6.75" defaultRowHeight="23.1" customHeight="1"/>
  <cols>
    <col min="1" max="3" width="3.625" style="437" customWidth="1"/>
    <col min="4" max="4" width="10" style="437" customWidth="1"/>
    <col min="5" max="5" width="17.375" style="437" customWidth="1"/>
    <col min="6" max="6" width="8.125" style="437" customWidth="1"/>
    <col min="7" max="25" width="6.5" style="437" customWidth="1"/>
    <col min="26" max="29" width="6.875" style="437" customWidth="1"/>
    <col min="30" max="30" width="6.5" style="437" customWidth="1"/>
    <col min="31" max="16384" width="6.75" style="437"/>
  </cols>
  <sheetData>
    <row r="1" customHeight="1" spans="2:30">
      <c r="B1" s="438"/>
      <c r="C1" s="438"/>
      <c r="D1" s="438"/>
      <c r="E1" s="438"/>
      <c r="F1" s="438"/>
      <c r="G1" s="438"/>
      <c r="H1" s="438"/>
      <c r="I1" s="438"/>
      <c r="J1" s="438"/>
      <c r="K1" s="438"/>
      <c r="L1" s="438"/>
      <c r="M1" s="438"/>
      <c r="N1" s="438"/>
      <c r="O1" s="438"/>
      <c r="P1" s="438"/>
      <c r="Q1" s="438"/>
      <c r="R1" s="438"/>
      <c r="S1" s="438"/>
      <c r="X1" s="450"/>
      <c r="Z1" s="450"/>
      <c r="AA1" s="450"/>
      <c r="AB1" s="450"/>
      <c r="AC1" s="453" t="s">
        <v>174</v>
      </c>
      <c r="AD1" s="453"/>
    </row>
    <row r="2" customHeight="1" spans="1:30">
      <c r="A2" s="439" t="s">
        <v>175</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row>
    <row r="3" customHeight="1" spans="1:30">
      <c r="A3" s="440"/>
      <c r="B3" s="440"/>
      <c r="C3" s="440"/>
      <c r="D3" s="441"/>
      <c r="E3" s="441"/>
      <c r="F3" s="441"/>
      <c r="G3" s="441"/>
      <c r="H3" s="441"/>
      <c r="I3" s="441"/>
      <c r="J3" s="441"/>
      <c r="K3" s="441"/>
      <c r="L3" s="441"/>
      <c r="M3" s="441"/>
      <c r="N3" s="441"/>
      <c r="O3" s="441"/>
      <c r="P3" s="441"/>
      <c r="Q3" s="441"/>
      <c r="R3" s="441"/>
      <c r="S3" s="441"/>
      <c r="Z3" s="454"/>
      <c r="AA3" s="454"/>
      <c r="AB3" s="454"/>
      <c r="AC3" s="455" t="s">
        <v>2</v>
      </c>
      <c r="AD3" s="455"/>
    </row>
    <row r="4" customHeight="1" spans="1:30">
      <c r="A4" s="442" t="s">
        <v>97</v>
      </c>
      <c r="B4" s="442"/>
      <c r="C4" s="442"/>
      <c r="D4" s="443" t="s">
        <v>78</v>
      </c>
      <c r="E4" s="443" t="s">
        <v>98</v>
      </c>
      <c r="F4" s="443" t="s">
        <v>176</v>
      </c>
      <c r="G4" s="443" t="s">
        <v>177</v>
      </c>
      <c r="H4" s="443" t="s">
        <v>178</v>
      </c>
      <c r="I4" s="443" t="s">
        <v>179</v>
      </c>
      <c r="J4" s="443" t="s">
        <v>180</v>
      </c>
      <c r="K4" s="443" t="s">
        <v>181</v>
      </c>
      <c r="L4" s="443" t="s">
        <v>182</v>
      </c>
      <c r="M4" s="443" t="s">
        <v>183</v>
      </c>
      <c r="N4" s="443" t="s">
        <v>184</v>
      </c>
      <c r="O4" s="443" t="s">
        <v>185</v>
      </c>
      <c r="P4" s="447" t="s">
        <v>186</v>
      </c>
      <c r="Q4" s="443" t="s">
        <v>187</v>
      </c>
      <c r="R4" s="443" t="s">
        <v>188</v>
      </c>
      <c r="S4" s="443" t="s">
        <v>189</v>
      </c>
      <c r="T4" s="443" t="s">
        <v>190</v>
      </c>
      <c r="U4" s="447" t="s">
        <v>191</v>
      </c>
      <c r="V4" s="447" t="s">
        <v>192</v>
      </c>
      <c r="W4" s="447" t="s">
        <v>193</v>
      </c>
      <c r="X4" s="443" t="s">
        <v>194</v>
      </c>
      <c r="Y4" s="443" t="s">
        <v>195</v>
      </c>
      <c r="Z4" s="443" t="s">
        <v>196</v>
      </c>
      <c r="AA4" s="443" t="s">
        <v>197</v>
      </c>
      <c r="AB4" s="443" t="s">
        <v>198</v>
      </c>
      <c r="AC4" s="443" t="s">
        <v>199</v>
      </c>
      <c r="AD4" s="456" t="s">
        <v>200</v>
      </c>
    </row>
    <row r="5" ht="13.5" customHeight="1" spans="1:30">
      <c r="A5" s="443" t="s">
        <v>100</v>
      </c>
      <c r="B5" s="443" t="s">
        <v>101</v>
      </c>
      <c r="C5" s="443" t="s">
        <v>102</v>
      </c>
      <c r="D5" s="443"/>
      <c r="E5" s="443"/>
      <c r="F5" s="443"/>
      <c r="G5" s="443"/>
      <c r="H5" s="443"/>
      <c r="I5" s="443"/>
      <c r="J5" s="443"/>
      <c r="K5" s="443"/>
      <c r="L5" s="443"/>
      <c r="M5" s="443"/>
      <c r="N5" s="443"/>
      <c r="O5" s="443"/>
      <c r="P5" s="448"/>
      <c r="Q5" s="443"/>
      <c r="R5" s="443"/>
      <c r="S5" s="443"/>
      <c r="T5" s="443"/>
      <c r="U5" s="451"/>
      <c r="V5" s="448"/>
      <c r="W5" s="451"/>
      <c r="X5" s="443"/>
      <c r="Y5" s="443"/>
      <c r="Z5" s="443"/>
      <c r="AA5" s="443"/>
      <c r="AB5" s="443"/>
      <c r="AC5" s="443"/>
      <c r="AD5" s="456"/>
    </row>
    <row r="6" ht="13.5" customHeight="1" spans="1:30">
      <c r="A6" s="443"/>
      <c r="B6" s="443"/>
      <c r="C6" s="443"/>
      <c r="D6" s="443"/>
      <c r="E6" s="443"/>
      <c r="F6" s="443"/>
      <c r="G6" s="443"/>
      <c r="H6" s="443"/>
      <c r="I6" s="443"/>
      <c r="J6" s="443"/>
      <c r="K6" s="443"/>
      <c r="L6" s="443"/>
      <c r="M6" s="443"/>
      <c r="N6" s="443"/>
      <c r="O6" s="443"/>
      <c r="P6" s="449"/>
      <c r="Q6" s="443"/>
      <c r="R6" s="443"/>
      <c r="S6" s="443"/>
      <c r="T6" s="443"/>
      <c r="U6" s="452"/>
      <c r="V6" s="449"/>
      <c r="W6" s="452"/>
      <c r="X6" s="443"/>
      <c r="Y6" s="443"/>
      <c r="Z6" s="443"/>
      <c r="AA6" s="443"/>
      <c r="AB6" s="443"/>
      <c r="AC6" s="443"/>
      <c r="AD6" s="456"/>
    </row>
    <row r="7" customHeight="1" spans="1:30">
      <c r="A7" s="442" t="s">
        <v>92</v>
      </c>
      <c r="B7" s="442" t="s">
        <v>92</v>
      </c>
      <c r="C7" s="442" t="s">
        <v>92</v>
      </c>
      <c r="D7" s="442" t="s">
        <v>92</v>
      </c>
      <c r="E7" s="442" t="s">
        <v>92</v>
      </c>
      <c r="F7" s="442">
        <v>1</v>
      </c>
      <c r="G7" s="442">
        <v>2</v>
      </c>
      <c r="H7" s="442">
        <v>3</v>
      </c>
      <c r="I7" s="442">
        <v>4</v>
      </c>
      <c r="J7" s="442">
        <v>5</v>
      </c>
      <c r="K7" s="442">
        <v>6</v>
      </c>
      <c r="L7" s="442">
        <v>7</v>
      </c>
      <c r="M7" s="442">
        <v>8</v>
      </c>
      <c r="N7" s="442">
        <v>9</v>
      </c>
      <c r="O7" s="442">
        <v>10</v>
      </c>
      <c r="P7" s="442">
        <v>11</v>
      </c>
      <c r="Q7" s="442">
        <v>12</v>
      </c>
      <c r="R7" s="442">
        <v>13</v>
      </c>
      <c r="S7" s="442">
        <v>14</v>
      </c>
      <c r="T7" s="442">
        <v>15</v>
      </c>
      <c r="U7" s="442">
        <v>16</v>
      </c>
      <c r="V7" s="442">
        <v>17</v>
      </c>
      <c r="W7" s="442">
        <v>18</v>
      </c>
      <c r="X7" s="442">
        <v>19</v>
      </c>
      <c r="Y7" s="442">
        <v>20</v>
      </c>
      <c r="Z7" s="442">
        <v>21</v>
      </c>
      <c r="AA7" s="442">
        <v>22</v>
      </c>
      <c r="AB7" s="442">
        <v>23</v>
      </c>
      <c r="AC7" s="442">
        <v>24</v>
      </c>
      <c r="AD7" s="442">
        <v>25</v>
      </c>
    </row>
    <row r="8" s="436" customFormat="1" ht="26.25" customHeight="1" spans="1:30">
      <c r="A8" s="444" t="s">
        <v>103</v>
      </c>
      <c r="B8" s="444" t="s">
        <v>104</v>
      </c>
      <c r="C8" s="444" t="s">
        <v>105</v>
      </c>
      <c r="D8" s="444" t="s">
        <v>93</v>
      </c>
      <c r="E8" s="445" t="s">
        <v>201</v>
      </c>
      <c r="F8" s="446">
        <f>G8+H8+I8+J8+K8+L8+M8+N8+O8+P8+Q8+R8+S8+T8+U8+V8+W8+X8+Y8+Z8+AA8+AB8+AC8+AD8</f>
        <v>79.76</v>
      </c>
      <c r="G8" s="446">
        <v>9</v>
      </c>
      <c r="H8" s="446">
        <v>6.61</v>
      </c>
      <c r="I8" s="446">
        <v>0.5</v>
      </c>
      <c r="J8" s="446">
        <v>1.2</v>
      </c>
      <c r="K8" s="446">
        <v>2.1</v>
      </c>
      <c r="L8" s="446">
        <v>0.3</v>
      </c>
      <c r="M8" s="446">
        <v>1.2</v>
      </c>
      <c r="N8" s="446">
        <v>0</v>
      </c>
      <c r="O8" s="446">
        <v>5</v>
      </c>
      <c r="P8" s="446">
        <v>6</v>
      </c>
      <c r="Q8" s="446">
        <v>0.9</v>
      </c>
      <c r="R8" s="446">
        <v>10</v>
      </c>
      <c r="S8" s="446">
        <v>7.9</v>
      </c>
      <c r="T8" s="446">
        <v>0.82</v>
      </c>
      <c r="U8" s="446">
        <v>0.7</v>
      </c>
      <c r="V8" s="446">
        <v>7.1</v>
      </c>
      <c r="W8" s="446">
        <v>7.5</v>
      </c>
      <c r="X8" s="446"/>
      <c r="Y8" s="457"/>
      <c r="Z8" s="458">
        <v>3.93</v>
      </c>
      <c r="AA8" s="458">
        <v>2.1</v>
      </c>
      <c r="AB8" s="457"/>
      <c r="AC8" s="457"/>
      <c r="AD8" s="458">
        <v>6.9</v>
      </c>
    </row>
    <row r="9" ht="26.25" customHeight="1" spans="1:30">
      <c r="A9" s="444"/>
      <c r="B9" s="444" t="s">
        <v>104</v>
      </c>
      <c r="C9" s="444" t="s">
        <v>105</v>
      </c>
      <c r="D9" s="444" t="s">
        <v>93</v>
      </c>
      <c r="E9" s="445" t="s">
        <v>106</v>
      </c>
      <c r="F9" s="446">
        <f>G9+H9+I9+J9+K9+L9+M9+N9+O9+P9+Q9+R9+S9+T9+U9+V9+W9+X9+Y9+Z9+AA9+AB9+AC9+AD9</f>
        <v>79.76</v>
      </c>
      <c r="G9" s="446">
        <v>9</v>
      </c>
      <c r="H9" s="446">
        <v>6.61</v>
      </c>
      <c r="I9" s="446">
        <v>0.5</v>
      </c>
      <c r="J9" s="446">
        <v>1.2</v>
      </c>
      <c r="K9" s="446">
        <v>2.1</v>
      </c>
      <c r="L9" s="446">
        <v>0.3</v>
      </c>
      <c r="M9" s="446">
        <v>1.2</v>
      </c>
      <c r="N9" s="446">
        <v>0</v>
      </c>
      <c r="O9" s="446">
        <v>5</v>
      </c>
      <c r="P9" s="446">
        <v>6</v>
      </c>
      <c r="Q9" s="446">
        <v>0.9</v>
      </c>
      <c r="R9" s="446">
        <v>10</v>
      </c>
      <c r="S9" s="446">
        <v>7.9</v>
      </c>
      <c r="T9" s="446">
        <v>0.82</v>
      </c>
      <c r="U9" s="446">
        <v>0.7</v>
      </c>
      <c r="V9" s="446">
        <v>7.1</v>
      </c>
      <c r="W9" s="446">
        <v>7.5</v>
      </c>
      <c r="X9" s="446"/>
      <c r="Y9" s="457"/>
      <c r="Z9" s="458">
        <v>3.93</v>
      </c>
      <c r="AA9" s="458">
        <v>2.1</v>
      </c>
      <c r="AB9" s="457"/>
      <c r="AC9" s="457"/>
      <c r="AD9" s="458">
        <v>6.9</v>
      </c>
    </row>
    <row r="10" ht="26.25" customHeight="1" spans="1:31">
      <c r="A10" s="444"/>
      <c r="B10" s="444"/>
      <c r="C10" s="444"/>
      <c r="D10" s="444"/>
      <c r="E10" s="445"/>
      <c r="F10" s="446"/>
      <c r="G10" s="446"/>
      <c r="H10" s="446"/>
      <c r="I10" s="446"/>
      <c r="J10" s="446"/>
      <c r="K10" s="446"/>
      <c r="L10" s="446"/>
      <c r="M10" s="446"/>
      <c r="N10" s="446"/>
      <c r="O10" s="446"/>
      <c r="P10" s="446"/>
      <c r="Q10" s="446"/>
      <c r="R10" s="446"/>
      <c r="S10" s="446"/>
      <c r="T10" s="446"/>
      <c r="U10" s="446"/>
      <c r="V10" s="446"/>
      <c r="W10" s="446"/>
      <c r="X10" s="446"/>
      <c r="Y10" s="457"/>
      <c r="Z10" s="458"/>
      <c r="AA10" s="458"/>
      <c r="AB10" s="457"/>
      <c r="AC10" s="457"/>
      <c r="AD10" s="458"/>
      <c r="AE10" s="436"/>
    </row>
    <row r="11" ht="26.25" customHeight="1" spans="1:31">
      <c r="A11" s="444"/>
      <c r="B11" s="444"/>
      <c r="C11" s="444"/>
      <c r="D11" s="444"/>
      <c r="E11" s="445"/>
      <c r="F11" s="446"/>
      <c r="G11" s="446"/>
      <c r="H11" s="446"/>
      <c r="I11" s="446"/>
      <c r="J11" s="446"/>
      <c r="K11" s="446"/>
      <c r="L11" s="446"/>
      <c r="M11" s="446"/>
      <c r="N11" s="446"/>
      <c r="O11" s="446"/>
      <c r="P11" s="446"/>
      <c r="Q11" s="446"/>
      <c r="R11" s="446"/>
      <c r="S11" s="446"/>
      <c r="T11" s="446"/>
      <c r="U11" s="446"/>
      <c r="V11" s="446"/>
      <c r="W11" s="446"/>
      <c r="X11" s="446"/>
      <c r="Y11" s="457"/>
      <c r="Z11" s="458"/>
      <c r="AA11" s="458"/>
      <c r="AB11" s="457"/>
      <c r="AC11" s="457"/>
      <c r="AD11" s="458"/>
      <c r="AE11" s="436"/>
    </row>
    <row r="12" customHeight="1" spans="1:30">
      <c r="A12" s="436"/>
      <c r="C12" s="436"/>
      <c r="D12" s="436"/>
      <c r="E12" s="436"/>
      <c r="F12" s="436"/>
      <c r="J12" s="436"/>
      <c r="K12" s="436"/>
      <c r="L12" s="436"/>
      <c r="M12" s="436"/>
      <c r="Q12" s="436"/>
      <c r="R12" s="436"/>
      <c r="S12" s="436"/>
      <c r="T12" s="436"/>
      <c r="U12" s="436"/>
      <c r="V12" s="436"/>
      <c r="W12" s="436"/>
      <c r="X12" s="436"/>
      <c r="AD12" s="436"/>
    </row>
    <row r="13" customHeight="1" spans="1:30">
      <c r="A13" s="436"/>
      <c r="B13" s="436"/>
      <c r="D13" s="436"/>
      <c r="E13" s="436"/>
      <c r="K13" s="436"/>
      <c r="L13" s="436"/>
      <c r="M13" s="436"/>
      <c r="Q13" s="436"/>
      <c r="R13" s="436"/>
      <c r="S13" s="436"/>
      <c r="T13" s="436"/>
      <c r="U13" s="436"/>
      <c r="V13" s="436"/>
      <c r="W13" s="436"/>
      <c r="X13" s="436"/>
      <c r="AD13" s="436"/>
    </row>
    <row r="14" customHeight="1" spans="2:30">
      <c r="B14" s="436"/>
      <c r="C14" s="436"/>
      <c r="E14" s="436"/>
      <c r="K14" s="436"/>
      <c r="L14" s="436"/>
      <c r="M14" s="436"/>
      <c r="Q14" s="436"/>
      <c r="R14" s="436"/>
      <c r="S14" s="436"/>
      <c r="T14" s="436"/>
      <c r="U14" s="436"/>
      <c r="V14" s="436"/>
      <c r="W14" s="436"/>
      <c r="AD14" s="436"/>
    </row>
    <row r="15" customHeight="1" spans="11:23">
      <c r="K15" s="436"/>
      <c r="L15" s="436"/>
      <c r="M15" s="436"/>
      <c r="T15" s="436"/>
      <c r="U15" s="436"/>
      <c r="V15" s="436"/>
      <c r="W15" s="436"/>
    </row>
    <row r="16" customHeight="1" spans="11:13">
      <c r="K16" s="436"/>
      <c r="L16" s="436"/>
      <c r="M16" s="436"/>
    </row>
    <row r="17" customHeight="1" spans="11:11">
      <c r="K17" s="436"/>
    </row>
  </sheetData>
  <sheetProtection formatCells="0" formatColumns="0" formatRows="0"/>
  <mergeCells count="34">
    <mergeCell ref="AC1:AD1"/>
    <mergeCell ref="A2:AD2"/>
    <mergeCell ref="AC3:AD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 ref="AB4:AB6"/>
    <mergeCell ref="AC4:AC6"/>
    <mergeCell ref="AD4:AD6"/>
  </mergeCells>
  <printOptions horizontalCentered="1"/>
  <pageMargins left="0.511805555555556" right="0.511805555555556" top="0.786805555555556" bottom="0.590277777777778" header="0.354166666666667" footer="0.511805555555556"/>
  <pageSetup paperSize="9" scale="66"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
  <sheetViews>
    <sheetView showGridLines="0" showZeros="0" workbookViewId="0">
      <selection activeCell="F8" sqref="F8"/>
    </sheetView>
  </sheetViews>
  <sheetFormatPr defaultColWidth="9" defaultRowHeight="14.25"/>
  <cols>
    <col min="1" max="3" width="5.75" customWidth="1"/>
    <col min="5" max="5" width="17.5" customWidth="1"/>
    <col min="6" max="6" width="12.75" customWidth="1"/>
    <col min="7" max="7" width="10.625" customWidth="1"/>
    <col min="21" max="21" width="9" style="432"/>
    <col min="30" max="30" width="11.5" customWidth="1"/>
  </cols>
  <sheetData>
    <row r="1" customHeight="1" spans="32:32">
      <c r="AF1" t="s">
        <v>202</v>
      </c>
    </row>
    <row r="2" ht="33.75" customHeight="1" spans="1:32">
      <c r="A2" s="102" t="s">
        <v>203</v>
      </c>
      <c r="B2" s="102"/>
      <c r="C2" s="102"/>
      <c r="D2" s="102"/>
      <c r="E2" s="102"/>
      <c r="F2" s="102"/>
      <c r="G2" s="102"/>
      <c r="H2" s="102"/>
      <c r="I2" s="102"/>
      <c r="J2" s="102"/>
      <c r="K2" s="102"/>
      <c r="L2" s="102"/>
      <c r="M2" s="102"/>
      <c r="N2" s="102"/>
      <c r="O2" s="102"/>
      <c r="P2" s="102"/>
      <c r="Q2" s="102"/>
      <c r="R2" s="102"/>
      <c r="S2" s="102"/>
      <c r="T2" s="102"/>
      <c r="U2" s="434"/>
      <c r="V2" s="102"/>
      <c r="W2" s="102"/>
      <c r="X2" s="102"/>
      <c r="Y2" s="102"/>
      <c r="Z2" s="102"/>
      <c r="AA2" s="102"/>
      <c r="AB2" s="102"/>
      <c r="AC2" s="102"/>
      <c r="AD2" s="102"/>
      <c r="AE2" s="102"/>
      <c r="AF2" s="102"/>
    </row>
    <row r="3" customHeight="1" spans="31:32">
      <c r="AE3" s="435" t="s">
        <v>77</v>
      </c>
      <c r="AF3" s="435"/>
    </row>
    <row r="4" ht="22.5" customHeight="1" spans="1:32">
      <c r="A4" s="292" t="s">
        <v>97</v>
      </c>
      <c r="B4" s="292"/>
      <c r="C4" s="292"/>
      <c r="D4" s="107" t="s">
        <v>204</v>
      </c>
      <c r="E4" s="107" t="s">
        <v>129</v>
      </c>
      <c r="F4" s="106" t="s">
        <v>176</v>
      </c>
      <c r="G4" s="107" t="s">
        <v>131</v>
      </c>
      <c r="H4" s="107"/>
      <c r="I4" s="107"/>
      <c r="J4" s="107"/>
      <c r="K4" s="107"/>
      <c r="L4" s="107"/>
      <c r="M4" s="107"/>
      <c r="N4" s="107"/>
      <c r="O4" s="107"/>
      <c r="P4" s="107"/>
      <c r="Q4" s="107"/>
      <c r="R4" s="107"/>
      <c r="S4" s="107"/>
      <c r="T4" s="107"/>
      <c r="U4" s="265"/>
      <c r="V4" s="107"/>
      <c r="W4" s="107"/>
      <c r="X4" s="107"/>
      <c r="Y4" s="107"/>
      <c r="Z4" s="107"/>
      <c r="AA4" s="107"/>
      <c r="AB4" s="107"/>
      <c r="AC4" s="107"/>
      <c r="AD4" s="107" t="s">
        <v>134</v>
      </c>
      <c r="AE4" s="107"/>
      <c r="AF4" s="107"/>
    </row>
    <row r="5" customHeight="1" spans="1:32">
      <c r="A5" s="292"/>
      <c r="B5" s="292"/>
      <c r="C5" s="292"/>
      <c r="D5" s="107"/>
      <c r="E5" s="107"/>
      <c r="F5" s="108"/>
      <c r="G5" s="107" t="s">
        <v>89</v>
      </c>
      <c r="H5" s="107" t="s">
        <v>205</v>
      </c>
      <c r="I5" s="107" t="s">
        <v>187</v>
      </c>
      <c r="J5" s="107" t="s">
        <v>188</v>
      </c>
      <c r="K5" s="106" t="s">
        <v>186</v>
      </c>
      <c r="L5" s="106" t="s">
        <v>183</v>
      </c>
      <c r="M5" s="106" t="s">
        <v>181</v>
      </c>
      <c r="N5" s="106" t="s">
        <v>179</v>
      </c>
      <c r="O5" s="106" t="s">
        <v>180</v>
      </c>
      <c r="P5" s="106" t="s">
        <v>178</v>
      </c>
      <c r="Q5" s="106"/>
      <c r="R5" s="106"/>
      <c r="S5" s="106"/>
      <c r="T5" s="106"/>
      <c r="U5" s="265" t="s">
        <v>206</v>
      </c>
      <c r="V5" s="107" t="s">
        <v>193</v>
      </c>
      <c r="W5" s="107" t="s">
        <v>189</v>
      </c>
      <c r="X5" s="107" t="s">
        <v>207</v>
      </c>
      <c r="Y5" s="107" t="s">
        <v>195</v>
      </c>
      <c r="Z5" s="106" t="s">
        <v>208</v>
      </c>
      <c r="AA5" s="106" t="s">
        <v>209</v>
      </c>
      <c r="AB5" s="107" t="s">
        <v>210</v>
      </c>
      <c r="AC5" s="107" t="s">
        <v>211</v>
      </c>
      <c r="AD5" s="107" t="s">
        <v>89</v>
      </c>
      <c r="AE5" s="107" t="s">
        <v>212</v>
      </c>
      <c r="AF5" s="107" t="s">
        <v>173</v>
      </c>
    </row>
    <row r="6" ht="42.75" customHeight="1" spans="1:32">
      <c r="A6" s="107" t="s">
        <v>100</v>
      </c>
      <c r="B6" s="107" t="s">
        <v>101</v>
      </c>
      <c r="C6" s="107" t="s">
        <v>102</v>
      </c>
      <c r="D6" s="107"/>
      <c r="E6" s="107"/>
      <c r="F6" s="109"/>
      <c r="G6" s="107"/>
      <c r="H6" s="107"/>
      <c r="I6" s="107"/>
      <c r="J6" s="107"/>
      <c r="K6" s="109"/>
      <c r="L6" s="109"/>
      <c r="M6" s="109"/>
      <c r="N6" s="109"/>
      <c r="O6" s="109"/>
      <c r="P6" s="109"/>
      <c r="Q6" s="109" t="s">
        <v>182</v>
      </c>
      <c r="R6" s="109" t="s">
        <v>190</v>
      </c>
      <c r="S6" s="109" t="s">
        <v>191</v>
      </c>
      <c r="T6" s="109" t="s">
        <v>192</v>
      </c>
      <c r="U6" s="265"/>
      <c r="V6" s="107"/>
      <c r="W6" s="107"/>
      <c r="X6" s="107"/>
      <c r="Y6" s="107"/>
      <c r="Z6" s="109"/>
      <c r="AA6" s="109"/>
      <c r="AB6" s="107"/>
      <c r="AC6" s="107"/>
      <c r="AD6" s="107"/>
      <c r="AE6" s="107"/>
      <c r="AF6" s="107"/>
    </row>
    <row r="7" s="100" customFormat="1" ht="35.25" customHeight="1" spans="1:32">
      <c r="A7" s="113"/>
      <c r="B7" s="113"/>
      <c r="C7" s="113"/>
      <c r="D7" s="113"/>
      <c r="E7" s="110" t="s">
        <v>213</v>
      </c>
      <c r="F7" s="265">
        <v>79.76</v>
      </c>
      <c r="G7" s="433">
        <f>H7+I7+J7+K7+L7+M7+N7+O7+P7+Q7+R7+S7+T7+U7+V7+W7+X7+Y7+Z7+AA7+AB7+AC7</f>
        <v>79.76</v>
      </c>
      <c r="H7" s="433">
        <v>9</v>
      </c>
      <c r="I7" s="433">
        <v>0.9</v>
      </c>
      <c r="J7" s="433">
        <v>10</v>
      </c>
      <c r="K7" s="433">
        <v>6</v>
      </c>
      <c r="L7" s="433">
        <v>1.2</v>
      </c>
      <c r="M7" s="433">
        <v>2.1</v>
      </c>
      <c r="N7" s="433">
        <v>0.5</v>
      </c>
      <c r="O7" s="433">
        <v>1.2</v>
      </c>
      <c r="P7" s="433">
        <v>6.61</v>
      </c>
      <c r="Q7" s="433">
        <v>0.3</v>
      </c>
      <c r="R7" s="433">
        <v>0.82</v>
      </c>
      <c r="S7" s="433">
        <v>0.7</v>
      </c>
      <c r="T7" s="433">
        <v>7.1</v>
      </c>
      <c r="U7" s="433"/>
      <c r="V7" s="433">
        <v>7.5</v>
      </c>
      <c r="W7" s="433">
        <v>7.9</v>
      </c>
      <c r="X7" s="433"/>
      <c r="Y7" s="433"/>
      <c r="Z7" s="433">
        <v>3.93</v>
      </c>
      <c r="AA7" s="433">
        <v>2.1</v>
      </c>
      <c r="AB7" s="433">
        <v>5</v>
      </c>
      <c r="AC7" s="433">
        <v>6.9</v>
      </c>
      <c r="AD7" s="433"/>
      <c r="AE7" s="433"/>
      <c r="AF7" s="433"/>
    </row>
    <row r="8" ht="35.25" customHeight="1" spans="1:32">
      <c r="A8" s="113" t="s">
        <v>103</v>
      </c>
      <c r="B8" s="113" t="s">
        <v>214</v>
      </c>
      <c r="C8" s="113" t="s">
        <v>105</v>
      </c>
      <c r="D8" s="113" t="s">
        <v>93</v>
      </c>
      <c r="E8" s="110" t="s">
        <v>106</v>
      </c>
      <c r="F8" s="265">
        <v>79.76</v>
      </c>
      <c r="G8" s="433">
        <f>H8+I8+J8+K8+L8+M8+N8+O8+P8+Q8+R8+S8+T8+U8+V8+W8+X8+Y8+Z8+AA8+AB8+AC8</f>
        <v>79.76</v>
      </c>
      <c r="H8" s="433">
        <v>9</v>
      </c>
      <c r="I8" s="433">
        <v>0.9</v>
      </c>
      <c r="J8" s="433">
        <v>10</v>
      </c>
      <c r="K8" s="433">
        <v>6</v>
      </c>
      <c r="L8" s="433">
        <v>1.2</v>
      </c>
      <c r="M8" s="433">
        <v>2.1</v>
      </c>
      <c r="N8" s="433">
        <v>0.5</v>
      </c>
      <c r="O8" s="433">
        <v>1.2</v>
      </c>
      <c r="P8" s="433">
        <v>6.61</v>
      </c>
      <c r="Q8" s="433">
        <v>0.3</v>
      </c>
      <c r="R8" s="433">
        <v>0.82</v>
      </c>
      <c r="S8" s="433">
        <v>0.7</v>
      </c>
      <c r="T8" s="433">
        <v>7.1</v>
      </c>
      <c r="U8" s="433"/>
      <c r="V8" s="433">
        <v>7.5</v>
      </c>
      <c r="W8" s="433">
        <v>7.9</v>
      </c>
      <c r="X8" s="433"/>
      <c r="Y8" s="433"/>
      <c r="Z8" s="433">
        <v>3.93</v>
      </c>
      <c r="AA8" s="433">
        <v>2.1</v>
      </c>
      <c r="AB8" s="433">
        <v>5</v>
      </c>
      <c r="AC8" s="433">
        <v>6.9</v>
      </c>
      <c r="AD8" s="433"/>
      <c r="AE8" s="433"/>
      <c r="AF8" s="433"/>
    </row>
    <row r="9" ht="35.25" customHeight="1" spans="1:32">
      <c r="A9" s="113"/>
      <c r="B9" s="113"/>
      <c r="C9" s="113"/>
      <c r="D9" s="113"/>
      <c r="E9" s="110"/>
      <c r="F9" s="265"/>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row>
  </sheetData>
  <sheetProtection formatCells="0" formatColumns="0" formatRows="0"/>
  <mergeCells count="30">
    <mergeCell ref="A2:AF2"/>
    <mergeCell ref="AE3:AF3"/>
    <mergeCell ref="G4:AC4"/>
    <mergeCell ref="AD4:AF4"/>
    <mergeCell ref="D4:D6"/>
    <mergeCell ref="E4:E6"/>
    <mergeCell ref="F4:F6"/>
    <mergeCell ref="G5:G6"/>
    <mergeCell ref="H5:H6"/>
    <mergeCell ref="I5:I6"/>
    <mergeCell ref="J5:J6"/>
    <mergeCell ref="K5:K6"/>
    <mergeCell ref="L5:L6"/>
    <mergeCell ref="M5:M6"/>
    <mergeCell ref="N5:N6"/>
    <mergeCell ref="O5:O6"/>
    <mergeCell ref="P5:P6"/>
    <mergeCell ref="U5:U6"/>
    <mergeCell ref="V5:V6"/>
    <mergeCell ref="W5:W6"/>
    <mergeCell ref="X5:X6"/>
    <mergeCell ref="Y5:Y6"/>
    <mergeCell ref="Z5:Z6"/>
    <mergeCell ref="AA5:AA6"/>
    <mergeCell ref="AB5:AB6"/>
    <mergeCell ref="AC5:AC6"/>
    <mergeCell ref="AD5:AD6"/>
    <mergeCell ref="AE5:AE6"/>
    <mergeCell ref="AF5:AF6"/>
    <mergeCell ref="A4:C5"/>
  </mergeCells>
  <pageMargins left="0.75" right="0.75" top="1" bottom="1" header="0.5" footer="0.5"/>
  <pageSetup paperSize="9" scale="65" orientation="landscape" horizontalDpi="1200" verticalDpi="12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27"/>
  <sheetViews>
    <sheetView showGridLines="0" showZeros="0" workbookViewId="0">
      <selection activeCell="J12" sqref="J12"/>
    </sheetView>
  </sheetViews>
  <sheetFormatPr defaultColWidth="9" defaultRowHeight="23.1" customHeight="1"/>
  <cols>
    <col min="1" max="3" width="3.625" style="407" customWidth="1"/>
    <col min="4" max="4" width="11.125" style="407" customWidth="1"/>
    <col min="5" max="5" width="22.875" style="407" customWidth="1"/>
    <col min="6" max="6" width="12.125" style="407" customWidth="1"/>
    <col min="7" max="15" width="10.375" style="407" customWidth="1"/>
    <col min="16" max="249" width="6.75" style="407" customWidth="1"/>
    <col min="250" max="254" width="6.75" style="408" customWidth="1"/>
    <col min="255" max="255" width="6.875" style="409" customWidth="1"/>
    <col min="256" max="16384" width="9" style="409"/>
  </cols>
  <sheetData>
    <row r="1" customHeight="1" spans="1:254">
      <c r="A1"/>
      <c r="B1"/>
      <c r="C1"/>
      <c r="D1"/>
      <c r="E1"/>
      <c r="F1"/>
      <c r="G1"/>
      <c r="H1"/>
      <c r="I1"/>
      <c r="J1"/>
      <c r="K1"/>
      <c r="L1"/>
      <c r="M1"/>
      <c r="N1"/>
      <c r="O1" s="407" t="s">
        <v>215</v>
      </c>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row>
    <row r="2" customHeight="1" spans="1:254">
      <c r="A2" s="410" t="s">
        <v>216</v>
      </c>
      <c r="B2" s="410"/>
      <c r="C2" s="410"/>
      <c r="D2" s="410"/>
      <c r="E2" s="410"/>
      <c r="F2" s="410"/>
      <c r="G2" s="410"/>
      <c r="H2" s="410"/>
      <c r="I2" s="410"/>
      <c r="J2" s="410"/>
      <c r="K2" s="410"/>
      <c r="L2" s="410"/>
      <c r="M2" s="410"/>
      <c r="N2" s="410"/>
      <c r="O2" s="410"/>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row>
    <row r="3" customHeight="1" spans="1:254">
      <c r="A3"/>
      <c r="B3"/>
      <c r="C3"/>
      <c r="D3"/>
      <c r="E3"/>
      <c r="F3"/>
      <c r="G3"/>
      <c r="H3"/>
      <c r="I3"/>
      <c r="J3"/>
      <c r="K3"/>
      <c r="L3"/>
      <c r="M3"/>
      <c r="N3" s="427" t="s">
        <v>77</v>
      </c>
      <c r="O3" s="427"/>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row>
    <row r="4" customHeight="1" spans="1:254">
      <c r="A4" s="411" t="s">
        <v>97</v>
      </c>
      <c r="B4" s="411"/>
      <c r="C4" s="412"/>
      <c r="D4" s="413" t="s">
        <v>128</v>
      </c>
      <c r="E4" s="414" t="s">
        <v>98</v>
      </c>
      <c r="F4" s="413" t="s">
        <v>176</v>
      </c>
      <c r="G4" s="415" t="s">
        <v>217</v>
      </c>
      <c r="H4" s="416" t="s">
        <v>218</v>
      </c>
      <c r="I4" s="416" t="s">
        <v>219</v>
      </c>
      <c r="J4" s="413" t="s">
        <v>220</v>
      </c>
      <c r="K4" s="413" t="s">
        <v>221</v>
      </c>
      <c r="L4" s="416" t="s">
        <v>222</v>
      </c>
      <c r="M4" s="413" t="s">
        <v>223</v>
      </c>
      <c r="N4" s="413" t="s">
        <v>224</v>
      </c>
      <c r="O4" s="413" t="s">
        <v>200</v>
      </c>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row>
    <row r="5" ht="18" customHeight="1" spans="1:254">
      <c r="A5" s="413" t="s">
        <v>100</v>
      </c>
      <c r="B5" s="417" t="s">
        <v>101</v>
      </c>
      <c r="C5" s="414" t="s">
        <v>102</v>
      </c>
      <c r="D5" s="413"/>
      <c r="E5" s="414"/>
      <c r="F5" s="413"/>
      <c r="G5" s="415"/>
      <c r="H5" s="418"/>
      <c r="I5" s="418"/>
      <c r="J5" s="413"/>
      <c r="K5" s="413"/>
      <c r="L5" s="418"/>
      <c r="M5" s="413"/>
      <c r="N5" s="413"/>
      <c r="O5" s="413"/>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row>
    <row r="6" ht="18" customHeight="1" spans="1:254">
      <c r="A6" s="413"/>
      <c r="B6" s="417"/>
      <c r="C6" s="414"/>
      <c r="D6" s="413"/>
      <c r="E6" s="414"/>
      <c r="F6" s="413"/>
      <c r="G6" s="415"/>
      <c r="H6" s="419"/>
      <c r="I6" s="419"/>
      <c r="J6" s="413"/>
      <c r="K6" s="413"/>
      <c r="L6" s="419"/>
      <c r="M6" s="413"/>
      <c r="N6" s="413"/>
      <c r="O6" s="413"/>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row>
    <row r="7" customHeight="1" spans="1:254">
      <c r="A7" s="420" t="s">
        <v>92</v>
      </c>
      <c r="B7" s="420" t="s">
        <v>92</v>
      </c>
      <c r="C7" s="420" t="s">
        <v>92</v>
      </c>
      <c r="D7" s="420" t="s">
        <v>92</v>
      </c>
      <c r="E7" s="420" t="s">
        <v>92</v>
      </c>
      <c r="F7" s="420">
        <v>1</v>
      </c>
      <c r="G7" s="420">
        <v>2</v>
      </c>
      <c r="H7" s="420">
        <v>3</v>
      </c>
      <c r="I7" s="420">
        <v>4</v>
      </c>
      <c r="J7" s="420">
        <v>5</v>
      </c>
      <c r="K7" s="420">
        <v>6</v>
      </c>
      <c r="L7" s="420">
        <v>7</v>
      </c>
      <c r="M7" s="420">
        <v>8</v>
      </c>
      <c r="N7" s="420">
        <v>9</v>
      </c>
      <c r="O7" s="420">
        <v>10</v>
      </c>
      <c r="P7" s="426"/>
      <c r="Q7" s="430"/>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row>
    <row r="8" customFormat="1" customHeight="1" spans="1:17">
      <c r="A8" s="411"/>
      <c r="B8" s="411"/>
      <c r="C8" s="411"/>
      <c r="D8" s="411"/>
      <c r="E8" s="411" t="s">
        <v>213</v>
      </c>
      <c r="F8" s="421">
        <f>G8+H8+I8+J8+K8+L8+M8+N8+O8</f>
        <v>86.6</v>
      </c>
      <c r="G8" s="421"/>
      <c r="H8" s="421">
        <v>78.9</v>
      </c>
      <c r="I8" s="421">
        <v>3</v>
      </c>
      <c r="J8" s="428"/>
      <c r="K8" s="421"/>
      <c r="L8" s="421">
        <v>4.7</v>
      </c>
      <c r="M8" s="421"/>
      <c r="N8" s="411"/>
      <c r="O8" s="411"/>
      <c r="P8" s="426"/>
      <c r="Q8" s="430"/>
    </row>
    <row r="9" s="406" customFormat="1" ht="23.25" customHeight="1" spans="1:254">
      <c r="A9" s="422" t="s">
        <v>103</v>
      </c>
      <c r="B9" s="422" t="s">
        <v>104</v>
      </c>
      <c r="C9" s="423" t="s">
        <v>105</v>
      </c>
      <c r="D9" s="424" t="s">
        <v>93</v>
      </c>
      <c r="E9" s="425" t="s">
        <v>106</v>
      </c>
      <c r="F9" s="421">
        <f>G9+H9+I9+J9+K9+L9+M9+N9+O9</f>
        <v>86.6</v>
      </c>
      <c r="G9" s="421"/>
      <c r="H9" s="421">
        <v>78.9</v>
      </c>
      <c r="I9" s="421">
        <v>3</v>
      </c>
      <c r="J9" s="428"/>
      <c r="K9" s="421"/>
      <c r="L9" s="421">
        <v>4.7</v>
      </c>
      <c r="M9" s="421"/>
      <c r="N9" s="421"/>
      <c r="O9" s="428"/>
      <c r="P9" s="426"/>
      <c r="Q9" s="429"/>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6"/>
      <c r="BU9" s="426"/>
      <c r="BV9" s="426"/>
      <c r="BW9" s="426"/>
      <c r="BX9" s="426"/>
      <c r="BY9" s="426"/>
      <c r="BZ9" s="426"/>
      <c r="CA9" s="426"/>
      <c r="CB9" s="426"/>
      <c r="CC9" s="426"/>
      <c r="CD9" s="426"/>
      <c r="CE9" s="426"/>
      <c r="CF9" s="426"/>
      <c r="CG9" s="426"/>
      <c r="CH9" s="426"/>
      <c r="CI9" s="426"/>
      <c r="CJ9" s="426"/>
      <c r="CK9" s="426"/>
      <c r="CL9" s="426"/>
      <c r="CM9" s="426"/>
      <c r="CN9" s="426"/>
      <c r="CO9" s="426"/>
      <c r="CP9" s="426"/>
      <c r="CQ9" s="426"/>
      <c r="CR9" s="426"/>
      <c r="CS9" s="426"/>
      <c r="CT9" s="426"/>
      <c r="CU9" s="426"/>
      <c r="CV9" s="426"/>
      <c r="CW9" s="426"/>
      <c r="CX9" s="426"/>
      <c r="CY9" s="426"/>
      <c r="CZ9" s="426"/>
      <c r="DA9" s="426"/>
      <c r="DB9" s="426"/>
      <c r="DC9" s="426"/>
      <c r="DD9" s="426"/>
      <c r="DE9" s="426"/>
      <c r="DF9" s="426"/>
      <c r="DG9" s="426"/>
      <c r="DH9" s="426"/>
      <c r="DI9" s="426"/>
      <c r="DJ9" s="426"/>
      <c r="DK9" s="426"/>
      <c r="DL9" s="426"/>
      <c r="DM9" s="426"/>
      <c r="DN9" s="426"/>
      <c r="DO9" s="426"/>
      <c r="DP9" s="426"/>
      <c r="DQ9" s="426"/>
      <c r="DR9" s="426"/>
      <c r="DS9" s="426"/>
      <c r="DT9" s="426"/>
      <c r="DU9" s="426"/>
      <c r="DV9" s="426"/>
      <c r="DW9" s="426"/>
      <c r="DX9" s="426"/>
      <c r="DY9" s="426"/>
      <c r="DZ9" s="426"/>
      <c r="EA9" s="426"/>
      <c r="EB9" s="426"/>
      <c r="EC9" s="426"/>
      <c r="ED9" s="426"/>
      <c r="EE9" s="426"/>
      <c r="EF9" s="426"/>
      <c r="EG9" s="426"/>
      <c r="EH9" s="426"/>
      <c r="EI9" s="426"/>
      <c r="EJ9" s="426"/>
      <c r="EK9" s="426"/>
      <c r="EL9" s="426"/>
      <c r="EM9" s="426"/>
      <c r="EN9" s="426"/>
      <c r="EO9" s="426"/>
      <c r="EP9" s="426"/>
      <c r="EQ9" s="426"/>
      <c r="ER9" s="426"/>
      <c r="ES9" s="426"/>
      <c r="ET9" s="426"/>
      <c r="EU9" s="426"/>
      <c r="EV9" s="426"/>
      <c r="EW9" s="426"/>
      <c r="EX9" s="426"/>
      <c r="EY9" s="426"/>
      <c r="EZ9" s="426"/>
      <c r="FA9" s="426"/>
      <c r="FB9" s="426"/>
      <c r="FC9" s="426"/>
      <c r="FD9" s="426"/>
      <c r="FE9" s="426"/>
      <c r="FF9" s="426"/>
      <c r="FG9" s="426"/>
      <c r="FH9" s="426"/>
      <c r="FI9" s="426"/>
      <c r="FJ9" s="426"/>
      <c r="FK9" s="426"/>
      <c r="FL9" s="426"/>
      <c r="FM9" s="426"/>
      <c r="FN9" s="426"/>
      <c r="FO9" s="426"/>
      <c r="FP9" s="426"/>
      <c r="FQ9" s="426"/>
      <c r="FR9" s="426"/>
      <c r="FS9" s="426"/>
      <c r="FT9" s="426"/>
      <c r="FU9" s="426"/>
      <c r="FV9" s="426"/>
      <c r="FW9" s="426"/>
      <c r="FX9" s="426"/>
      <c r="FY9" s="426"/>
      <c r="FZ9" s="426"/>
      <c r="GA9" s="426"/>
      <c r="GB9" s="426"/>
      <c r="GC9" s="426"/>
      <c r="GD9" s="426"/>
      <c r="GE9" s="426"/>
      <c r="GF9" s="426"/>
      <c r="GG9" s="426"/>
      <c r="GH9" s="426"/>
      <c r="GI9" s="426"/>
      <c r="GJ9" s="426"/>
      <c r="GK9" s="426"/>
      <c r="GL9" s="426"/>
      <c r="GM9" s="426"/>
      <c r="GN9" s="426"/>
      <c r="GO9" s="426"/>
      <c r="GP9" s="426"/>
      <c r="GQ9" s="426"/>
      <c r="GR9" s="426"/>
      <c r="GS9" s="426"/>
      <c r="GT9" s="426"/>
      <c r="GU9" s="426"/>
      <c r="GV9" s="426"/>
      <c r="GW9" s="426"/>
      <c r="GX9" s="426"/>
      <c r="GY9" s="426"/>
      <c r="GZ9" s="426"/>
      <c r="HA9" s="426"/>
      <c r="HB9" s="426"/>
      <c r="HC9" s="426"/>
      <c r="HD9" s="426"/>
      <c r="HE9" s="426"/>
      <c r="HF9" s="426"/>
      <c r="HG9" s="426"/>
      <c r="HH9" s="426"/>
      <c r="HI9" s="426"/>
      <c r="HJ9" s="426"/>
      <c r="HK9" s="426"/>
      <c r="HL9" s="426"/>
      <c r="HM9" s="426"/>
      <c r="HN9" s="426"/>
      <c r="HO9" s="426"/>
      <c r="HP9" s="426"/>
      <c r="HQ9" s="426"/>
      <c r="HR9" s="426"/>
      <c r="HS9" s="426"/>
      <c r="HT9" s="426"/>
      <c r="HU9" s="426"/>
      <c r="HV9" s="426"/>
      <c r="HW9" s="426"/>
      <c r="HX9" s="426"/>
      <c r="HY9" s="426"/>
      <c r="HZ9" s="426"/>
      <c r="IA9" s="426"/>
      <c r="IB9" s="426"/>
      <c r="IC9" s="426"/>
      <c r="ID9" s="426"/>
      <c r="IE9" s="426"/>
      <c r="IF9" s="426"/>
      <c r="IG9" s="426"/>
      <c r="IH9" s="426"/>
      <c r="II9" s="426"/>
      <c r="IJ9" s="426"/>
      <c r="IK9" s="426"/>
      <c r="IL9" s="426"/>
      <c r="IM9" s="426"/>
      <c r="IN9" s="426"/>
      <c r="IO9" s="426"/>
      <c r="IP9" s="431"/>
      <c r="IQ9" s="431"/>
      <c r="IR9" s="431"/>
      <c r="IS9" s="431"/>
      <c r="IT9" s="431"/>
    </row>
    <row r="10" ht="27.75" customHeight="1" spans="1:254">
      <c r="A10" s="426"/>
      <c r="B10" s="426"/>
      <c r="C10" s="426"/>
      <c r="D10" s="426"/>
      <c r="E10" s="426"/>
      <c r="F10" s="426"/>
      <c r="G10" s="426"/>
      <c r="H10" s="426"/>
      <c r="I10" s="426"/>
      <c r="J10" s="426"/>
      <c r="K10" s="426"/>
      <c r="L10" s="426"/>
      <c r="M10" s="426"/>
      <c r="N10" s="426"/>
      <c r="O10" s="426"/>
      <c r="P10" s="426"/>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customHeight="1" spans="1:254">
      <c r="A11" s="426"/>
      <c r="B11" s="426"/>
      <c r="C11" s="426"/>
      <c r="D11" s="426"/>
      <c r="E11" s="426"/>
      <c r="F11" s="426"/>
      <c r="G11"/>
      <c r="H11"/>
      <c r="I11"/>
      <c r="J11" s="426"/>
      <c r="K11" s="426"/>
      <c r="L11" s="426"/>
      <c r="M11" s="426"/>
      <c r="N11" s="426"/>
      <c r="O11" s="426"/>
      <c r="P11" s="429"/>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row>
    <row r="12" customHeight="1" spans="1:254">
      <c r="A12" s="426"/>
      <c r="B12" s="426"/>
      <c r="C12" s="426"/>
      <c r="D12" s="426"/>
      <c r="E12" s="426"/>
      <c r="F12" s="426"/>
      <c r="G12"/>
      <c r="H12"/>
      <c r="I12"/>
      <c r="J12" s="426"/>
      <c r="K12" s="426"/>
      <c r="L12" s="426"/>
      <c r="M12" s="426"/>
      <c r="N12" s="426"/>
      <c r="O12" s="426"/>
      <c r="P12" s="430"/>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row>
    <row r="13" customHeight="1" spans="1:254">
      <c r="A13" s="426"/>
      <c r="B13" s="426"/>
      <c r="C13" s="426"/>
      <c r="D13" s="426"/>
      <c r="E13" s="426"/>
      <c r="F13" s="426"/>
      <c r="G13"/>
      <c r="H13"/>
      <c r="I13"/>
      <c r="J13" s="426"/>
      <c r="K13" s="426"/>
      <c r="L13" s="426"/>
      <c r="M13" s="426"/>
      <c r="N13" s="426"/>
      <c r="O13" s="426"/>
      <c r="P13" s="430"/>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row>
    <row r="14" customHeight="1" spans="1:254">
      <c r="A14" s="426"/>
      <c r="B14"/>
      <c r="C14"/>
      <c r="D14"/>
      <c r="E14" s="426"/>
      <c r="F14" s="426"/>
      <c r="G14"/>
      <c r="H14"/>
      <c r="I14"/>
      <c r="J14" s="426"/>
      <c r="K14" s="426"/>
      <c r="L14" s="426"/>
      <c r="M14" s="426"/>
      <c r="N14" s="426"/>
      <c r="O14" s="426"/>
      <c r="P14" s="430"/>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row>
    <row r="15" customHeight="1" spans="1:254">
      <c r="A15" s="426"/>
      <c r="B15"/>
      <c r="C15"/>
      <c r="D15"/>
      <c r="E15"/>
      <c r="F15"/>
      <c r="G15"/>
      <c r="H15"/>
      <c r="I15"/>
      <c r="J15" s="426"/>
      <c r="K15" s="426"/>
      <c r="L15" s="426"/>
      <c r="M15" s="426"/>
      <c r="N15" s="426"/>
      <c r="O15" s="426"/>
      <c r="P15" s="430"/>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row>
    <row r="16" customHeight="1" spans="1:254">
      <c r="A16"/>
      <c r="B16"/>
      <c r="C16"/>
      <c r="D16"/>
      <c r="E16"/>
      <c r="F16"/>
      <c r="G16"/>
      <c r="H16"/>
      <c r="I16"/>
      <c r="J16" s="426"/>
      <c r="K16" s="426"/>
      <c r="L16" s="426"/>
      <c r="M16" s="426"/>
      <c r="N16" s="426"/>
      <c r="O16" s="426"/>
      <c r="P16" s="430"/>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row>
    <row r="17" customHeight="1" spans="1:254">
      <c r="A17"/>
      <c r="B17"/>
      <c r="C17"/>
      <c r="D17"/>
      <c r="E17"/>
      <c r="F17"/>
      <c r="G17"/>
      <c r="H17"/>
      <c r="I17"/>
      <c r="J17" s="426"/>
      <c r="K17" s="426"/>
      <c r="L17" s="426"/>
      <c r="M17" s="426"/>
      <c r="N17" s="426"/>
      <c r="O17"/>
      <c r="P17" s="430"/>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row>
    <row r="18" customHeight="1" spans="1:254">
      <c r="A18"/>
      <c r="B18"/>
      <c r="C18"/>
      <c r="D18"/>
      <c r="E18"/>
      <c r="F18"/>
      <c r="G18"/>
      <c r="H18"/>
      <c r="I18"/>
      <c r="J18" s="426"/>
      <c r="K18"/>
      <c r="L18"/>
      <c r="M18"/>
      <c r="N18"/>
      <c r="O18"/>
      <c r="P18" s="430"/>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row>
    <row r="19" customHeight="1" spans="1:254">
      <c r="A19"/>
      <c r="B19"/>
      <c r="C19"/>
      <c r="D19"/>
      <c r="E19"/>
      <c r="F19"/>
      <c r="G19"/>
      <c r="H19"/>
      <c r="I19"/>
      <c r="J19"/>
      <c r="K19"/>
      <c r="L19"/>
      <c r="M19"/>
      <c r="N19"/>
      <c r="O19"/>
      <c r="P19" s="430"/>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row>
    <row r="20" customHeight="1" spans="1:254">
      <c r="A20"/>
      <c r="B20"/>
      <c r="C20"/>
      <c r="D20"/>
      <c r="E20"/>
      <c r="F20"/>
      <c r="G20"/>
      <c r="H20"/>
      <c r="I20"/>
      <c r="J20"/>
      <c r="K20"/>
      <c r="L20"/>
      <c r="M20"/>
      <c r="N20"/>
      <c r="O20"/>
      <c r="P20" s="43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row>
    <row r="21" customHeight="1" spans="1:254">
      <c r="A21"/>
      <c r="B21"/>
      <c r="C21"/>
      <c r="D21"/>
      <c r="E21"/>
      <c r="F21"/>
      <c r="G21"/>
      <c r="H21"/>
      <c r="I21"/>
      <c r="J21"/>
      <c r="K21"/>
      <c r="L21"/>
      <c r="M21"/>
      <c r="N21"/>
      <c r="O21"/>
      <c r="P21" s="430"/>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row>
    <row r="22" customHeight="1" spans="1:254">
      <c r="A22"/>
      <c r="B22"/>
      <c r="C22"/>
      <c r="D22"/>
      <c r="E22"/>
      <c r="F22"/>
      <c r="G22"/>
      <c r="H22"/>
      <c r="I22"/>
      <c r="J22"/>
      <c r="K22"/>
      <c r="L22"/>
      <c r="M22"/>
      <c r="N22"/>
      <c r="O22"/>
      <c r="P22" s="430"/>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row>
    <row r="23" customHeight="1" spans="1:254">
      <c r="A23"/>
      <c r="B23"/>
      <c r="C23"/>
      <c r="D23"/>
      <c r="E23"/>
      <c r="F23"/>
      <c r="G23"/>
      <c r="H23"/>
      <c r="I23"/>
      <c r="J23"/>
      <c r="K23"/>
      <c r="L23"/>
      <c r="M23"/>
      <c r="N23"/>
      <c r="O23"/>
      <c r="P23" s="430"/>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row>
    <row r="24" customHeight="1" spans="1:254">
      <c r="A24"/>
      <c r="B24"/>
      <c r="C24"/>
      <c r="D24"/>
      <c r="E24"/>
      <c r="F24"/>
      <c r="G24"/>
      <c r="H24"/>
      <c r="I24"/>
      <c r="J24"/>
      <c r="K24"/>
      <c r="L24"/>
      <c r="M24"/>
      <c r="N24"/>
      <c r="O24"/>
      <c r="P24" s="430"/>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row>
    <row r="25" customHeight="1" spans="1:254">
      <c r="A25"/>
      <c r="B25"/>
      <c r="C25"/>
      <c r="D25"/>
      <c r="E25"/>
      <c r="F25"/>
      <c r="G25"/>
      <c r="H25"/>
      <c r="I25"/>
      <c r="J25"/>
      <c r="K25"/>
      <c r="L25"/>
      <c r="M25"/>
      <c r="N25"/>
      <c r="O25"/>
      <c r="P25" s="430"/>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row>
    <row r="26" customHeight="1" spans="1:254">
      <c r="A26"/>
      <c r="B26"/>
      <c r="C26"/>
      <c r="D26"/>
      <c r="E26"/>
      <c r="F26"/>
      <c r="G26"/>
      <c r="H26"/>
      <c r="I26"/>
      <c r="J26"/>
      <c r="K26"/>
      <c r="L26"/>
      <c r="M26"/>
      <c r="N26"/>
      <c r="O26"/>
      <c r="P26" s="430"/>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row>
    <row r="27" customHeight="1" spans="1:254">
      <c r="A27"/>
      <c r="B27"/>
      <c r="C27"/>
      <c r="D27"/>
      <c r="E27"/>
      <c r="F27"/>
      <c r="G27"/>
      <c r="H27"/>
      <c r="I27"/>
      <c r="J27"/>
      <c r="K27"/>
      <c r="L27"/>
      <c r="M27"/>
      <c r="N27"/>
      <c r="O27"/>
      <c r="P27" s="430"/>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row>
  </sheetData>
  <sheetProtection formatCells="0" formatColumns="0" formatRows="0"/>
  <mergeCells count="18">
    <mergeCell ref="A2:O2"/>
    <mergeCell ref="N3:O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550694444444444" right="0.550694444444444" top="0.786805555555556" bottom="0.590277777777778" header="0.354166666666667" footer="0.511805555555556"/>
  <pageSetup paperSize="9" scale="10" orientation="landscape"/>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showGridLines="0" showZeros="0" workbookViewId="0">
      <selection activeCell="I12" sqref="I12"/>
    </sheetView>
  </sheetViews>
  <sheetFormatPr defaultColWidth="9" defaultRowHeight="14.25" outlineLevelRow="7"/>
  <cols>
    <col min="1" max="3" width="5.875" customWidth="1"/>
    <col min="5" max="5" width="14.875" customWidth="1"/>
    <col min="6" max="6" width="10.375" customWidth="1"/>
  </cols>
  <sheetData>
    <row r="1" customHeight="1" spans="11:11">
      <c r="K1" t="s">
        <v>225</v>
      </c>
    </row>
    <row r="2" ht="27" customHeight="1" spans="1:11">
      <c r="A2" s="102" t="s">
        <v>226</v>
      </c>
      <c r="B2" s="102"/>
      <c r="C2" s="102"/>
      <c r="D2" s="102"/>
      <c r="E2" s="102"/>
      <c r="F2" s="102"/>
      <c r="G2" s="102"/>
      <c r="H2" s="102"/>
      <c r="I2" s="102"/>
      <c r="J2" s="102"/>
      <c r="K2" s="102"/>
    </row>
    <row r="3" customHeight="1" spans="10:11">
      <c r="J3" s="266" t="s">
        <v>77</v>
      </c>
      <c r="K3" s="266"/>
    </row>
    <row r="4" ht="33" customHeight="1" spans="1:11">
      <c r="A4" s="264" t="s">
        <v>97</v>
      </c>
      <c r="B4" s="264"/>
      <c r="C4" s="264"/>
      <c r="D4" s="107" t="s">
        <v>204</v>
      </c>
      <c r="E4" s="107" t="s">
        <v>129</v>
      </c>
      <c r="F4" s="107" t="s">
        <v>118</v>
      </c>
      <c r="G4" s="107"/>
      <c r="H4" s="107"/>
      <c r="I4" s="107"/>
      <c r="J4" s="107"/>
      <c r="K4" s="107"/>
    </row>
    <row r="5" customHeight="1" spans="1:11">
      <c r="A5" s="107" t="s">
        <v>100</v>
      </c>
      <c r="B5" s="107" t="s">
        <v>101</v>
      </c>
      <c r="C5" s="107" t="s">
        <v>102</v>
      </c>
      <c r="D5" s="107"/>
      <c r="E5" s="107"/>
      <c r="F5" s="107" t="s">
        <v>89</v>
      </c>
      <c r="G5" s="107" t="s">
        <v>227</v>
      </c>
      <c r="H5" s="107" t="s">
        <v>224</v>
      </c>
      <c r="I5" s="107" t="s">
        <v>228</v>
      </c>
      <c r="J5" s="107" t="s">
        <v>229</v>
      </c>
      <c r="K5" s="107" t="s">
        <v>230</v>
      </c>
    </row>
    <row r="6" ht="32.25" customHeight="1" spans="1:11">
      <c r="A6" s="107"/>
      <c r="B6" s="107"/>
      <c r="C6" s="107"/>
      <c r="D6" s="107"/>
      <c r="E6" s="107"/>
      <c r="F6" s="107"/>
      <c r="G6" s="107"/>
      <c r="H6" s="107"/>
      <c r="I6" s="107"/>
      <c r="J6" s="107"/>
      <c r="K6" s="107"/>
    </row>
    <row r="7" customFormat="1" ht="32.25" customHeight="1" spans="1:11">
      <c r="A7" s="107"/>
      <c r="B7" s="107"/>
      <c r="C7" s="107"/>
      <c r="D7" s="107"/>
      <c r="E7" s="107" t="s">
        <v>231</v>
      </c>
      <c r="F7" s="295">
        <f>G7+H7+I7+J7+K7</f>
        <v>86.6</v>
      </c>
      <c r="G7" s="295">
        <v>3</v>
      </c>
      <c r="H7" s="295"/>
      <c r="I7" s="295"/>
      <c r="J7" s="295">
        <v>78.9</v>
      </c>
      <c r="K7" s="295">
        <v>4.7</v>
      </c>
    </row>
    <row r="8" s="100" customFormat="1" ht="24.75" customHeight="1" spans="1:11">
      <c r="A8" s="113" t="s">
        <v>103</v>
      </c>
      <c r="B8" s="113" t="s">
        <v>104</v>
      </c>
      <c r="C8" s="113" t="s">
        <v>105</v>
      </c>
      <c r="D8" s="113" t="s">
        <v>93</v>
      </c>
      <c r="E8" s="110" t="s">
        <v>140</v>
      </c>
      <c r="F8" s="295">
        <f>G8+H8+I8+J8+K8</f>
        <v>86.6</v>
      </c>
      <c r="G8" s="295">
        <v>3</v>
      </c>
      <c r="H8" s="295"/>
      <c r="I8" s="295"/>
      <c r="J8" s="295">
        <v>78.9</v>
      </c>
      <c r="K8" s="295">
        <v>4.7</v>
      </c>
    </row>
  </sheetData>
  <sheetProtection formatCells="0" formatColumns="0" formatRows="0"/>
  <mergeCells count="15">
    <mergeCell ref="A2:K2"/>
    <mergeCell ref="J3:K3"/>
    <mergeCell ref="A4:C4"/>
    <mergeCell ref="F4:K4"/>
    <mergeCell ref="A5:A6"/>
    <mergeCell ref="B5:B6"/>
    <mergeCell ref="C5:C6"/>
    <mergeCell ref="D4:D6"/>
    <mergeCell ref="E4:E6"/>
    <mergeCell ref="F5:F6"/>
    <mergeCell ref="G5:G6"/>
    <mergeCell ref="H5:H6"/>
    <mergeCell ref="I5:I6"/>
    <mergeCell ref="J5:J6"/>
    <mergeCell ref="K5:K6"/>
  </mergeCells>
  <pageMargins left="0.75" right="0.75" top="1" bottom="1" header="0.5" footer="0.5"/>
  <pageSetup paperSize="9" scale="75" orientation="landscape" horizontalDpi="1200" verticalDpi="12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showGridLines="0" showZeros="0" workbookViewId="0">
      <selection activeCell="A28" sqref="A28:F28"/>
    </sheetView>
  </sheetViews>
  <sheetFormatPr defaultColWidth="9" defaultRowHeight="14.25" outlineLevelCol="5"/>
  <cols>
    <col min="1" max="1" width="37" customWidth="1"/>
    <col min="2" max="2" width="15.5" customWidth="1"/>
    <col min="3" max="3" width="24" customWidth="1"/>
    <col min="4" max="6" width="13.875" customWidth="1"/>
  </cols>
  <sheetData>
    <row r="1" ht="20.25" customHeight="1" spans="1:6">
      <c r="A1" s="387"/>
      <c r="B1" s="388"/>
      <c r="C1" s="388"/>
      <c r="D1" s="388"/>
      <c r="E1" s="388"/>
      <c r="F1" s="389" t="s">
        <v>232</v>
      </c>
    </row>
    <row r="2" ht="24" customHeight="1" spans="1:6">
      <c r="A2" s="390" t="s">
        <v>233</v>
      </c>
      <c r="B2" s="390"/>
      <c r="C2" s="390"/>
      <c r="D2" s="390"/>
      <c r="E2" s="390"/>
      <c r="F2" s="390"/>
    </row>
    <row r="3" customHeight="1" spans="1:6">
      <c r="A3" s="391"/>
      <c r="B3" s="391"/>
      <c r="C3" s="391"/>
      <c r="D3" s="392"/>
      <c r="E3" s="392"/>
      <c r="F3" s="393" t="s">
        <v>2</v>
      </c>
    </row>
    <row r="4" ht="17.25" customHeight="1" spans="1:6">
      <c r="A4" s="394" t="s">
        <v>3</v>
      </c>
      <c r="B4" s="394"/>
      <c r="C4" s="394" t="s">
        <v>4</v>
      </c>
      <c r="D4" s="394"/>
      <c r="E4" s="394"/>
      <c r="F4" s="394"/>
    </row>
    <row r="5" ht="17.25" customHeight="1" spans="1:6">
      <c r="A5" s="395" t="s">
        <v>5</v>
      </c>
      <c r="B5" s="395" t="s">
        <v>6</v>
      </c>
      <c r="C5" s="396" t="s">
        <v>5</v>
      </c>
      <c r="D5" s="395" t="s">
        <v>80</v>
      </c>
      <c r="E5" s="396" t="s">
        <v>234</v>
      </c>
      <c r="F5" s="395" t="s">
        <v>235</v>
      </c>
    </row>
    <row r="6" s="100" customFormat="1" ht="15" customHeight="1" spans="1:6">
      <c r="A6" s="397" t="s">
        <v>236</v>
      </c>
      <c r="B6" s="398">
        <f>B7+B8+B9</f>
        <v>275.71</v>
      </c>
      <c r="C6" s="397" t="s">
        <v>11</v>
      </c>
      <c r="D6" s="398">
        <v>275.71</v>
      </c>
      <c r="E6" s="398">
        <v>275.71</v>
      </c>
      <c r="F6" s="399"/>
    </row>
    <row r="7" s="100" customFormat="1" ht="15" customHeight="1" spans="1:6">
      <c r="A7" s="397" t="s">
        <v>237</v>
      </c>
      <c r="B7" s="398">
        <v>208.01</v>
      </c>
      <c r="C7" s="400" t="s">
        <v>15</v>
      </c>
      <c r="D7" s="399"/>
      <c r="E7" s="399"/>
      <c r="F7" s="399"/>
    </row>
    <row r="8" s="100" customFormat="1" ht="15" customHeight="1" spans="1:6">
      <c r="A8" s="397" t="s">
        <v>18</v>
      </c>
      <c r="B8" s="398">
        <v>43.7</v>
      </c>
      <c r="C8" s="397" t="s">
        <v>19</v>
      </c>
      <c r="D8" s="399"/>
      <c r="E8" s="399"/>
      <c r="F8" s="399"/>
    </row>
    <row r="9" s="100" customFormat="1" ht="15" customHeight="1" spans="1:6">
      <c r="A9" s="397" t="s">
        <v>238</v>
      </c>
      <c r="B9" s="398">
        <v>24</v>
      </c>
      <c r="C9" s="397" t="s">
        <v>23</v>
      </c>
      <c r="D9" s="399"/>
      <c r="E9" s="399"/>
      <c r="F9" s="399"/>
    </row>
    <row r="10" s="100" customFormat="1" ht="15" customHeight="1" spans="1:6">
      <c r="A10" s="397" t="s">
        <v>239</v>
      </c>
      <c r="B10" s="401"/>
      <c r="C10" s="397" t="s">
        <v>27</v>
      </c>
      <c r="D10" s="399"/>
      <c r="E10" s="399"/>
      <c r="F10" s="399"/>
    </row>
    <row r="11" s="100" customFormat="1" ht="15" customHeight="1" spans="1:6">
      <c r="A11" s="397"/>
      <c r="B11" s="401"/>
      <c r="C11" s="397" t="s">
        <v>31</v>
      </c>
      <c r="D11" s="399"/>
      <c r="E11" s="399"/>
      <c r="F11" s="399"/>
    </row>
    <row r="12" s="100" customFormat="1" ht="15" customHeight="1" spans="1:6">
      <c r="A12" s="397"/>
      <c r="B12" s="401"/>
      <c r="C12" s="397" t="s">
        <v>35</v>
      </c>
      <c r="D12" s="399"/>
      <c r="E12" s="399"/>
      <c r="F12" s="399"/>
    </row>
    <row r="13" s="100" customFormat="1" ht="15" customHeight="1" spans="1:6">
      <c r="A13" s="397"/>
      <c r="B13" s="401"/>
      <c r="C13" s="397" t="s">
        <v>39</v>
      </c>
      <c r="D13" s="399"/>
      <c r="E13" s="399"/>
      <c r="F13" s="399"/>
    </row>
    <row r="14" s="100" customFormat="1" ht="15" customHeight="1" spans="1:6">
      <c r="A14" s="397"/>
      <c r="B14" s="401"/>
      <c r="C14" s="397" t="s">
        <v>43</v>
      </c>
      <c r="D14" s="399"/>
      <c r="E14" s="399"/>
      <c r="F14" s="399"/>
    </row>
    <row r="15" s="100" customFormat="1" ht="15" customHeight="1" spans="1:6">
      <c r="A15" s="402"/>
      <c r="B15" s="401"/>
      <c r="C15" s="397" t="s">
        <v>46</v>
      </c>
      <c r="D15" s="399"/>
      <c r="E15" s="399"/>
      <c r="F15" s="399"/>
    </row>
    <row r="16" s="100" customFormat="1" ht="15" customHeight="1" spans="1:6">
      <c r="A16" s="397"/>
      <c r="B16" s="401"/>
      <c r="C16" s="397" t="s">
        <v>49</v>
      </c>
      <c r="D16" s="399"/>
      <c r="E16" s="399"/>
      <c r="F16" s="399"/>
    </row>
    <row r="17" s="100" customFormat="1" ht="15" customHeight="1" spans="1:6">
      <c r="A17" s="397"/>
      <c r="B17" s="401"/>
      <c r="C17" s="397" t="s">
        <v>52</v>
      </c>
      <c r="D17" s="399"/>
      <c r="E17" s="399"/>
      <c r="F17" s="399"/>
    </row>
    <row r="18" s="100" customFormat="1" ht="15" customHeight="1" spans="1:6">
      <c r="A18" s="397"/>
      <c r="B18" s="401"/>
      <c r="C18" s="403" t="s">
        <v>55</v>
      </c>
      <c r="D18" s="399"/>
      <c r="E18" s="399"/>
      <c r="F18" s="399"/>
    </row>
    <row r="19" s="100" customFormat="1" ht="15" customHeight="1" spans="1:6">
      <c r="A19" s="397"/>
      <c r="B19" s="401"/>
      <c r="C19" s="403" t="s">
        <v>58</v>
      </c>
      <c r="D19" s="399"/>
      <c r="E19" s="399"/>
      <c r="F19" s="399"/>
    </row>
    <row r="20" s="100" customFormat="1" ht="15" customHeight="1" spans="1:6">
      <c r="A20" s="397"/>
      <c r="B20" s="401"/>
      <c r="C20" s="403" t="s">
        <v>61</v>
      </c>
      <c r="D20" s="399"/>
      <c r="E20" s="399"/>
      <c r="F20" s="399"/>
    </row>
    <row r="21" s="100" customFormat="1" ht="15" customHeight="1" spans="1:6">
      <c r="A21" s="397"/>
      <c r="B21" s="401"/>
      <c r="C21" s="403" t="s">
        <v>64</v>
      </c>
      <c r="D21" s="399"/>
      <c r="E21" s="399"/>
      <c r="F21" s="399"/>
    </row>
    <row r="22" s="100" customFormat="1" ht="15" customHeight="1" spans="1:6">
      <c r="A22" s="397"/>
      <c r="B22" s="401"/>
      <c r="C22" s="403" t="s">
        <v>65</v>
      </c>
      <c r="D22" s="399"/>
      <c r="E22" s="399"/>
      <c r="F22" s="399"/>
    </row>
    <row r="23" s="100" customFormat="1" ht="15" customHeight="1" spans="1:6">
      <c r="A23" s="397"/>
      <c r="B23" s="401"/>
      <c r="C23" s="403" t="s">
        <v>66</v>
      </c>
      <c r="D23" s="399"/>
      <c r="E23" s="399"/>
      <c r="F23" s="399"/>
    </row>
    <row r="24" s="100" customFormat="1" ht="15" customHeight="1" spans="1:6">
      <c r="A24" s="397"/>
      <c r="B24" s="401"/>
      <c r="C24" s="403" t="s">
        <v>67</v>
      </c>
      <c r="D24" s="399"/>
      <c r="E24" s="399"/>
      <c r="F24" s="399"/>
    </row>
    <row r="25" s="100" customFormat="1" ht="15" customHeight="1" spans="1:6">
      <c r="A25" s="397"/>
      <c r="B25" s="401"/>
      <c r="C25" s="403" t="s">
        <v>68</v>
      </c>
      <c r="D25" s="399"/>
      <c r="E25" s="399"/>
      <c r="F25" s="399"/>
    </row>
    <row r="26" s="100" customFormat="1" ht="15" customHeight="1" spans="1:6">
      <c r="A26" s="397"/>
      <c r="B26" s="401"/>
      <c r="D26" s="399"/>
      <c r="E26" s="399"/>
      <c r="F26" s="399"/>
    </row>
    <row r="27" s="100" customFormat="1" ht="15" customHeight="1" spans="1:6">
      <c r="A27" s="404" t="s">
        <v>69</v>
      </c>
      <c r="B27" s="398">
        <v>275.71</v>
      </c>
      <c r="C27" s="404" t="s">
        <v>70</v>
      </c>
      <c r="D27" s="398">
        <v>275.71</v>
      </c>
      <c r="E27" s="398">
        <v>275.71</v>
      </c>
      <c r="F27" s="399"/>
    </row>
    <row r="28" spans="1:6">
      <c r="A28" s="405"/>
      <c r="B28" s="405"/>
      <c r="C28" s="405"/>
      <c r="D28" s="405"/>
      <c r="E28" s="405"/>
      <c r="F28" s="405"/>
    </row>
  </sheetData>
  <sheetProtection formatCells="0" formatColumns="0" formatRows="0"/>
  <mergeCells count="3">
    <mergeCell ref="A2:F2"/>
    <mergeCell ref="A3:C3"/>
    <mergeCell ref="A28:F28"/>
  </mergeCells>
  <printOptions horizontalCentered="1"/>
  <pageMargins left="0.747916666666667" right="0.747916666666667" top="0.984027777777778" bottom="0.984027777777778" header="0.511805555555556" footer="0.511805555555556"/>
  <pageSetup paperSize="9" orientation="landscape" horizontalDpi="1200" verticalDpi="12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L24"/>
  <sheetViews>
    <sheetView showGridLines="0" showZeros="0" workbookViewId="0">
      <selection activeCell="F9" sqref="F9"/>
    </sheetView>
  </sheetViews>
  <sheetFormatPr defaultColWidth="6.875" defaultRowHeight="18.95" customHeight="1"/>
  <cols>
    <col min="1" max="1" width="5.375" style="357" customWidth="1"/>
    <col min="2" max="2" width="5.375" style="358" customWidth="1"/>
    <col min="3" max="3" width="7.625" style="359" customWidth="1"/>
    <col min="4" max="4" width="24.125" style="360" customWidth="1"/>
    <col min="5" max="12" width="8.625" style="361" customWidth="1"/>
    <col min="13" max="17" width="8.625" style="362" customWidth="1"/>
    <col min="18" max="18" width="8.625" style="363" customWidth="1"/>
    <col min="19" max="246" width="8" style="362" customWidth="1"/>
    <col min="247" max="251" width="6.875" style="363" customWidth="1"/>
    <col min="252" max="16384" width="6.875" style="363"/>
  </cols>
  <sheetData>
    <row r="1" ht="23.25" customHeight="1" spans="1:18">
      <c r="A1" s="364"/>
      <c r="B1" s="364"/>
      <c r="C1" s="364"/>
      <c r="D1" s="364"/>
      <c r="E1" s="364"/>
      <c r="F1" s="364"/>
      <c r="G1" s="364"/>
      <c r="H1" s="364"/>
      <c r="I1" s="364"/>
      <c r="J1" s="364"/>
      <c r="K1" s="364"/>
      <c r="L1" s="364"/>
      <c r="M1" s="364"/>
      <c r="N1" s="364"/>
      <c r="P1" s="364"/>
      <c r="Q1" s="364"/>
      <c r="R1" s="364" t="s">
        <v>240</v>
      </c>
    </row>
    <row r="2" ht="23.25" customHeight="1" spans="1:18">
      <c r="A2" s="365" t="s">
        <v>241</v>
      </c>
      <c r="B2" s="365"/>
      <c r="C2" s="365"/>
      <c r="D2" s="365"/>
      <c r="E2" s="365"/>
      <c r="F2" s="365"/>
      <c r="G2" s="365"/>
      <c r="H2" s="365"/>
      <c r="I2" s="365"/>
      <c r="J2" s="365"/>
      <c r="K2" s="365"/>
      <c r="L2" s="365"/>
      <c r="M2" s="365"/>
      <c r="N2" s="365"/>
      <c r="O2" s="365"/>
      <c r="P2" s="365"/>
      <c r="Q2" s="365"/>
      <c r="R2" s="365"/>
    </row>
    <row r="3" s="355" customFormat="1" ht="23.25" customHeight="1" spans="1:18">
      <c r="A3" s="366"/>
      <c r="B3" s="367"/>
      <c r="C3" s="364"/>
      <c r="D3" s="364"/>
      <c r="E3" s="364"/>
      <c r="F3" s="364"/>
      <c r="G3" s="364"/>
      <c r="H3" s="364"/>
      <c r="I3" s="364"/>
      <c r="J3" s="364"/>
      <c r="K3" s="364"/>
      <c r="L3" s="364"/>
      <c r="M3" s="364"/>
      <c r="N3" s="364"/>
      <c r="P3" s="364"/>
      <c r="Q3" s="364"/>
      <c r="R3" s="384" t="s">
        <v>77</v>
      </c>
    </row>
    <row r="4" s="355" customFormat="1" ht="23.25" customHeight="1" spans="1:18">
      <c r="A4" s="368" t="s">
        <v>109</v>
      </c>
      <c r="B4" s="368"/>
      <c r="C4" s="174" t="s">
        <v>78</v>
      </c>
      <c r="D4" s="174" t="s">
        <v>98</v>
      </c>
      <c r="E4" s="380" t="s">
        <v>242</v>
      </c>
      <c r="F4" s="369" t="s">
        <v>111</v>
      </c>
      <c r="G4" s="369"/>
      <c r="H4" s="369"/>
      <c r="I4" s="369"/>
      <c r="J4" s="369" t="s">
        <v>112</v>
      </c>
      <c r="K4" s="369"/>
      <c r="L4" s="369"/>
      <c r="M4" s="369"/>
      <c r="N4" s="369"/>
      <c r="O4" s="369"/>
      <c r="P4" s="369"/>
      <c r="Q4" s="369"/>
      <c r="R4" s="174" t="s">
        <v>115</v>
      </c>
    </row>
    <row r="5" s="355" customFormat="1" ht="23.25" customHeight="1" spans="1:18">
      <c r="A5" s="174" t="s">
        <v>100</v>
      </c>
      <c r="B5" s="174" t="s">
        <v>101</v>
      </c>
      <c r="C5" s="174"/>
      <c r="D5" s="174"/>
      <c r="E5" s="381"/>
      <c r="F5" s="174" t="s">
        <v>80</v>
      </c>
      <c r="G5" s="174" t="s">
        <v>116</v>
      </c>
      <c r="H5" s="174" t="s">
        <v>117</v>
      </c>
      <c r="I5" s="174" t="s">
        <v>118</v>
      </c>
      <c r="J5" s="174" t="s">
        <v>80</v>
      </c>
      <c r="K5" s="174" t="s">
        <v>119</v>
      </c>
      <c r="L5" s="174" t="s">
        <v>120</v>
      </c>
      <c r="M5" s="174" t="s">
        <v>121</v>
      </c>
      <c r="N5" s="174" t="s">
        <v>122</v>
      </c>
      <c r="O5" s="174" t="s">
        <v>123</v>
      </c>
      <c r="P5" s="174" t="s">
        <v>124</v>
      </c>
      <c r="Q5" s="174" t="s">
        <v>125</v>
      </c>
      <c r="R5" s="174"/>
    </row>
    <row r="6" ht="31.5" customHeight="1" spans="1:18">
      <c r="A6" s="174"/>
      <c r="B6" s="174"/>
      <c r="C6" s="174"/>
      <c r="D6" s="174"/>
      <c r="E6" s="382"/>
      <c r="F6" s="174"/>
      <c r="G6" s="174"/>
      <c r="H6" s="174"/>
      <c r="I6" s="174"/>
      <c r="J6" s="174"/>
      <c r="K6" s="174"/>
      <c r="L6" s="174"/>
      <c r="M6" s="174"/>
      <c r="N6" s="174"/>
      <c r="O6" s="174"/>
      <c r="P6" s="174"/>
      <c r="Q6" s="174"/>
      <c r="R6" s="174"/>
    </row>
    <row r="7" ht="23.25" customHeight="1" spans="1:18">
      <c r="A7" s="370" t="s">
        <v>92</v>
      </c>
      <c r="B7" s="371" t="s">
        <v>92</v>
      </c>
      <c r="C7" s="371" t="s">
        <v>92</v>
      </c>
      <c r="D7" s="371" t="s">
        <v>92</v>
      </c>
      <c r="E7" s="371">
        <v>1</v>
      </c>
      <c r="F7" s="371">
        <v>2</v>
      </c>
      <c r="G7" s="371">
        <v>3</v>
      </c>
      <c r="H7" s="370">
        <v>4</v>
      </c>
      <c r="I7" s="372">
        <v>5</v>
      </c>
      <c r="J7" s="383">
        <v>6</v>
      </c>
      <c r="K7" s="383">
        <v>7</v>
      </c>
      <c r="L7" s="383">
        <v>8</v>
      </c>
      <c r="M7" s="372">
        <v>9</v>
      </c>
      <c r="N7" s="372">
        <v>10</v>
      </c>
      <c r="O7" s="383">
        <v>11</v>
      </c>
      <c r="P7" s="383">
        <v>12</v>
      </c>
      <c r="Q7" s="383">
        <v>13</v>
      </c>
      <c r="R7" s="385">
        <v>14</v>
      </c>
    </row>
    <row r="8" s="356" customFormat="1" ht="23.25" customHeight="1" spans="1:246">
      <c r="A8" s="373" t="s">
        <v>103</v>
      </c>
      <c r="B8" s="374" t="s">
        <v>104</v>
      </c>
      <c r="C8" s="375" t="s">
        <v>93</v>
      </c>
      <c r="D8" s="376" t="s">
        <v>106</v>
      </c>
      <c r="E8" s="377" t="s">
        <v>231</v>
      </c>
      <c r="F8" s="377">
        <f>G8+H8+I8</f>
        <v>248.21</v>
      </c>
      <c r="G8" s="377">
        <v>81.85</v>
      </c>
      <c r="H8" s="377">
        <v>79.76</v>
      </c>
      <c r="I8" s="378">
        <v>86.6</v>
      </c>
      <c r="J8" s="378">
        <v>27.5</v>
      </c>
      <c r="K8" s="378">
        <v>27.5</v>
      </c>
      <c r="L8" s="378"/>
      <c r="M8" s="378"/>
      <c r="N8" s="378"/>
      <c r="O8" s="378"/>
      <c r="P8" s="378"/>
      <c r="Q8" s="378"/>
      <c r="R8" s="386"/>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c r="BG8" s="379"/>
      <c r="BH8" s="379"/>
      <c r="BI8" s="379"/>
      <c r="BJ8" s="379"/>
      <c r="BK8" s="379"/>
      <c r="BL8" s="379"/>
      <c r="BM8" s="379"/>
      <c r="BN8" s="379"/>
      <c r="BO8" s="379"/>
      <c r="BP8" s="379"/>
      <c r="BQ8" s="379"/>
      <c r="BR8" s="379"/>
      <c r="BS8" s="379"/>
      <c r="BT8" s="379"/>
      <c r="BU8" s="379"/>
      <c r="BV8" s="379"/>
      <c r="BW8" s="379"/>
      <c r="BX8" s="379"/>
      <c r="BY8" s="379"/>
      <c r="BZ8" s="379"/>
      <c r="CA8" s="379"/>
      <c r="CB8" s="379"/>
      <c r="CC8" s="379"/>
      <c r="CD8" s="379"/>
      <c r="CE8" s="379"/>
      <c r="CF8" s="379"/>
      <c r="CG8" s="379"/>
      <c r="CH8" s="379"/>
      <c r="CI8" s="379"/>
      <c r="CJ8" s="379"/>
      <c r="CK8" s="379"/>
      <c r="CL8" s="379"/>
      <c r="CM8" s="379"/>
      <c r="CN8" s="379"/>
      <c r="CO8" s="379"/>
      <c r="CP8" s="379"/>
      <c r="CQ8" s="379"/>
      <c r="CR8" s="379"/>
      <c r="CS8" s="379"/>
      <c r="CT8" s="379"/>
      <c r="CU8" s="379"/>
      <c r="CV8" s="379"/>
      <c r="CW8" s="379"/>
      <c r="CX8" s="379"/>
      <c r="CY8" s="379"/>
      <c r="CZ8" s="379"/>
      <c r="DA8" s="379"/>
      <c r="DB8" s="379"/>
      <c r="DC8" s="379"/>
      <c r="DD8" s="379"/>
      <c r="DE8" s="379"/>
      <c r="DF8" s="379"/>
      <c r="DG8" s="379"/>
      <c r="DH8" s="379"/>
      <c r="DI8" s="379"/>
      <c r="DJ8" s="379"/>
      <c r="DK8" s="379"/>
      <c r="DL8" s="379"/>
      <c r="DM8" s="379"/>
      <c r="DN8" s="379"/>
      <c r="DO8" s="379"/>
      <c r="DP8" s="379"/>
      <c r="DQ8" s="379"/>
      <c r="DR8" s="379"/>
      <c r="DS8" s="379"/>
      <c r="DT8" s="379"/>
      <c r="DU8" s="379"/>
      <c r="DV8" s="379"/>
      <c r="DW8" s="379"/>
      <c r="DX8" s="379"/>
      <c r="DY8" s="379"/>
      <c r="DZ8" s="379"/>
      <c r="EA8" s="379"/>
      <c r="EB8" s="379"/>
      <c r="EC8" s="379"/>
      <c r="ED8" s="379"/>
      <c r="EE8" s="379"/>
      <c r="EF8" s="379"/>
      <c r="EG8" s="379"/>
      <c r="EH8" s="379"/>
      <c r="EI8" s="379"/>
      <c r="EJ8" s="379"/>
      <c r="EK8" s="379"/>
      <c r="EL8" s="379"/>
      <c r="EM8" s="379"/>
      <c r="EN8" s="379"/>
      <c r="EO8" s="379"/>
      <c r="EP8" s="379"/>
      <c r="EQ8" s="379"/>
      <c r="ER8" s="379"/>
      <c r="ES8" s="379"/>
      <c r="ET8" s="379"/>
      <c r="EU8" s="379"/>
      <c r="EV8" s="379"/>
      <c r="EW8" s="379"/>
      <c r="EX8" s="379"/>
      <c r="EY8" s="379"/>
      <c r="EZ8" s="379"/>
      <c r="FA8" s="379"/>
      <c r="FB8" s="379"/>
      <c r="FC8" s="379"/>
      <c r="FD8" s="379"/>
      <c r="FE8" s="379"/>
      <c r="FF8" s="379"/>
      <c r="FG8" s="379"/>
      <c r="FH8" s="379"/>
      <c r="FI8" s="379"/>
      <c r="FJ8" s="379"/>
      <c r="FK8" s="379"/>
      <c r="FL8" s="379"/>
      <c r="FM8" s="379"/>
      <c r="FN8" s="379"/>
      <c r="FO8" s="379"/>
      <c r="FP8" s="379"/>
      <c r="FQ8" s="379"/>
      <c r="FR8" s="379"/>
      <c r="FS8" s="379"/>
      <c r="FT8" s="379"/>
      <c r="FU8" s="379"/>
      <c r="FV8" s="379"/>
      <c r="FW8" s="379"/>
      <c r="FX8" s="379"/>
      <c r="FY8" s="379"/>
      <c r="FZ8" s="379"/>
      <c r="GA8" s="379"/>
      <c r="GB8" s="379"/>
      <c r="GC8" s="379"/>
      <c r="GD8" s="379"/>
      <c r="GE8" s="379"/>
      <c r="GF8" s="379"/>
      <c r="GG8" s="379"/>
      <c r="GH8" s="379"/>
      <c r="GI8" s="379"/>
      <c r="GJ8" s="379"/>
      <c r="GK8" s="379"/>
      <c r="GL8" s="379"/>
      <c r="GM8" s="379"/>
      <c r="GN8" s="379"/>
      <c r="GO8" s="379"/>
      <c r="GP8" s="379"/>
      <c r="GQ8" s="379"/>
      <c r="GR8" s="379"/>
      <c r="GS8" s="379"/>
      <c r="GT8" s="379"/>
      <c r="GU8" s="379"/>
      <c r="GV8" s="379"/>
      <c r="GW8" s="379"/>
      <c r="GX8" s="379"/>
      <c r="GY8" s="379"/>
      <c r="GZ8" s="379"/>
      <c r="HA8" s="379"/>
      <c r="HB8" s="379"/>
      <c r="HC8" s="379"/>
      <c r="HD8" s="379"/>
      <c r="HE8" s="379"/>
      <c r="HF8" s="379"/>
      <c r="HG8" s="379"/>
      <c r="HH8" s="379"/>
      <c r="HI8" s="379"/>
      <c r="HJ8" s="379"/>
      <c r="HK8" s="379"/>
      <c r="HL8" s="379"/>
      <c r="HM8" s="379"/>
      <c r="HN8" s="379"/>
      <c r="HO8" s="379"/>
      <c r="HP8" s="379"/>
      <c r="HQ8" s="379"/>
      <c r="HR8" s="379"/>
      <c r="HS8" s="379"/>
      <c r="HT8" s="379"/>
      <c r="HU8" s="379"/>
      <c r="HV8" s="379"/>
      <c r="HW8" s="379"/>
      <c r="HX8" s="379"/>
      <c r="HY8" s="379"/>
      <c r="HZ8" s="379"/>
      <c r="IA8" s="379"/>
      <c r="IB8" s="379"/>
      <c r="IC8" s="379"/>
      <c r="ID8" s="379"/>
      <c r="IE8" s="379"/>
      <c r="IF8" s="379"/>
      <c r="IG8" s="379"/>
      <c r="IH8" s="379"/>
      <c r="II8" s="379"/>
      <c r="IJ8" s="379"/>
      <c r="IK8" s="379"/>
      <c r="IL8" s="379"/>
    </row>
    <row r="9" ht="23.25" customHeight="1" spans="1:18">
      <c r="A9" s="373" t="s">
        <v>103</v>
      </c>
      <c r="B9" s="374" t="s">
        <v>104</v>
      </c>
      <c r="C9" s="375" t="s">
        <v>93</v>
      </c>
      <c r="D9" s="376" t="s">
        <v>106</v>
      </c>
      <c r="E9" s="377">
        <f>F9+J9</f>
        <v>275.71</v>
      </c>
      <c r="F9" s="377">
        <f>G9+H9+I9</f>
        <v>248.21</v>
      </c>
      <c r="G9" s="377">
        <v>81.85</v>
      </c>
      <c r="H9" s="377">
        <v>79.76</v>
      </c>
      <c r="I9" s="378">
        <v>86.6</v>
      </c>
      <c r="J9" s="378">
        <v>27.5</v>
      </c>
      <c r="K9" s="378">
        <v>27.5</v>
      </c>
      <c r="L9" s="378"/>
      <c r="M9" s="378"/>
      <c r="N9" s="378"/>
      <c r="O9" s="378"/>
      <c r="P9" s="378"/>
      <c r="Q9" s="378"/>
      <c r="R9" s="386"/>
    </row>
    <row r="10" ht="23.25" customHeight="1" spans="1:18">
      <c r="A10" s="373"/>
      <c r="B10" s="374"/>
      <c r="C10" s="375"/>
      <c r="D10" s="376"/>
      <c r="E10" s="377"/>
      <c r="F10" s="377"/>
      <c r="G10" s="377"/>
      <c r="H10" s="377"/>
      <c r="I10" s="378"/>
      <c r="J10" s="378"/>
      <c r="K10" s="378"/>
      <c r="L10" s="378"/>
      <c r="M10" s="378"/>
      <c r="N10" s="378"/>
      <c r="O10" s="378"/>
      <c r="P10" s="378"/>
      <c r="Q10" s="378"/>
      <c r="R10" s="386"/>
    </row>
    <row r="11" ht="23.25" customHeight="1" spans="1:18">
      <c r="A11" s="373"/>
      <c r="B11" s="374"/>
      <c r="C11" s="375"/>
      <c r="D11" s="376"/>
      <c r="E11" s="377"/>
      <c r="F11" s="377"/>
      <c r="G11" s="377"/>
      <c r="H11" s="377"/>
      <c r="I11" s="378"/>
      <c r="J11" s="378"/>
      <c r="K11" s="378"/>
      <c r="L11" s="378"/>
      <c r="M11" s="378"/>
      <c r="N11" s="378"/>
      <c r="O11" s="378"/>
      <c r="P11" s="378"/>
      <c r="Q11" s="378"/>
      <c r="R11" s="386"/>
    </row>
    <row r="12" ht="23.25" customHeight="1" spans="1:18">
      <c r="A12" s="373"/>
      <c r="B12" s="374"/>
      <c r="C12" s="375"/>
      <c r="D12" s="376"/>
      <c r="E12" s="377"/>
      <c r="F12" s="377"/>
      <c r="G12" s="377"/>
      <c r="H12" s="377"/>
      <c r="I12" s="378"/>
      <c r="J12" s="378"/>
      <c r="K12" s="378"/>
      <c r="L12" s="378"/>
      <c r="M12" s="378"/>
      <c r="N12" s="378"/>
      <c r="O12" s="378"/>
      <c r="P12" s="378"/>
      <c r="Q12" s="378"/>
      <c r="R12" s="386"/>
    </row>
    <row r="13" ht="23.25" customHeight="1" spans="1:18">
      <c r="A13" s="373"/>
      <c r="B13" s="374"/>
      <c r="C13" s="375"/>
      <c r="D13" s="376"/>
      <c r="E13" s="377"/>
      <c r="F13" s="377"/>
      <c r="G13" s="377"/>
      <c r="H13" s="377"/>
      <c r="I13" s="378"/>
      <c r="J13" s="378"/>
      <c r="K13" s="378"/>
      <c r="L13" s="378"/>
      <c r="M13" s="378"/>
      <c r="N13" s="378"/>
      <c r="O13" s="378"/>
      <c r="P13" s="378"/>
      <c r="Q13" s="378"/>
      <c r="R13" s="386"/>
    </row>
    <row r="14" ht="23.25" customHeight="1" spans="1:18">
      <c r="A14" s="373"/>
      <c r="B14" s="374"/>
      <c r="C14" s="375"/>
      <c r="D14" s="376"/>
      <c r="E14" s="377"/>
      <c r="F14" s="377"/>
      <c r="G14" s="377"/>
      <c r="H14" s="377"/>
      <c r="I14" s="378"/>
      <c r="J14" s="378"/>
      <c r="K14" s="378"/>
      <c r="L14" s="378"/>
      <c r="M14" s="378"/>
      <c r="N14" s="378"/>
      <c r="O14" s="378"/>
      <c r="P14" s="378"/>
      <c r="Q14" s="378"/>
      <c r="R14" s="386"/>
    </row>
    <row r="15" ht="23.25" customHeight="1" spans="1:18">
      <c r="A15" s="373"/>
      <c r="B15" s="374"/>
      <c r="C15" s="375"/>
      <c r="D15" s="376"/>
      <c r="E15" s="377"/>
      <c r="F15" s="377"/>
      <c r="G15" s="377"/>
      <c r="H15" s="377"/>
      <c r="I15" s="378"/>
      <c r="J15" s="378"/>
      <c r="K15" s="378"/>
      <c r="L15" s="378"/>
      <c r="M15" s="378"/>
      <c r="N15" s="378"/>
      <c r="O15" s="378"/>
      <c r="P15" s="378"/>
      <c r="Q15" s="378"/>
      <c r="R15" s="386"/>
    </row>
    <row r="16" ht="23.25" customHeight="1" spans="1:18">
      <c r="A16" s="373"/>
      <c r="B16" s="374"/>
      <c r="C16" s="375"/>
      <c r="D16" s="376"/>
      <c r="E16" s="377"/>
      <c r="F16" s="377"/>
      <c r="G16" s="377"/>
      <c r="H16" s="377"/>
      <c r="I16" s="378"/>
      <c r="J16" s="378"/>
      <c r="K16" s="378"/>
      <c r="L16" s="378"/>
      <c r="M16" s="378"/>
      <c r="N16" s="378"/>
      <c r="O16" s="378"/>
      <c r="P16" s="378"/>
      <c r="Q16" s="378"/>
      <c r="R16" s="386"/>
    </row>
    <row r="17" ht="23.25" customHeight="1" spans="1:18">
      <c r="A17" s="373"/>
      <c r="B17" s="374"/>
      <c r="C17" s="375"/>
      <c r="D17" s="376"/>
      <c r="E17" s="377"/>
      <c r="F17" s="377"/>
      <c r="G17" s="377"/>
      <c r="H17" s="377"/>
      <c r="I17" s="378"/>
      <c r="J17" s="378"/>
      <c r="K17" s="378"/>
      <c r="L17" s="378"/>
      <c r="M17" s="378"/>
      <c r="N17" s="378"/>
      <c r="O17" s="378"/>
      <c r="P17" s="378"/>
      <c r="Q17" s="378"/>
      <c r="R17" s="386"/>
    </row>
    <row r="18" ht="23.25" customHeight="1" spans="1:18">
      <c r="A18" s="373"/>
      <c r="B18" s="374"/>
      <c r="C18" s="375"/>
      <c r="D18" s="376"/>
      <c r="E18" s="377"/>
      <c r="F18" s="377"/>
      <c r="G18" s="377"/>
      <c r="H18" s="377"/>
      <c r="I18" s="378"/>
      <c r="J18" s="378"/>
      <c r="K18" s="378"/>
      <c r="L18" s="378"/>
      <c r="M18" s="378"/>
      <c r="N18" s="378"/>
      <c r="O18" s="378"/>
      <c r="P18" s="378"/>
      <c r="Q18" s="378"/>
      <c r="R18" s="386"/>
    </row>
    <row r="19" ht="23.25" customHeight="1" spans="1:18">
      <c r="A19" s="373"/>
      <c r="B19" s="374"/>
      <c r="C19" s="375"/>
      <c r="D19" s="376"/>
      <c r="E19" s="377"/>
      <c r="F19" s="377"/>
      <c r="G19" s="377"/>
      <c r="H19" s="377"/>
      <c r="I19" s="378"/>
      <c r="J19" s="378"/>
      <c r="K19" s="378"/>
      <c r="L19" s="378"/>
      <c r="M19" s="378"/>
      <c r="N19" s="378"/>
      <c r="O19" s="378"/>
      <c r="P19" s="378"/>
      <c r="Q19" s="378"/>
      <c r="R19" s="386"/>
    </row>
    <row r="20" ht="23.25" customHeight="1" spans="1:18">
      <c r="A20" s="373"/>
      <c r="B20" s="374"/>
      <c r="C20" s="375"/>
      <c r="D20" s="376"/>
      <c r="E20" s="377"/>
      <c r="F20" s="377"/>
      <c r="G20" s="377"/>
      <c r="H20" s="377"/>
      <c r="I20" s="378"/>
      <c r="J20" s="378"/>
      <c r="K20" s="378"/>
      <c r="L20" s="378"/>
      <c r="M20" s="378"/>
      <c r="N20" s="378"/>
      <c r="O20" s="378"/>
      <c r="P20" s="378"/>
      <c r="Q20" s="378"/>
      <c r="R20" s="386"/>
    </row>
    <row r="21" ht="23.25" customHeight="1" spans="1:18">
      <c r="A21" s="373"/>
      <c r="B21" s="374"/>
      <c r="C21" s="375"/>
      <c r="D21" s="376"/>
      <c r="E21" s="377"/>
      <c r="F21" s="377"/>
      <c r="G21" s="377"/>
      <c r="H21" s="377"/>
      <c r="I21" s="378"/>
      <c r="J21" s="378"/>
      <c r="K21" s="378"/>
      <c r="L21" s="378"/>
      <c r="M21" s="378"/>
      <c r="N21" s="378"/>
      <c r="O21" s="378"/>
      <c r="P21" s="378"/>
      <c r="Q21" s="378"/>
      <c r="R21" s="386"/>
    </row>
    <row r="22" ht="23.25" customHeight="1" spans="1:18">
      <c r="A22" s="373"/>
      <c r="B22" s="374"/>
      <c r="C22" s="375"/>
      <c r="D22" s="376"/>
      <c r="E22" s="377"/>
      <c r="F22" s="377"/>
      <c r="G22" s="377"/>
      <c r="H22" s="377"/>
      <c r="I22" s="378"/>
      <c r="J22" s="378"/>
      <c r="K22" s="378"/>
      <c r="L22" s="378"/>
      <c r="M22" s="378"/>
      <c r="N22" s="378"/>
      <c r="O22" s="378"/>
      <c r="P22" s="378"/>
      <c r="Q22" s="378"/>
      <c r="R22" s="386"/>
    </row>
    <row r="23" ht="23.25" customHeight="1" spans="1:18">
      <c r="A23" s="373"/>
      <c r="B23" s="374"/>
      <c r="C23" s="375"/>
      <c r="D23" s="376"/>
      <c r="E23" s="377"/>
      <c r="F23" s="377"/>
      <c r="G23" s="377"/>
      <c r="H23" s="377"/>
      <c r="I23" s="378"/>
      <c r="J23" s="378"/>
      <c r="K23" s="378"/>
      <c r="L23" s="378"/>
      <c r="M23" s="378"/>
      <c r="N23" s="378"/>
      <c r="O23" s="378"/>
      <c r="P23" s="378"/>
      <c r="Q23" s="378"/>
      <c r="R23" s="386"/>
    </row>
    <row r="24" ht="23.25" customHeight="1" spans="1:18">
      <c r="A24" s="373"/>
      <c r="B24" s="374"/>
      <c r="C24" s="375"/>
      <c r="D24" s="376"/>
      <c r="E24" s="377"/>
      <c r="F24" s="377"/>
      <c r="G24" s="377"/>
      <c r="H24" s="377"/>
      <c r="I24" s="378"/>
      <c r="J24" s="378"/>
      <c r="K24" s="378"/>
      <c r="L24" s="378"/>
      <c r="M24" s="378"/>
      <c r="N24" s="378"/>
      <c r="O24" s="378"/>
      <c r="P24" s="378"/>
      <c r="Q24" s="378"/>
      <c r="R24" s="386"/>
    </row>
  </sheetData>
  <sheetProtection formatCells="0" formatColumns="0" formatRows="0"/>
  <mergeCells count="19">
    <mergeCell ref="A2:R2"/>
    <mergeCell ref="A5:A6"/>
    <mergeCell ref="B5:B6"/>
    <mergeCell ref="C4:C6"/>
    <mergeCell ref="D4:D6"/>
    <mergeCell ref="E4:E6"/>
    <mergeCell ref="F5:F6"/>
    <mergeCell ref="G5:G6"/>
    <mergeCell ref="H5:H6"/>
    <mergeCell ref="I5:I6"/>
    <mergeCell ref="J5:J6"/>
    <mergeCell ref="K5:K6"/>
    <mergeCell ref="L5:L6"/>
    <mergeCell ref="M5:M6"/>
    <mergeCell ref="N5:N6"/>
    <mergeCell ref="O5:O6"/>
    <mergeCell ref="P5:P6"/>
    <mergeCell ref="Q5:Q6"/>
    <mergeCell ref="R4:R6"/>
  </mergeCells>
  <printOptions horizontalCentered="1"/>
  <pageMargins left="0.369444444444444" right="0.393055555555556" top="0.984027777777778" bottom="0.472222222222222" header="0.511805555555556" footer="0.236111111111111"/>
  <pageSetup paperSize="9" scale="10" orientation="landscape" horizontalDpi="1200" verticalDpi="1200"/>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B24"/>
  <sheetViews>
    <sheetView showGridLines="0" showZeros="0" workbookViewId="0">
      <selection activeCell="D10" sqref="D10"/>
    </sheetView>
  </sheetViews>
  <sheetFormatPr defaultColWidth="6.875" defaultRowHeight="18.95" customHeight="1"/>
  <cols>
    <col min="1" max="1" width="5.375" style="357" customWidth="1"/>
    <col min="2" max="2" width="5.375" style="358" customWidth="1"/>
    <col min="3" max="3" width="7.625" style="359" customWidth="1"/>
    <col min="4" max="4" width="24.125" style="360" customWidth="1"/>
    <col min="5" max="8" width="8.625" style="361" customWidth="1"/>
    <col min="9" max="236" width="8" style="362" customWidth="1"/>
    <col min="237" max="241" width="6.875" style="363" customWidth="1"/>
    <col min="242" max="16384" width="6.875" style="363"/>
  </cols>
  <sheetData>
    <row r="1" ht="23.25" customHeight="1" spans="1:8">
      <c r="A1" s="364"/>
      <c r="B1" s="364"/>
      <c r="C1" s="364"/>
      <c r="D1" s="364"/>
      <c r="E1" s="364"/>
      <c r="F1" s="364"/>
      <c r="G1" s="364"/>
      <c r="H1" s="364" t="s">
        <v>243</v>
      </c>
    </row>
    <row r="2" ht="23.25" customHeight="1" spans="1:8">
      <c r="A2" s="365" t="s">
        <v>244</v>
      </c>
      <c r="B2" s="365"/>
      <c r="C2" s="365"/>
      <c r="D2" s="365"/>
      <c r="E2" s="365"/>
      <c r="F2" s="365"/>
      <c r="G2" s="365"/>
      <c r="H2" s="365"/>
    </row>
    <row r="3" s="355" customFormat="1" ht="23.25" customHeight="1" spans="1:8">
      <c r="A3" s="366"/>
      <c r="B3" s="367"/>
      <c r="C3" s="364"/>
      <c r="D3" s="364"/>
      <c r="E3" s="364"/>
      <c r="F3" s="364"/>
      <c r="G3" s="364"/>
      <c r="H3" s="364" t="s">
        <v>77</v>
      </c>
    </row>
    <row r="4" s="355" customFormat="1" ht="23.25" customHeight="1" spans="1:8">
      <c r="A4" s="368" t="s">
        <v>109</v>
      </c>
      <c r="B4" s="368"/>
      <c r="C4" s="174" t="s">
        <v>78</v>
      </c>
      <c r="D4" s="174" t="s">
        <v>98</v>
      </c>
      <c r="E4" s="369" t="s">
        <v>111</v>
      </c>
      <c r="F4" s="369"/>
      <c r="G4" s="369"/>
      <c r="H4" s="369"/>
    </row>
    <row r="5" s="355" customFormat="1" ht="23.25" customHeight="1" spans="1:8">
      <c r="A5" s="174" t="s">
        <v>100</v>
      </c>
      <c r="B5" s="174" t="s">
        <v>101</v>
      </c>
      <c r="C5" s="174"/>
      <c r="D5" s="174"/>
      <c r="E5" s="174" t="s">
        <v>80</v>
      </c>
      <c r="F5" s="174" t="s">
        <v>116</v>
      </c>
      <c r="G5" s="174" t="s">
        <v>117</v>
      </c>
      <c r="H5" s="174" t="s">
        <v>118</v>
      </c>
    </row>
    <row r="6" ht="31.5" customHeight="1" spans="1:8">
      <c r="A6" s="174"/>
      <c r="B6" s="174"/>
      <c r="C6" s="174"/>
      <c r="D6" s="174"/>
      <c r="E6" s="174"/>
      <c r="F6" s="174"/>
      <c r="G6" s="174"/>
      <c r="H6" s="174"/>
    </row>
    <row r="7" ht="23.25" customHeight="1" spans="1:8">
      <c r="A7" s="370" t="s">
        <v>92</v>
      </c>
      <c r="B7" s="371" t="s">
        <v>92</v>
      </c>
      <c r="C7" s="371" t="s">
        <v>92</v>
      </c>
      <c r="D7" s="371" t="s">
        <v>92</v>
      </c>
      <c r="E7" s="371">
        <v>2</v>
      </c>
      <c r="F7" s="371">
        <v>3</v>
      </c>
      <c r="G7" s="370">
        <v>4</v>
      </c>
      <c r="H7" s="372">
        <v>5</v>
      </c>
    </row>
    <row r="8" s="356" customFormat="1" ht="23.25" customHeight="1" spans="1:236">
      <c r="A8" s="373" t="s">
        <v>103</v>
      </c>
      <c r="B8" s="374" t="s">
        <v>104</v>
      </c>
      <c r="C8" s="375" t="s">
        <v>93</v>
      </c>
      <c r="D8" s="376" t="s">
        <v>245</v>
      </c>
      <c r="E8" s="377">
        <v>275.71</v>
      </c>
      <c r="F8" s="377">
        <v>81.85</v>
      </c>
      <c r="G8" s="377">
        <v>79.76</v>
      </c>
      <c r="H8" s="378">
        <v>86.6</v>
      </c>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c r="BG8" s="379"/>
      <c r="BH8" s="379"/>
      <c r="BI8" s="379"/>
      <c r="BJ8" s="379"/>
      <c r="BK8" s="379"/>
      <c r="BL8" s="379"/>
      <c r="BM8" s="379"/>
      <c r="BN8" s="379"/>
      <c r="BO8" s="379"/>
      <c r="BP8" s="379"/>
      <c r="BQ8" s="379"/>
      <c r="BR8" s="379"/>
      <c r="BS8" s="379"/>
      <c r="BT8" s="379"/>
      <c r="BU8" s="379"/>
      <c r="BV8" s="379"/>
      <c r="BW8" s="379"/>
      <c r="BX8" s="379"/>
      <c r="BY8" s="379"/>
      <c r="BZ8" s="379"/>
      <c r="CA8" s="379"/>
      <c r="CB8" s="379"/>
      <c r="CC8" s="379"/>
      <c r="CD8" s="379"/>
      <c r="CE8" s="379"/>
      <c r="CF8" s="379"/>
      <c r="CG8" s="379"/>
      <c r="CH8" s="379"/>
      <c r="CI8" s="379"/>
      <c r="CJ8" s="379"/>
      <c r="CK8" s="379"/>
      <c r="CL8" s="379"/>
      <c r="CM8" s="379"/>
      <c r="CN8" s="379"/>
      <c r="CO8" s="379"/>
      <c r="CP8" s="379"/>
      <c r="CQ8" s="379"/>
      <c r="CR8" s="379"/>
      <c r="CS8" s="379"/>
      <c r="CT8" s="379"/>
      <c r="CU8" s="379"/>
      <c r="CV8" s="379"/>
      <c r="CW8" s="379"/>
      <c r="CX8" s="379"/>
      <c r="CY8" s="379"/>
      <c r="CZ8" s="379"/>
      <c r="DA8" s="379"/>
      <c r="DB8" s="379"/>
      <c r="DC8" s="379"/>
      <c r="DD8" s="379"/>
      <c r="DE8" s="379"/>
      <c r="DF8" s="379"/>
      <c r="DG8" s="379"/>
      <c r="DH8" s="379"/>
      <c r="DI8" s="379"/>
      <c r="DJ8" s="379"/>
      <c r="DK8" s="379"/>
      <c r="DL8" s="379"/>
      <c r="DM8" s="379"/>
      <c r="DN8" s="379"/>
      <c r="DO8" s="379"/>
      <c r="DP8" s="379"/>
      <c r="DQ8" s="379"/>
      <c r="DR8" s="379"/>
      <c r="DS8" s="379"/>
      <c r="DT8" s="379"/>
      <c r="DU8" s="379"/>
      <c r="DV8" s="379"/>
      <c r="DW8" s="379"/>
      <c r="DX8" s="379"/>
      <c r="DY8" s="379"/>
      <c r="DZ8" s="379"/>
      <c r="EA8" s="379"/>
      <c r="EB8" s="379"/>
      <c r="EC8" s="379"/>
      <c r="ED8" s="379"/>
      <c r="EE8" s="379"/>
      <c r="EF8" s="379"/>
      <c r="EG8" s="379"/>
      <c r="EH8" s="379"/>
      <c r="EI8" s="379"/>
      <c r="EJ8" s="379"/>
      <c r="EK8" s="379"/>
      <c r="EL8" s="379"/>
      <c r="EM8" s="379"/>
      <c r="EN8" s="379"/>
      <c r="EO8" s="379"/>
      <c r="EP8" s="379"/>
      <c r="EQ8" s="379"/>
      <c r="ER8" s="379"/>
      <c r="ES8" s="379"/>
      <c r="ET8" s="379"/>
      <c r="EU8" s="379"/>
      <c r="EV8" s="379"/>
      <c r="EW8" s="379"/>
      <c r="EX8" s="379"/>
      <c r="EY8" s="379"/>
      <c r="EZ8" s="379"/>
      <c r="FA8" s="379"/>
      <c r="FB8" s="379"/>
      <c r="FC8" s="379"/>
      <c r="FD8" s="379"/>
      <c r="FE8" s="379"/>
      <c r="FF8" s="379"/>
      <c r="FG8" s="379"/>
      <c r="FH8" s="379"/>
      <c r="FI8" s="379"/>
      <c r="FJ8" s="379"/>
      <c r="FK8" s="379"/>
      <c r="FL8" s="379"/>
      <c r="FM8" s="379"/>
      <c r="FN8" s="379"/>
      <c r="FO8" s="379"/>
      <c r="FP8" s="379"/>
      <c r="FQ8" s="379"/>
      <c r="FR8" s="379"/>
      <c r="FS8" s="379"/>
      <c r="FT8" s="379"/>
      <c r="FU8" s="379"/>
      <c r="FV8" s="379"/>
      <c r="FW8" s="379"/>
      <c r="FX8" s="379"/>
      <c r="FY8" s="379"/>
      <c r="FZ8" s="379"/>
      <c r="GA8" s="379"/>
      <c r="GB8" s="379"/>
      <c r="GC8" s="379"/>
      <c r="GD8" s="379"/>
      <c r="GE8" s="379"/>
      <c r="GF8" s="379"/>
      <c r="GG8" s="379"/>
      <c r="GH8" s="379"/>
      <c r="GI8" s="379"/>
      <c r="GJ8" s="379"/>
      <c r="GK8" s="379"/>
      <c r="GL8" s="379"/>
      <c r="GM8" s="379"/>
      <c r="GN8" s="379"/>
      <c r="GO8" s="379"/>
      <c r="GP8" s="379"/>
      <c r="GQ8" s="379"/>
      <c r="GR8" s="379"/>
      <c r="GS8" s="379"/>
      <c r="GT8" s="379"/>
      <c r="GU8" s="379"/>
      <c r="GV8" s="379"/>
      <c r="GW8" s="379"/>
      <c r="GX8" s="379"/>
      <c r="GY8" s="379"/>
      <c r="GZ8" s="379"/>
      <c r="HA8" s="379"/>
      <c r="HB8" s="379"/>
      <c r="HC8" s="379"/>
      <c r="HD8" s="379"/>
      <c r="HE8" s="379"/>
      <c r="HF8" s="379"/>
      <c r="HG8" s="379"/>
      <c r="HH8" s="379"/>
      <c r="HI8" s="379"/>
      <c r="HJ8" s="379"/>
      <c r="HK8" s="379"/>
      <c r="HL8" s="379"/>
      <c r="HM8" s="379"/>
      <c r="HN8" s="379"/>
      <c r="HO8" s="379"/>
      <c r="HP8" s="379"/>
      <c r="HQ8" s="379"/>
      <c r="HR8" s="379"/>
      <c r="HS8" s="379"/>
      <c r="HT8" s="379"/>
      <c r="HU8" s="379"/>
      <c r="HV8" s="379"/>
      <c r="HW8" s="379"/>
      <c r="HX8" s="379"/>
      <c r="HY8" s="379"/>
      <c r="HZ8" s="379"/>
      <c r="IA8" s="379"/>
      <c r="IB8" s="379"/>
    </row>
    <row r="9" ht="23.25" customHeight="1" spans="1:8">
      <c r="A9" s="373" t="s">
        <v>103</v>
      </c>
      <c r="B9" s="374" t="s">
        <v>104</v>
      </c>
      <c r="C9" s="375" t="s">
        <v>93</v>
      </c>
      <c r="D9" s="376" t="s">
        <v>106</v>
      </c>
      <c r="E9" s="377">
        <v>275.71</v>
      </c>
      <c r="F9" s="377">
        <v>81.85</v>
      </c>
      <c r="G9" s="377">
        <v>79.76</v>
      </c>
      <c r="H9" s="378">
        <v>86.6</v>
      </c>
    </row>
    <row r="10" ht="23.25" customHeight="1" spans="1:8">
      <c r="A10" s="373"/>
      <c r="B10" s="374"/>
      <c r="C10" s="375"/>
      <c r="D10" s="376"/>
      <c r="E10" s="377"/>
      <c r="F10" s="377"/>
      <c r="G10" s="377"/>
      <c r="H10" s="378"/>
    </row>
    <row r="11" ht="23.25" customHeight="1" spans="1:8">
      <c r="A11" s="373"/>
      <c r="B11" s="374"/>
      <c r="C11" s="375"/>
      <c r="D11" s="376"/>
      <c r="E11" s="377"/>
      <c r="F11" s="377"/>
      <c r="G11" s="377"/>
      <c r="H11" s="378"/>
    </row>
    <row r="12" ht="23.25" customHeight="1" spans="1:8">
      <c r="A12" s="373"/>
      <c r="B12" s="374"/>
      <c r="C12" s="375"/>
      <c r="D12" s="376"/>
      <c r="E12" s="377"/>
      <c r="F12" s="377"/>
      <c r="G12" s="377"/>
      <c r="H12" s="378"/>
    </row>
    <row r="13" ht="23.25" customHeight="1" spans="1:8">
      <c r="A13" s="373"/>
      <c r="B13" s="374"/>
      <c r="C13" s="375"/>
      <c r="D13" s="376"/>
      <c r="E13" s="377"/>
      <c r="F13" s="377"/>
      <c r="G13" s="377"/>
      <c r="H13" s="378"/>
    </row>
    <row r="14" ht="23.25" customHeight="1" spans="1:8">
      <c r="A14" s="373"/>
      <c r="B14" s="374"/>
      <c r="C14" s="375"/>
      <c r="D14" s="376"/>
      <c r="E14" s="377"/>
      <c r="F14" s="377"/>
      <c r="G14" s="377"/>
      <c r="H14" s="378"/>
    </row>
    <row r="15" ht="23.25" customHeight="1" spans="1:8">
      <c r="A15" s="373"/>
      <c r="B15" s="374"/>
      <c r="C15" s="375"/>
      <c r="D15" s="376"/>
      <c r="E15" s="377"/>
      <c r="F15" s="377"/>
      <c r="G15" s="377"/>
      <c r="H15" s="378"/>
    </row>
    <row r="16" ht="23.25" customHeight="1" spans="1:8">
      <c r="A16" s="373"/>
      <c r="B16" s="374"/>
      <c r="C16" s="375"/>
      <c r="D16" s="376"/>
      <c r="E16" s="377"/>
      <c r="F16" s="377"/>
      <c r="G16" s="377"/>
      <c r="H16" s="378"/>
    </row>
    <row r="17" ht="23.25" customHeight="1" spans="1:8">
      <c r="A17" s="373"/>
      <c r="B17" s="374"/>
      <c r="C17" s="375"/>
      <c r="D17" s="376"/>
      <c r="E17" s="377"/>
      <c r="F17" s="377"/>
      <c r="G17" s="377"/>
      <c r="H17" s="378"/>
    </row>
    <row r="18" ht="23.25" customHeight="1" spans="1:8">
      <c r="A18" s="373"/>
      <c r="B18" s="374"/>
      <c r="C18" s="375"/>
      <c r="D18" s="376"/>
      <c r="E18" s="377"/>
      <c r="F18" s="377"/>
      <c r="G18" s="377"/>
      <c r="H18" s="378"/>
    </row>
    <row r="19" ht="23.25" customHeight="1" spans="1:8">
      <c r="A19" s="373"/>
      <c r="B19" s="374"/>
      <c r="C19" s="375"/>
      <c r="D19" s="376"/>
      <c r="E19" s="377"/>
      <c r="F19" s="377"/>
      <c r="G19" s="377"/>
      <c r="H19" s="378"/>
    </row>
    <row r="20" ht="23.25" customHeight="1" spans="1:8">
      <c r="A20" s="373"/>
      <c r="B20" s="374"/>
      <c r="C20" s="375"/>
      <c r="D20" s="376"/>
      <c r="E20" s="377"/>
      <c r="F20" s="377"/>
      <c r="G20" s="377"/>
      <c r="H20" s="378"/>
    </row>
    <row r="21" ht="23.25" customHeight="1" spans="1:8">
      <c r="A21" s="373"/>
      <c r="B21" s="374"/>
      <c r="C21" s="375"/>
      <c r="D21" s="376"/>
      <c r="E21" s="377"/>
      <c r="F21" s="377"/>
      <c r="G21" s="377"/>
      <c r="H21" s="378"/>
    </row>
    <row r="22" ht="23.25" customHeight="1" spans="1:8">
      <c r="A22" s="373"/>
      <c r="B22" s="374"/>
      <c r="C22" s="375"/>
      <c r="D22" s="376"/>
      <c r="E22" s="377"/>
      <c r="F22" s="377"/>
      <c r="G22" s="377"/>
      <c r="H22" s="378"/>
    </row>
    <row r="23" ht="23.25" customHeight="1" spans="1:8">
      <c r="A23" s="373"/>
      <c r="B23" s="374"/>
      <c r="C23" s="375"/>
      <c r="D23" s="376"/>
      <c r="E23" s="377"/>
      <c r="F23" s="377"/>
      <c r="G23" s="377"/>
      <c r="H23" s="378"/>
    </row>
    <row r="24" ht="23.25" customHeight="1" spans="1:8">
      <c r="A24" s="373"/>
      <c r="B24" s="374"/>
      <c r="C24" s="375"/>
      <c r="D24" s="376"/>
      <c r="E24" s="377"/>
      <c r="F24" s="377"/>
      <c r="G24" s="377"/>
      <c r="H24" s="378"/>
    </row>
  </sheetData>
  <sheetProtection formatCells="0" formatColumns="0" formatRows="0"/>
  <mergeCells count="9">
    <mergeCell ref="A2:H2"/>
    <mergeCell ref="A5:A6"/>
    <mergeCell ref="B5:B6"/>
    <mergeCell ref="C4:C6"/>
    <mergeCell ref="D4:D6"/>
    <mergeCell ref="E5:E6"/>
    <mergeCell ref="F5:F6"/>
    <mergeCell ref="G5:G6"/>
    <mergeCell ref="H5:H6"/>
  </mergeCells>
  <printOptions horizontalCentered="1"/>
  <pageMargins left="0.369444444444444" right="0.393055555555556" top="0.984027777777778" bottom="0.472222222222222" header="0.511805555555556" footer="0.236111111111111"/>
  <pageSetup paperSize="9" scale="10" orientation="landscape" horizontalDpi="1200" verticalDpi="1200"/>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W16"/>
  <sheetViews>
    <sheetView showGridLines="0" showZeros="0" topLeftCell="A4" workbookViewId="0">
      <selection activeCell="E10" sqref="E10"/>
    </sheetView>
  </sheetViews>
  <sheetFormatPr defaultColWidth="6.75" defaultRowHeight="23.1" customHeight="1"/>
  <cols>
    <col min="1" max="3" width="3.625" style="321" customWidth="1"/>
    <col min="4" max="4" width="7.25" style="321" customWidth="1"/>
    <col min="5" max="5" width="19.5" style="321" customWidth="1"/>
    <col min="6" max="6" width="9" style="321" customWidth="1"/>
    <col min="7" max="7" width="8.5" style="321" customWidth="1"/>
    <col min="8" max="12" width="7.5" style="321" customWidth="1"/>
    <col min="13" max="13" width="7.5" style="322" customWidth="1"/>
    <col min="14" max="20" width="7.5" style="321" customWidth="1"/>
    <col min="21" max="21" width="6.5" style="321" customWidth="1"/>
    <col min="22" max="24" width="7.5" style="321" customWidth="1"/>
    <col min="25" max="25" width="8.125" style="321" customWidth="1"/>
    <col min="26" max="28" width="7.5" style="321" customWidth="1"/>
    <col min="29" max="16384" width="6.75" style="321"/>
  </cols>
  <sheetData>
    <row r="1" customHeight="1" spans="2:29">
      <c r="B1" s="323"/>
      <c r="C1" s="323"/>
      <c r="D1" s="323"/>
      <c r="E1" s="323"/>
      <c r="F1" s="323"/>
      <c r="G1" s="323"/>
      <c r="H1" s="323"/>
      <c r="I1" s="323"/>
      <c r="J1" s="323"/>
      <c r="K1" s="323"/>
      <c r="L1" s="323"/>
      <c r="N1" s="323"/>
      <c r="O1" s="323"/>
      <c r="P1" s="323"/>
      <c r="Q1" s="323"/>
      <c r="R1" s="323"/>
      <c r="S1" s="323"/>
      <c r="T1" s="323"/>
      <c r="U1" s="323"/>
      <c r="V1" s="323"/>
      <c r="W1" s="323"/>
      <c r="X1" s="323"/>
      <c r="AB1" s="350" t="s">
        <v>246</v>
      </c>
      <c r="AC1" s="351"/>
    </row>
    <row r="2" customHeight="1" spans="1:28">
      <c r="A2" s="324" t="s">
        <v>247</v>
      </c>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row>
    <row r="3" customHeight="1" spans="1:29">
      <c r="A3" s="325"/>
      <c r="B3" s="325"/>
      <c r="C3" s="325"/>
      <c r="D3" s="326"/>
      <c r="E3" s="326"/>
      <c r="F3" s="326"/>
      <c r="G3" s="326"/>
      <c r="H3" s="326"/>
      <c r="I3" s="326"/>
      <c r="J3" s="326"/>
      <c r="K3" s="326"/>
      <c r="L3" s="326"/>
      <c r="N3" s="326"/>
      <c r="O3" s="326"/>
      <c r="P3" s="326"/>
      <c r="Q3" s="326"/>
      <c r="R3" s="326"/>
      <c r="S3" s="326"/>
      <c r="T3" s="326"/>
      <c r="U3" s="326"/>
      <c r="V3" s="326"/>
      <c r="W3" s="326"/>
      <c r="X3" s="326"/>
      <c r="AA3" s="352" t="s">
        <v>77</v>
      </c>
      <c r="AB3" s="352"/>
      <c r="AC3" s="353"/>
    </row>
    <row r="4" ht="27" customHeight="1" spans="1:28">
      <c r="A4" s="327" t="s">
        <v>97</v>
      </c>
      <c r="B4" s="327"/>
      <c r="C4" s="327"/>
      <c r="D4" s="328" t="s">
        <v>78</v>
      </c>
      <c r="E4" s="328" t="s">
        <v>98</v>
      </c>
      <c r="F4" s="328" t="s">
        <v>99</v>
      </c>
      <c r="G4" s="329" t="s">
        <v>151</v>
      </c>
      <c r="H4" s="330"/>
      <c r="I4" s="330"/>
      <c r="J4" s="330"/>
      <c r="K4" s="330"/>
      <c r="L4" s="330"/>
      <c r="M4" s="336"/>
      <c r="N4" s="337" t="s">
        <v>143</v>
      </c>
      <c r="O4" s="337"/>
      <c r="P4" s="337"/>
      <c r="Q4" s="337"/>
      <c r="R4" s="337"/>
      <c r="S4" s="337"/>
      <c r="T4" s="337"/>
      <c r="U4" s="337"/>
      <c r="V4" s="337"/>
      <c r="W4" s="337"/>
      <c r="X4" s="345" t="s">
        <v>142</v>
      </c>
      <c r="Y4" s="328" t="s">
        <v>144</v>
      </c>
      <c r="Z4" s="328"/>
      <c r="AA4" s="328"/>
      <c r="AB4" s="328"/>
    </row>
    <row r="5" ht="27" customHeight="1" spans="1:28">
      <c r="A5" s="328" t="s">
        <v>100</v>
      </c>
      <c r="B5" s="328" t="s">
        <v>101</v>
      </c>
      <c r="C5" s="328" t="s">
        <v>102</v>
      </c>
      <c r="D5" s="328"/>
      <c r="E5" s="328"/>
      <c r="F5" s="328"/>
      <c r="G5" s="328" t="s">
        <v>80</v>
      </c>
      <c r="H5" s="328" t="s">
        <v>152</v>
      </c>
      <c r="I5" s="328" t="s">
        <v>153</v>
      </c>
      <c r="J5" s="328" t="s">
        <v>154</v>
      </c>
      <c r="K5" s="338" t="s">
        <v>155</v>
      </c>
      <c r="L5" s="339" t="s">
        <v>157</v>
      </c>
      <c r="M5" s="328" t="s">
        <v>156</v>
      </c>
      <c r="N5" s="328" t="s">
        <v>80</v>
      </c>
      <c r="O5" s="328" t="s">
        <v>158</v>
      </c>
      <c r="P5" s="328" t="s">
        <v>159</v>
      </c>
      <c r="Q5" s="328" t="s">
        <v>160</v>
      </c>
      <c r="R5" s="338" t="s">
        <v>161</v>
      </c>
      <c r="S5" s="328" t="s">
        <v>162</v>
      </c>
      <c r="T5" s="328" t="s">
        <v>163</v>
      </c>
      <c r="U5" s="346" t="s">
        <v>164</v>
      </c>
      <c r="V5" s="346" t="s">
        <v>248</v>
      </c>
      <c r="W5" s="328" t="s">
        <v>166</v>
      </c>
      <c r="X5" s="347"/>
      <c r="Y5" s="328" t="s">
        <v>80</v>
      </c>
      <c r="Z5" s="328" t="s">
        <v>167</v>
      </c>
      <c r="AA5" s="328" t="s">
        <v>168</v>
      </c>
      <c r="AB5" s="328" t="s">
        <v>144</v>
      </c>
    </row>
    <row r="6" ht="27" customHeight="1" spans="1:28">
      <c r="A6" s="328"/>
      <c r="B6" s="328"/>
      <c r="C6" s="328"/>
      <c r="D6" s="328"/>
      <c r="E6" s="328"/>
      <c r="F6" s="328"/>
      <c r="G6" s="328"/>
      <c r="H6" s="328"/>
      <c r="I6" s="328"/>
      <c r="J6" s="328"/>
      <c r="K6" s="338"/>
      <c r="L6" s="340"/>
      <c r="M6" s="328"/>
      <c r="N6" s="328"/>
      <c r="O6" s="328"/>
      <c r="P6" s="328"/>
      <c r="Q6" s="328"/>
      <c r="R6" s="338"/>
      <c r="S6" s="328"/>
      <c r="T6" s="328"/>
      <c r="U6" s="348"/>
      <c r="V6" s="348"/>
      <c r="W6" s="328"/>
      <c r="X6" s="349"/>
      <c r="Y6" s="328"/>
      <c r="Z6" s="328"/>
      <c r="AA6" s="328"/>
      <c r="AB6" s="328"/>
    </row>
    <row r="7" customHeight="1" spans="1:28">
      <c r="A7" s="327" t="s">
        <v>92</v>
      </c>
      <c r="B7" s="327" t="s">
        <v>92</v>
      </c>
      <c r="C7" s="327" t="s">
        <v>92</v>
      </c>
      <c r="D7" s="327" t="s">
        <v>92</v>
      </c>
      <c r="E7" s="327" t="s">
        <v>92</v>
      </c>
      <c r="F7" s="327">
        <v>1</v>
      </c>
      <c r="G7" s="327">
        <v>2</v>
      </c>
      <c r="H7" s="327">
        <v>3</v>
      </c>
      <c r="I7" s="327">
        <v>4</v>
      </c>
      <c r="J7" s="327">
        <v>5</v>
      </c>
      <c r="K7" s="327">
        <v>6</v>
      </c>
      <c r="L7" s="327">
        <v>7</v>
      </c>
      <c r="M7" s="327">
        <v>8</v>
      </c>
      <c r="N7" s="327">
        <v>9</v>
      </c>
      <c r="O7" s="327">
        <v>10</v>
      </c>
      <c r="P7" s="327">
        <v>11</v>
      </c>
      <c r="Q7" s="327">
        <v>12</v>
      </c>
      <c r="R7" s="327">
        <v>13</v>
      </c>
      <c r="S7" s="327">
        <v>14</v>
      </c>
      <c r="T7" s="327">
        <v>15</v>
      </c>
      <c r="U7" s="327">
        <v>16</v>
      </c>
      <c r="V7" s="327">
        <v>17</v>
      </c>
      <c r="W7" s="327">
        <v>18</v>
      </c>
      <c r="X7" s="327">
        <v>19</v>
      </c>
      <c r="Y7" s="327">
        <v>20</v>
      </c>
      <c r="Z7" s="327">
        <v>21</v>
      </c>
      <c r="AA7" s="327">
        <v>22</v>
      </c>
      <c r="AB7" s="327">
        <v>23</v>
      </c>
    </row>
    <row r="8" s="320" customFormat="1" ht="26.25" customHeight="1" spans="1:257">
      <c r="A8" s="331"/>
      <c r="B8" s="331"/>
      <c r="C8" s="331"/>
      <c r="D8" s="332"/>
      <c r="E8" s="333" t="s">
        <v>213</v>
      </c>
      <c r="F8" s="334">
        <f>G8+N8+X8+AB8</f>
        <v>81.85</v>
      </c>
      <c r="G8" s="335">
        <f>H8+I8+J8+K8+L8+M8</f>
        <v>42.77</v>
      </c>
      <c r="H8" s="335">
        <v>26.48</v>
      </c>
      <c r="I8" s="335">
        <v>10.05</v>
      </c>
      <c r="J8" s="335">
        <v>0</v>
      </c>
      <c r="K8" s="335"/>
      <c r="L8" s="335">
        <v>1.56</v>
      </c>
      <c r="M8" s="341">
        <v>4.68</v>
      </c>
      <c r="N8" s="335">
        <f>O8+P8+Q8+R8+S8+T8+U8+V8+W8</f>
        <v>18.9</v>
      </c>
      <c r="O8" s="335">
        <v>8.24</v>
      </c>
      <c r="P8" s="335">
        <v>2.88</v>
      </c>
      <c r="Q8" s="335">
        <v>1.06</v>
      </c>
      <c r="R8" s="335">
        <v>0.13</v>
      </c>
      <c r="S8" s="335">
        <v>0.41</v>
      </c>
      <c r="T8" s="335">
        <v>0.62</v>
      </c>
      <c r="U8" s="335">
        <v>0.16</v>
      </c>
      <c r="V8" s="335">
        <v>3.3</v>
      </c>
      <c r="W8" s="335">
        <v>2.1</v>
      </c>
      <c r="X8" s="335">
        <v>6.18</v>
      </c>
      <c r="Y8" s="335">
        <f>Z8+AA8+AB8</f>
        <v>14</v>
      </c>
      <c r="Z8" s="335"/>
      <c r="AA8" s="335"/>
      <c r="AB8" s="335">
        <v>14</v>
      </c>
      <c r="AC8" s="354"/>
      <c r="AD8" s="354"/>
      <c r="AE8" s="354"/>
      <c r="AF8" s="354"/>
      <c r="AG8" s="354"/>
      <c r="AH8" s="354"/>
      <c r="AI8" s="354"/>
      <c r="AJ8" s="354"/>
      <c r="AK8" s="354"/>
      <c r="AL8" s="354"/>
      <c r="AM8" s="354"/>
      <c r="AN8" s="354"/>
      <c r="AO8" s="354"/>
      <c r="AP8" s="354"/>
      <c r="AQ8" s="354"/>
      <c r="AR8" s="354"/>
      <c r="AS8" s="354"/>
      <c r="AT8" s="354"/>
      <c r="AU8" s="354"/>
      <c r="AV8" s="354"/>
      <c r="AW8" s="354"/>
      <c r="AX8" s="354"/>
      <c r="AY8" s="354"/>
      <c r="AZ8" s="354"/>
      <c r="BA8" s="354"/>
      <c r="BB8" s="354"/>
      <c r="BC8" s="354"/>
      <c r="BD8" s="354"/>
      <c r="BE8" s="354"/>
      <c r="BF8" s="354"/>
      <c r="BG8" s="354"/>
      <c r="BH8" s="354"/>
      <c r="BI8" s="354"/>
      <c r="BJ8" s="354"/>
      <c r="BK8" s="354"/>
      <c r="BL8" s="354"/>
      <c r="BM8" s="354"/>
      <c r="BN8" s="354"/>
      <c r="BO8" s="354"/>
      <c r="BP8" s="354"/>
      <c r="BQ8" s="354"/>
      <c r="BR8" s="354"/>
      <c r="BS8" s="354"/>
      <c r="BT8" s="354"/>
      <c r="BU8" s="354"/>
      <c r="BV8" s="354"/>
      <c r="BW8" s="354"/>
      <c r="BX8" s="354"/>
      <c r="BY8" s="354"/>
      <c r="BZ8" s="354"/>
      <c r="CA8" s="354"/>
      <c r="CB8" s="354"/>
      <c r="CC8" s="354"/>
      <c r="CD8" s="354"/>
      <c r="CE8" s="354"/>
      <c r="CF8" s="354"/>
      <c r="CG8" s="354"/>
      <c r="CH8" s="354"/>
      <c r="CI8" s="354"/>
      <c r="CJ8" s="354"/>
      <c r="CK8" s="354"/>
      <c r="CL8" s="354"/>
      <c r="CM8" s="354"/>
      <c r="CN8" s="354"/>
      <c r="CO8" s="354"/>
      <c r="CP8" s="354"/>
      <c r="CQ8" s="354"/>
      <c r="CR8" s="354"/>
      <c r="CS8" s="354"/>
      <c r="CT8" s="354"/>
      <c r="CU8" s="354"/>
      <c r="CV8" s="354"/>
      <c r="CW8" s="354"/>
      <c r="CX8" s="354"/>
      <c r="CY8" s="354"/>
      <c r="CZ8" s="354"/>
      <c r="DA8" s="354"/>
      <c r="DB8" s="354"/>
      <c r="DC8" s="354"/>
      <c r="DD8" s="354"/>
      <c r="DE8" s="354"/>
      <c r="DF8" s="354"/>
      <c r="DG8" s="354"/>
      <c r="DH8" s="354"/>
      <c r="DI8" s="354"/>
      <c r="DJ8" s="354"/>
      <c r="DK8" s="354"/>
      <c r="DL8" s="354"/>
      <c r="DM8" s="354"/>
      <c r="DN8" s="354"/>
      <c r="DO8" s="354"/>
      <c r="DP8" s="354"/>
      <c r="DQ8" s="354"/>
      <c r="DR8" s="354"/>
      <c r="DS8" s="354"/>
      <c r="DT8" s="354"/>
      <c r="DU8" s="354"/>
      <c r="DV8" s="354"/>
      <c r="DW8" s="354"/>
      <c r="DX8" s="354"/>
      <c r="DY8" s="354"/>
      <c r="DZ8" s="354"/>
      <c r="EA8" s="354"/>
      <c r="EB8" s="354"/>
      <c r="EC8" s="354"/>
      <c r="ED8" s="354"/>
      <c r="EE8" s="354"/>
      <c r="EF8" s="354"/>
      <c r="EG8" s="354"/>
      <c r="EH8" s="354"/>
      <c r="EI8" s="354"/>
      <c r="EJ8" s="354"/>
      <c r="EK8" s="354"/>
      <c r="EL8" s="354"/>
      <c r="EM8" s="354"/>
      <c r="EN8" s="354"/>
      <c r="EO8" s="354"/>
      <c r="EP8" s="354"/>
      <c r="EQ8" s="354"/>
      <c r="ER8" s="354"/>
      <c r="ES8" s="354"/>
      <c r="ET8" s="354"/>
      <c r="EU8" s="354"/>
      <c r="EV8" s="354"/>
      <c r="EW8" s="354"/>
      <c r="EX8" s="354"/>
      <c r="EY8" s="354"/>
      <c r="EZ8" s="354"/>
      <c r="FA8" s="354"/>
      <c r="FB8" s="354"/>
      <c r="FC8" s="354"/>
      <c r="FD8" s="354"/>
      <c r="FE8" s="354"/>
      <c r="FF8" s="354"/>
      <c r="FG8" s="354"/>
      <c r="FH8" s="354"/>
      <c r="FI8" s="354"/>
      <c r="FJ8" s="354"/>
      <c r="FK8" s="354"/>
      <c r="FL8" s="354"/>
      <c r="FM8" s="354"/>
      <c r="FN8" s="354"/>
      <c r="FO8" s="354"/>
      <c r="FP8" s="354"/>
      <c r="FQ8" s="354"/>
      <c r="FR8" s="354"/>
      <c r="FS8" s="354"/>
      <c r="FT8" s="354"/>
      <c r="FU8" s="354"/>
      <c r="FV8" s="354"/>
      <c r="FW8" s="354"/>
      <c r="FX8" s="354"/>
      <c r="FY8" s="354"/>
      <c r="FZ8" s="354"/>
      <c r="GA8" s="354"/>
      <c r="GB8" s="354"/>
      <c r="GC8" s="354"/>
      <c r="GD8" s="354"/>
      <c r="GE8" s="354"/>
      <c r="GF8" s="354"/>
      <c r="GG8" s="354"/>
      <c r="GH8" s="354"/>
      <c r="GI8" s="354"/>
      <c r="GJ8" s="354"/>
      <c r="GK8" s="354"/>
      <c r="GL8" s="354"/>
      <c r="GM8" s="354"/>
      <c r="GN8" s="354"/>
      <c r="GO8" s="354"/>
      <c r="GP8" s="354"/>
      <c r="GQ8" s="354"/>
      <c r="GR8" s="354"/>
      <c r="GS8" s="354"/>
      <c r="GT8" s="354"/>
      <c r="GU8" s="354"/>
      <c r="GV8" s="354"/>
      <c r="GW8" s="354"/>
      <c r="GX8" s="354"/>
      <c r="GY8" s="354"/>
      <c r="GZ8" s="354"/>
      <c r="HA8" s="354"/>
      <c r="HB8" s="354"/>
      <c r="HC8" s="354"/>
      <c r="HD8" s="354"/>
      <c r="HE8" s="354"/>
      <c r="HF8" s="354"/>
      <c r="HG8" s="354"/>
      <c r="HH8" s="354"/>
      <c r="HI8" s="354"/>
      <c r="HJ8" s="354"/>
      <c r="HK8" s="354"/>
      <c r="HL8" s="354"/>
      <c r="HM8" s="354"/>
      <c r="HN8" s="354"/>
      <c r="HO8" s="354"/>
      <c r="HP8" s="354"/>
      <c r="HQ8" s="354"/>
      <c r="HR8" s="354"/>
      <c r="HS8" s="354"/>
      <c r="HT8" s="354"/>
      <c r="HU8" s="354"/>
      <c r="HV8" s="354"/>
      <c r="HW8" s="354"/>
      <c r="HX8" s="354"/>
      <c r="HY8" s="354"/>
      <c r="HZ8" s="354"/>
      <c r="IA8" s="354"/>
      <c r="IB8" s="354"/>
      <c r="IC8" s="354"/>
      <c r="ID8" s="354"/>
      <c r="IE8" s="354"/>
      <c r="IF8" s="354"/>
      <c r="IG8" s="354"/>
      <c r="IH8" s="354"/>
      <c r="II8" s="354"/>
      <c r="IJ8" s="354"/>
      <c r="IK8" s="354"/>
      <c r="IL8" s="354"/>
      <c r="IM8" s="354"/>
      <c r="IN8" s="354"/>
      <c r="IO8" s="354"/>
      <c r="IP8" s="354"/>
      <c r="IQ8" s="354"/>
      <c r="IR8" s="354"/>
      <c r="IS8" s="354"/>
      <c r="IT8" s="354"/>
      <c r="IU8" s="354"/>
      <c r="IV8" s="354"/>
      <c r="IW8" s="354"/>
    </row>
    <row r="9" ht="26.25" customHeight="1" spans="1:29">
      <c r="A9" s="331" t="s">
        <v>103</v>
      </c>
      <c r="B9" s="331" t="s">
        <v>104</v>
      </c>
      <c r="C9" s="331" t="s">
        <v>105</v>
      </c>
      <c r="D9" s="332">
        <v>123001</v>
      </c>
      <c r="E9" s="333" t="s">
        <v>106</v>
      </c>
      <c r="F9" s="334">
        <f>G9+N9+X9+AB9</f>
        <v>81.85</v>
      </c>
      <c r="G9" s="335">
        <f>H9+I9+J9+K9+L9+M9</f>
        <v>42.77</v>
      </c>
      <c r="H9" s="335">
        <v>26.48</v>
      </c>
      <c r="I9" s="335">
        <v>10.05</v>
      </c>
      <c r="J9" s="335">
        <v>0</v>
      </c>
      <c r="K9" s="335"/>
      <c r="L9" s="335">
        <v>1.56</v>
      </c>
      <c r="M9" s="341">
        <v>4.68</v>
      </c>
      <c r="N9" s="335">
        <f>O9+P9+Q9+R9+S9+T9+U9+V9+W9</f>
        <v>18.9</v>
      </c>
      <c r="O9" s="335">
        <v>8.24</v>
      </c>
      <c r="P9" s="335">
        <v>2.88</v>
      </c>
      <c r="Q9" s="335">
        <v>1.06</v>
      </c>
      <c r="R9" s="335">
        <v>0.13</v>
      </c>
      <c r="S9" s="335">
        <v>0.41</v>
      </c>
      <c r="T9" s="335">
        <v>0.62</v>
      </c>
      <c r="U9" s="335">
        <v>0.16</v>
      </c>
      <c r="V9" s="335">
        <v>3.3</v>
      </c>
      <c r="W9" s="335">
        <v>2.1</v>
      </c>
      <c r="X9" s="335">
        <v>6.18</v>
      </c>
      <c r="Y9" s="335">
        <f>Z9+AA9+AB9</f>
        <v>14</v>
      </c>
      <c r="Z9" s="335"/>
      <c r="AA9" s="335"/>
      <c r="AB9" s="335">
        <v>14</v>
      </c>
      <c r="AC9" s="344"/>
    </row>
    <row r="10" ht="26.25" customHeight="1" spans="1:29">
      <c r="A10" s="331"/>
      <c r="B10" s="331"/>
      <c r="C10" s="331"/>
      <c r="D10" s="332"/>
      <c r="E10" s="332"/>
      <c r="F10" s="334"/>
      <c r="G10" s="335"/>
      <c r="H10" s="335"/>
      <c r="I10" s="335"/>
      <c r="J10" s="335"/>
      <c r="K10" s="342"/>
      <c r="L10" s="342"/>
      <c r="M10" s="341"/>
      <c r="N10" s="335"/>
      <c r="O10" s="335"/>
      <c r="P10" s="335"/>
      <c r="Q10" s="335"/>
      <c r="R10" s="335"/>
      <c r="S10" s="335"/>
      <c r="T10" s="335"/>
      <c r="U10" s="335"/>
      <c r="V10" s="335"/>
      <c r="W10" s="335"/>
      <c r="X10" s="335"/>
      <c r="Y10" s="335"/>
      <c r="Z10" s="335"/>
      <c r="AA10" s="335"/>
      <c r="AB10" s="335"/>
      <c r="AC10" s="344"/>
    </row>
    <row r="11" ht="26.25" customHeight="1" spans="1:28">
      <c r="A11" s="331"/>
      <c r="B11" s="331"/>
      <c r="C11" s="331"/>
      <c r="D11" s="332"/>
      <c r="E11" s="332"/>
      <c r="F11" s="334"/>
      <c r="G11" s="335"/>
      <c r="H11" s="335"/>
      <c r="I11" s="335"/>
      <c r="J11" s="335"/>
      <c r="K11" s="342"/>
      <c r="L11" s="342"/>
      <c r="M11" s="341"/>
      <c r="N11" s="335"/>
      <c r="O11" s="335"/>
      <c r="P11" s="335"/>
      <c r="Q11" s="335"/>
      <c r="R11" s="335"/>
      <c r="S11" s="335"/>
      <c r="T11" s="335"/>
      <c r="U11" s="335"/>
      <c r="V11" s="335"/>
      <c r="W11" s="335"/>
      <c r="X11" s="335"/>
      <c r="Y11" s="335"/>
      <c r="Z11" s="335"/>
      <c r="AA11" s="335"/>
      <c r="AB11" s="335"/>
    </row>
    <row r="12" ht="26.25" customHeight="1" spans="1:28">
      <c r="A12" s="331"/>
      <c r="B12" s="331"/>
      <c r="C12" s="331"/>
      <c r="D12" s="332"/>
      <c r="E12" s="332"/>
      <c r="F12" s="334"/>
      <c r="G12" s="335"/>
      <c r="H12" s="335"/>
      <c r="I12" s="335"/>
      <c r="J12" s="335"/>
      <c r="K12" s="342"/>
      <c r="L12" s="342"/>
      <c r="M12" s="341"/>
      <c r="N12" s="335"/>
      <c r="O12" s="335"/>
      <c r="P12" s="335"/>
      <c r="Q12" s="335"/>
      <c r="R12" s="335"/>
      <c r="S12" s="335"/>
      <c r="T12" s="335"/>
      <c r="U12" s="335"/>
      <c r="V12" s="335"/>
      <c r="W12" s="335"/>
      <c r="X12" s="335"/>
      <c r="Y12" s="335"/>
      <c r="Z12" s="335"/>
      <c r="AA12" s="335"/>
      <c r="AB12" s="335"/>
    </row>
    <row r="13" ht="26.25" customHeight="1" spans="1:28">
      <c r="A13" s="331"/>
      <c r="B13" s="331"/>
      <c r="C13" s="331"/>
      <c r="D13" s="332"/>
      <c r="E13" s="332"/>
      <c r="F13" s="334"/>
      <c r="G13" s="335"/>
      <c r="H13" s="335"/>
      <c r="I13" s="335"/>
      <c r="J13" s="335"/>
      <c r="K13" s="342"/>
      <c r="L13" s="342"/>
      <c r="M13" s="341"/>
      <c r="N13" s="335"/>
      <c r="O13" s="335"/>
      <c r="P13" s="335"/>
      <c r="Q13" s="335"/>
      <c r="R13" s="335"/>
      <c r="S13" s="335"/>
      <c r="T13" s="335"/>
      <c r="U13" s="335"/>
      <c r="V13" s="335"/>
      <c r="W13" s="335"/>
      <c r="X13" s="335"/>
      <c r="Y13" s="335"/>
      <c r="Z13" s="335"/>
      <c r="AA13" s="335"/>
      <c r="AB13" s="335"/>
    </row>
    <row r="14" ht="26.25" customHeight="1" spans="1:28">
      <c r="A14" s="331"/>
      <c r="B14" s="331"/>
      <c r="C14" s="331"/>
      <c r="D14" s="332"/>
      <c r="E14" s="332"/>
      <c r="F14" s="334"/>
      <c r="G14" s="335"/>
      <c r="H14" s="335"/>
      <c r="I14" s="335"/>
      <c r="J14" s="335"/>
      <c r="K14" s="343"/>
      <c r="L14" s="343"/>
      <c r="M14" s="341"/>
      <c r="N14" s="335"/>
      <c r="O14" s="335"/>
      <c r="P14" s="335"/>
      <c r="Q14" s="335"/>
      <c r="R14" s="335"/>
      <c r="S14" s="335"/>
      <c r="T14" s="335"/>
      <c r="U14" s="335"/>
      <c r="V14" s="335"/>
      <c r="W14" s="335"/>
      <c r="X14" s="335"/>
      <c r="Y14" s="335"/>
      <c r="Z14" s="335"/>
      <c r="AA14" s="335"/>
      <c r="AB14" s="335"/>
    </row>
    <row r="15" ht="26.25" customHeight="1" spans="1:28">
      <c r="A15" s="331"/>
      <c r="B15" s="331"/>
      <c r="C15" s="331"/>
      <c r="D15" s="332"/>
      <c r="E15" s="332"/>
      <c r="F15" s="334"/>
      <c r="G15" s="335"/>
      <c r="H15" s="335"/>
      <c r="I15" s="335"/>
      <c r="J15" s="335"/>
      <c r="K15" s="343"/>
      <c r="L15" s="343"/>
      <c r="M15" s="341"/>
      <c r="N15" s="335"/>
      <c r="O15" s="335"/>
      <c r="P15" s="335"/>
      <c r="Q15" s="335"/>
      <c r="R15" s="335"/>
      <c r="S15" s="335"/>
      <c r="T15" s="335"/>
      <c r="U15" s="335"/>
      <c r="V15" s="335"/>
      <c r="W15" s="335"/>
      <c r="X15" s="335"/>
      <c r="Y15" s="335"/>
      <c r="Z15" s="335"/>
      <c r="AA15" s="335"/>
      <c r="AB15" s="335"/>
    </row>
    <row r="16" customHeight="1" spans="14:16">
      <c r="N16" s="344"/>
      <c r="O16" s="344"/>
      <c r="P16" s="344"/>
    </row>
  </sheetData>
  <sheetProtection formatCells="0" formatColumns="0" formatRows="0"/>
  <mergeCells count="34">
    <mergeCell ref="A2:AB2"/>
    <mergeCell ref="AA3:AB3"/>
    <mergeCell ref="A4:C4"/>
    <mergeCell ref="G4:M4"/>
    <mergeCell ref="N4:W4"/>
    <mergeCell ref="Y4:AB4"/>
    <mergeCell ref="A5:A6"/>
    <mergeCell ref="B5:B6"/>
    <mergeCell ref="C5:C6"/>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4:X6"/>
    <mergeCell ref="Y5:Y6"/>
    <mergeCell ref="Z5:Z6"/>
    <mergeCell ref="AA5:AA6"/>
    <mergeCell ref="AB5:AB6"/>
  </mergeCells>
  <printOptions horizontalCentered="1"/>
  <pageMargins left="0.550694444444444" right="0.550694444444444" top="0.590277777777778" bottom="0.590277777777778" header="0.354166666666667" footer="0.511805555555556"/>
  <pageSetup paperSize="9" scale="10" orientation="landscape"/>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showGridLines="0" showZeros="0" workbookViewId="0">
      <selection activeCell="G5" sqref="G5:G6"/>
    </sheetView>
  </sheetViews>
  <sheetFormatPr defaultColWidth="9" defaultRowHeight="14.25"/>
  <cols>
    <col min="1" max="3" width="5.375" customWidth="1"/>
    <col min="5" max="5" width="18" customWidth="1"/>
    <col min="6" max="6" width="12.5" customWidth="1"/>
  </cols>
  <sheetData>
    <row r="1" customHeight="1" spans="14:14">
      <c r="N1" t="s">
        <v>249</v>
      </c>
    </row>
    <row r="2" ht="33" customHeight="1" spans="1:14">
      <c r="A2" s="314" t="s">
        <v>250</v>
      </c>
      <c r="B2" s="314"/>
      <c r="C2" s="314"/>
      <c r="D2" s="314"/>
      <c r="E2" s="314"/>
      <c r="F2" s="314"/>
      <c r="G2" s="314"/>
      <c r="H2" s="314"/>
      <c r="I2" s="314"/>
      <c r="J2" s="314"/>
      <c r="K2" s="314"/>
      <c r="L2" s="314"/>
      <c r="M2" s="314"/>
      <c r="N2" s="314"/>
    </row>
    <row r="3" customHeight="1" spans="13:14">
      <c r="M3" s="266" t="s">
        <v>77</v>
      </c>
      <c r="N3" s="266"/>
    </row>
    <row r="4" ht="22.5" customHeight="1" spans="1:14">
      <c r="A4" s="264" t="s">
        <v>97</v>
      </c>
      <c r="B4" s="264"/>
      <c r="C4" s="264"/>
      <c r="D4" s="107" t="s">
        <v>128</v>
      </c>
      <c r="E4" s="107" t="s">
        <v>79</v>
      </c>
      <c r="F4" s="107" t="s">
        <v>80</v>
      </c>
      <c r="G4" s="107" t="s">
        <v>130</v>
      </c>
      <c r="H4" s="107"/>
      <c r="I4" s="107"/>
      <c r="J4" s="107"/>
      <c r="K4" s="107"/>
      <c r="L4" s="107" t="s">
        <v>134</v>
      </c>
      <c r="M4" s="107"/>
      <c r="N4" s="107"/>
    </row>
    <row r="5" ht="17.25" customHeight="1" spans="1:14">
      <c r="A5" s="107" t="s">
        <v>100</v>
      </c>
      <c r="B5" s="110" t="s">
        <v>101</v>
      </c>
      <c r="C5" s="107" t="s">
        <v>102</v>
      </c>
      <c r="D5" s="107"/>
      <c r="E5" s="107"/>
      <c r="F5" s="107"/>
      <c r="G5" s="107" t="s">
        <v>171</v>
      </c>
      <c r="H5" s="107" t="s">
        <v>172</v>
      </c>
      <c r="I5" s="107" t="s">
        <v>143</v>
      </c>
      <c r="J5" s="107" t="s">
        <v>142</v>
      </c>
      <c r="K5" s="107" t="s">
        <v>144</v>
      </c>
      <c r="L5" s="107" t="s">
        <v>171</v>
      </c>
      <c r="M5" s="107" t="s">
        <v>116</v>
      </c>
      <c r="N5" s="107" t="s">
        <v>173</v>
      </c>
    </row>
    <row r="6" ht="20.25" customHeight="1" spans="1:14">
      <c r="A6" s="107"/>
      <c r="B6" s="110"/>
      <c r="C6" s="107"/>
      <c r="D6" s="107"/>
      <c r="E6" s="107"/>
      <c r="F6" s="107"/>
      <c r="G6" s="107"/>
      <c r="H6" s="107"/>
      <c r="I6" s="107"/>
      <c r="J6" s="107"/>
      <c r="K6" s="107"/>
      <c r="L6" s="107"/>
      <c r="M6" s="107"/>
      <c r="N6" s="107"/>
    </row>
    <row r="7" s="100" customFormat="1" ht="29.25" customHeight="1" spans="1:14">
      <c r="A7" s="315">
        <v>205</v>
      </c>
      <c r="B7" s="316" t="s">
        <v>104</v>
      </c>
      <c r="C7" s="316" t="s">
        <v>105</v>
      </c>
      <c r="D7" s="316" t="s">
        <v>93</v>
      </c>
      <c r="E7" s="317" t="s">
        <v>251</v>
      </c>
      <c r="F7" s="295">
        <v>81.85</v>
      </c>
      <c r="G7" s="295">
        <v>81.85</v>
      </c>
      <c r="H7" s="295">
        <v>42.77</v>
      </c>
      <c r="I7" s="295">
        <v>18.9</v>
      </c>
      <c r="J7" s="295">
        <v>6.18</v>
      </c>
      <c r="K7" s="295">
        <v>14</v>
      </c>
      <c r="L7" s="295"/>
      <c r="M7" s="295"/>
      <c r="N7" s="295"/>
    </row>
    <row r="8" ht="29.25" customHeight="1" spans="1:14">
      <c r="A8" s="316" t="s">
        <v>103</v>
      </c>
      <c r="B8" s="316" t="s">
        <v>104</v>
      </c>
      <c r="C8" s="316" t="s">
        <v>105</v>
      </c>
      <c r="D8" s="316" t="s">
        <v>93</v>
      </c>
      <c r="E8" s="317" t="s">
        <v>251</v>
      </c>
      <c r="F8" s="295">
        <v>81.85</v>
      </c>
      <c r="G8" s="295">
        <v>81.85</v>
      </c>
      <c r="H8" s="295">
        <v>42.77</v>
      </c>
      <c r="I8" s="295">
        <v>18.9</v>
      </c>
      <c r="J8" s="295">
        <v>6.18</v>
      </c>
      <c r="K8" s="295">
        <v>14</v>
      </c>
      <c r="L8" s="295"/>
      <c r="M8" s="295"/>
      <c r="N8" s="295"/>
    </row>
    <row r="9" ht="29.25" customHeight="1" spans="1:14">
      <c r="A9" s="318"/>
      <c r="B9" s="318"/>
      <c r="C9" s="318"/>
      <c r="D9" s="319"/>
      <c r="E9" s="318"/>
      <c r="F9" s="295"/>
      <c r="G9" s="295"/>
      <c r="H9" s="295"/>
      <c r="I9" s="295"/>
      <c r="J9" s="295"/>
      <c r="K9" s="295"/>
      <c r="L9" s="295"/>
      <c r="M9" s="295"/>
      <c r="N9" s="295"/>
    </row>
    <row r="10" ht="29.25" customHeight="1" spans="1:14">
      <c r="A10" s="318"/>
      <c r="B10" s="318"/>
      <c r="C10" s="318"/>
      <c r="D10" s="319"/>
      <c r="E10" s="318"/>
      <c r="F10" s="295"/>
      <c r="G10" s="295"/>
      <c r="H10" s="295"/>
      <c r="I10" s="295"/>
      <c r="J10" s="295"/>
      <c r="K10" s="295"/>
      <c r="L10" s="295"/>
      <c r="M10" s="295"/>
      <c r="N10" s="295"/>
    </row>
    <row r="11" ht="29.25" customHeight="1" spans="1:14">
      <c r="A11" s="318"/>
      <c r="B11" s="318"/>
      <c r="C11" s="318"/>
      <c r="D11" s="319"/>
      <c r="E11" s="318"/>
      <c r="F11" s="295"/>
      <c r="G11" s="295"/>
      <c r="H11" s="295"/>
      <c r="I11" s="295"/>
      <c r="J11" s="295"/>
      <c r="K11" s="295"/>
      <c r="L11" s="295"/>
      <c r="M11" s="295"/>
      <c r="N11" s="295"/>
    </row>
    <row r="12" ht="29.25" customHeight="1" spans="1:14">
      <c r="A12" s="318"/>
      <c r="B12" s="318"/>
      <c r="C12" s="318"/>
      <c r="D12" s="319"/>
      <c r="E12" s="318"/>
      <c r="F12" s="295"/>
      <c r="G12" s="295"/>
      <c r="H12" s="295"/>
      <c r="I12" s="295"/>
      <c r="J12" s="295"/>
      <c r="K12" s="295"/>
      <c r="L12" s="295"/>
      <c r="M12" s="295"/>
      <c r="N12" s="295"/>
    </row>
    <row r="13" ht="29.25" customHeight="1" spans="1:14">
      <c r="A13" s="318"/>
      <c r="B13" s="318"/>
      <c r="C13" s="318"/>
      <c r="D13" s="319"/>
      <c r="E13" s="318"/>
      <c r="F13" s="295"/>
      <c r="G13" s="295"/>
      <c r="H13" s="295"/>
      <c r="I13" s="295"/>
      <c r="J13" s="295"/>
      <c r="K13" s="295"/>
      <c r="L13" s="295"/>
      <c r="M13" s="295"/>
      <c r="N13" s="295"/>
    </row>
    <row r="14" ht="29.25" customHeight="1" spans="1:14">
      <c r="A14" s="318"/>
      <c r="B14" s="318"/>
      <c r="C14" s="318"/>
      <c r="D14" s="319"/>
      <c r="E14" s="318"/>
      <c r="F14" s="295"/>
      <c r="G14" s="295"/>
      <c r="H14" s="295"/>
      <c r="I14" s="295"/>
      <c r="J14" s="295"/>
      <c r="K14" s="295"/>
      <c r="L14" s="295"/>
      <c r="M14" s="295"/>
      <c r="N14" s="295"/>
    </row>
  </sheetData>
  <sheetProtection formatCells="0" formatColumns="0" formatRows="0"/>
  <mergeCells count="19">
    <mergeCell ref="A2:N2"/>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75" right="0.75" top="1" bottom="1" header="0.5" footer="0.5"/>
  <pageSetup paperSize="9" scale="75" orientation="landscape" horizontalDpi="1200" verticalDpi="12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2"/>
  <sheetViews>
    <sheetView showGridLines="0" showZeros="0" workbookViewId="0">
      <selection activeCell="H10" sqref="H10"/>
    </sheetView>
  </sheetViews>
  <sheetFormatPr defaultColWidth="6.75" defaultRowHeight="23.1" customHeight="1"/>
  <cols>
    <col min="1" max="3" width="4" style="298" customWidth="1"/>
    <col min="4" max="4" width="9.625" style="298" customWidth="1"/>
    <col min="5" max="5" width="21.875" style="298" customWidth="1"/>
    <col min="6" max="6" width="8.625" style="298" customWidth="1"/>
    <col min="7" max="14" width="7.25" style="298" customWidth="1"/>
    <col min="15" max="16" width="7" style="298" customWidth="1"/>
    <col min="17" max="27" width="7.25" style="298" customWidth="1"/>
    <col min="28" max="28" width="6.875" style="298" customWidth="1"/>
    <col min="29" max="29" width="7.25" style="298" customWidth="1"/>
    <col min="30" max="16384" width="6.75" style="298"/>
  </cols>
  <sheetData>
    <row r="1" customHeight="1" spans="2:29">
      <c r="B1" s="299"/>
      <c r="C1" s="299"/>
      <c r="D1" s="299"/>
      <c r="E1" s="299"/>
      <c r="F1" s="299"/>
      <c r="G1" s="299"/>
      <c r="H1" s="299"/>
      <c r="I1" s="299"/>
      <c r="J1" s="299"/>
      <c r="K1" s="299"/>
      <c r="L1" s="299"/>
      <c r="M1" s="299"/>
      <c r="N1" s="299"/>
      <c r="O1" s="299"/>
      <c r="P1" s="299"/>
      <c r="Q1" s="299"/>
      <c r="R1" s="299"/>
      <c r="S1" s="299"/>
      <c r="AA1" s="312" t="s">
        <v>252</v>
      </c>
      <c r="AB1" s="312"/>
      <c r="AC1" s="312"/>
    </row>
    <row r="2" customHeight="1" spans="1:29">
      <c r="A2" s="300" t="s">
        <v>253</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row>
    <row r="3" customHeight="1" spans="1:29">
      <c r="A3" s="301"/>
      <c r="B3" s="301"/>
      <c r="C3" s="301"/>
      <c r="D3" s="302"/>
      <c r="E3" s="302"/>
      <c r="F3" s="302"/>
      <c r="G3" s="302"/>
      <c r="H3" s="302"/>
      <c r="I3" s="302"/>
      <c r="J3" s="302"/>
      <c r="K3" s="302"/>
      <c r="L3" s="302"/>
      <c r="M3" s="302"/>
      <c r="N3" s="302"/>
      <c r="O3" s="302"/>
      <c r="P3" s="302"/>
      <c r="Q3" s="302"/>
      <c r="R3" s="302"/>
      <c r="S3" s="302"/>
      <c r="AA3" s="313" t="s">
        <v>77</v>
      </c>
      <c r="AB3" s="313"/>
      <c r="AC3" s="313"/>
    </row>
    <row r="4" customHeight="1" spans="1:29">
      <c r="A4" s="303" t="s">
        <v>97</v>
      </c>
      <c r="B4" s="303"/>
      <c r="C4" s="303"/>
      <c r="D4" s="304" t="s">
        <v>78</v>
      </c>
      <c r="E4" s="304" t="s">
        <v>98</v>
      </c>
      <c r="F4" s="304" t="s">
        <v>176</v>
      </c>
      <c r="G4" s="304" t="s">
        <v>177</v>
      </c>
      <c r="H4" s="304" t="s">
        <v>178</v>
      </c>
      <c r="I4" s="304" t="s">
        <v>179</v>
      </c>
      <c r="J4" s="304" t="s">
        <v>180</v>
      </c>
      <c r="K4" s="304" t="s">
        <v>181</v>
      </c>
      <c r="L4" s="304" t="s">
        <v>182</v>
      </c>
      <c r="M4" s="304" t="s">
        <v>183</v>
      </c>
      <c r="N4" s="304" t="s">
        <v>184</v>
      </c>
      <c r="O4" s="304" t="s">
        <v>185</v>
      </c>
      <c r="P4" s="309" t="s">
        <v>186</v>
      </c>
      <c r="Q4" s="304" t="s">
        <v>187</v>
      </c>
      <c r="R4" s="304" t="s">
        <v>188</v>
      </c>
      <c r="S4" s="304" t="s">
        <v>189</v>
      </c>
      <c r="T4" s="304" t="s">
        <v>190</v>
      </c>
      <c r="U4" s="309" t="s">
        <v>191</v>
      </c>
      <c r="V4" s="309" t="s">
        <v>193</v>
      </c>
      <c r="W4" s="304" t="s">
        <v>192</v>
      </c>
      <c r="X4" s="304" t="s">
        <v>195</v>
      </c>
      <c r="Y4" s="304" t="s">
        <v>196</v>
      </c>
      <c r="Z4" s="304" t="s">
        <v>197</v>
      </c>
      <c r="AA4" s="304" t="s">
        <v>198</v>
      </c>
      <c r="AB4" s="304" t="s">
        <v>199</v>
      </c>
      <c r="AC4" s="304" t="s">
        <v>200</v>
      </c>
    </row>
    <row r="5" customHeight="1" spans="1:29">
      <c r="A5" s="304" t="s">
        <v>100</v>
      </c>
      <c r="B5" s="304" t="s">
        <v>101</v>
      </c>
      <c r="C5" s="304" t="s">
        <v>102</v>
      </c>
      <c r="D5" s="304"/>
      <c r="E5" s="304"/>
      <c r="F5" s="304"/>
      <c r="G5" s="304"/>
      <c r="H5" s="304"/>
      <c r="I5" s="304"/>
      <c r="J5" s="304"/>
      <c r="K5" s="304"/>
      <c r="L5" s="304"/>
      <c r="M5" s="304"/>
      <c r="N5" s="304"/>
      <c r="O5" s="304"/>
      <c r="P5" s="310"/>
      <c r="Q5" s="304"/>
      <c r="R5" s="304"/>
      <c r="S5" s="304"/>
      <c r="T5" s="304"/>
      <c r="U5" s="310"/>
      <c r="V5" s="310"/>
      <c r="W5" s="304"/>
      <c r="X5" s="304"/>
      <c r="Y5" s="304"/>
      <c r="Z5" s="304"/>
      <c r="AA5" s="304"/>
      <c r="AB5" s="304"/>
      <c r="AC5" s="304"/>
    </row>
    <row r="6" customHeight="1" spans="1:29">
      <c r="A6" s="304"/>
      <c r="B6" s="304"/>
      <c r="C6" s="304"/>
      <c r="D6" s="304"/>
      <c r="E6" s="304"/>
      <c r="F6" s="304"/>
      <c r="G6" s="304"/>
      <c r="H6" s="304"/>
      <c r="I6" s="304"/>
      <c r="J6" s="304"/>
      <c r="K6" s="304"/>
      <c r="L6" s="304"/>
      <c r="M6" s="304"/>
      <c r="N6" s="304"/>
      <c r="O6" s="304"/>
      <c r="P6" s="311"/>
      <c r="Q6" s="304"/>
      <c r="R6" s="304"/>
      <c r="S6" s="304"/>
      <c r="T6" s="304"/>
      <c r="U6" s="311"/>
      <c r="V6" s="311"/>
      <c r="W6" s="304"/>
      <c r="X6" s="304"/>
      <c r="Y6" s="304"/>
      <c r="Z6" s="304"/>
      <c r="AA6" s="304"/>
      <c r="AB6" s="304"/>
      <c r="AC6" s="304"/>
    </row>
    <row r="7" customHeight="1" spans="1:29">
      <c r="A7" s="303" t="s">
        <v>92</v>
      </c>
      <c r="B7" s="303" t="s">
        <v>92</v>
      </c>
      <c r="C7" s="303" t="s">
        <v>92</v>
      </c>
      <c r="D7" s="303" t="s">
        <v>92</v>
      </c>
      <c r="E7" s="303" t="s">
        <v>92</v>
      </c>
      <c r="F7" s="303">
        <v>1</v>
      </c>
      <c r="G7" s="303">
        <v>2</v>
      </c>
      <c r="H7" s="303">
        <v>3</v>
      </c>
      <c r="I7" s="303">
        <v>4</v>
      </c>
      <c r="J7" s="303">
        <v>5</v>
      </c>
      <c r="K7" s="303">
        <v>6</v>
      </c>
      <c r="L7" s="303">
        <v>7</v>
      </c>
      <c r="M7" s="303">
        <v>8</v>
      </c>
      <c r="N7" s="303">
        <v>9</v>
      </c>
      <c r="O7" s="303">
        <v>10</v>
      </c>
      <c r="P7" s="303">
        <v>11</v>
      </c>
      <c r="Q7" s="303">
        <v>12</v>
      </c>
      <c r="R7" s="303">
        <v>13</v>
      </c>
      <c r="S7" s="303">
        <v>14</v>
      </c>
      <c r="T7" s="303">
        <v>15</v>
      </c>
      <c r="U7" s="303">
        <v>16</v>
      </c>
      <c r="V7" s="303">
        <v>17</v>
      </c>
      <c r="W7" s="303">
        <v>18</v>
      </c>
      <c r="X7" s="303">
        <v>19</v>
      </c>
      <c r="Y7" s="303">
        <v>20</v>
      </c>
      <c r="Z7" s="303">
        <v>21</v>
      </c>
      <c r="AA7" s="303">
        <v>22</v>
      </c>
      <c r="AB7" s="303">
        <v>23</v>
      </c>
      <c r="AC7" s="303">
        <v>24</v>
      </c>
    </row>
    <row r="8" s="297" customFormat="1" customHeight="1" spans="1:29">
      <c r="A8" s="305"/>
      <c r="B8" s="305"/>
      <c r="C8" s="305"/>
      <c r="D8" s="306"/>
      <c r="E8" s="307" t="s">
        <v>245</v>
      </c>
      <c r="F8" s="308">
        <f>G8+H8+I8+J8+K8+L8+M8+N8+O8+P8+Q8+R8+S8+T8+U8+V8+W8+X8+Y8+Z8+AA8+AB8+AC8</f>
        <v>79.76</v>
      </c>
      <c r="G8" s="308">
        <v>9</v>
      </c>
      <c r="H8" s="308">
        <v>6.61</v>
      </c>
      <c r="I8" s="308">
        <v>0.5</v>
      </c>
      <c r="J8" s="308">
        <v>1.2</v>
      </c>
      <c r="K8" s="308">
        <v>2.1</v>
      </c>
      <c r="L8" s="308">
        <v>0.3</v>
      </c>
      <c r="M8" s="308">
        <v>1.2</v>
      </c>
      <c r="N8" s="308">
        <v>0</v>
      </c>
      <c r="O8" s="308">
        <v>5</v>
      </c>
      <c r="P8" s="308">
        <v>6</v>
      </c>
      <c r="Q8" s="308">
        <v>0.9</v>
      </c>
      <c r="R8" s="308">
        <v>10</v>
      </c>
      <c r="S8" s="308">
        <v>7.9</v>
      </c>
      <c r="T8" s="308">
        <v>0.82</v>
      </c>
      <c r="U8" s="308">
        <v>0.7</v>
      </c>
      <c r="V8" s="308">
        <v>7.5</v>
      </c>
      <c r="W8" s="308">
        <v>7.1</v>
      </c>
      <c r="X8" s="308"/>
      <c r="Y8" s="308">
        <v>3.93</v>
      </c>
      <c r="Z8" s="308">
        <v>2.1</v>
      </c>
      <c r="AA8" s="308"/>
      <c r="AB8" s="308"/>
      <c r="AC8" s="308">
        <v>6.9</v>
      </c>
    </row>
    <row r="9" customHeight="1" spans="1:29">
      <c r="A9" s="305" t="s">
        <v>103</v>
      </c>
      <c r="B9" s="305" t="s">
        <v>104</v>
      </c>
      <c r="C9" s="305" t="s">
        <v>105</v>
      </c>
      <c r="D9" s="306" t="s">
        <v>93</v>
      </c>
      <c r="E9" s="307" t="s">
        <v>106</v>
      </c>
      <c r="F9" s="308">
        <f>G9+H9+I9+J9+K9+L9+M9+N9+O9+P9+Q9+R9+S9+T9+U9+V9+W9+X9+Y9+Z9+AA9+AB9+AC9</f>
        <v>79.76</v>
      </c>
      <c r="G9" s="308">
        <v>9</v>
      </c>
      <c r="H9" s="308">
        <v>6.61</v>
      </c>
      <c r="I9" s="308">
        <v>0.5</v>
      </c>
      <c r="J9" s="308">
        <v>1.2</v>
      </c>
      <c r="K9" s="308">
        <v>2.1</v>
      </c>
      <c r="L9" s="308">
        <v>0.3</v>
      </c>
      <c r="M9" s="308">
        <v>1.2</v>
      </c>
      <c r="N9" s="308">
        <v>0</v>
      </c>
      <c r="O9" s="308">
        <v>5</v>
      </c>
      <c r="P9" s="308">
        <v>6</v>
      </c>
      <c r="Q9" s="308">
        <v>0.9</v>
      </c>
      <c r="R9" s="308">
        <v>10</v>
      </c>
      <c r="S9" s="308">
        <v>7.9</v>
      </c>
      <c r="T9" s="308">
        <v>0.82</v>
      </c>
      <c r="U9" s="308">
        <v>0.7</v>
      </c>
      <c r="V9" s="308">
        <v>7.5</v>
      </c>
      <c r="W9" s="308">
        <v>7.1</v>
      </c>
      <c r="X9" s="308"/>
      <c r="Y9" s="308">
        <v>3.93</v>
      </c>
      <c r="Z9" s="308">
        <v>2.1</v>
      </c>
      <c r="AA9" s="308"/>
      <c r="AB9" s="308"/>
      <c r="AC9" s="308">
        <v>6.9</v>
      </c>
    </row>
    <row r="10" customHeight="1" spans="1:29">
      <c r="A10" s="305"/>
      <c r="B10" s="305"/>
      <c r="C10" s="305"/>
      <c r="D10" s="306"/>
      <c r="E10" s="307"/>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row>
    <row r="11" customHeight="1" spans="1:29">
      <c r="A11" s="305"/>
      <c r="B11" s="305"/>
      <c r="C11" s="305"/>
      <c r="D11" s="306"/>
      <c r="E11" s="307"/>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row>
    <row r="12" customHeight="1" spans="11:11">
      <c r="K12" s="297"/>
    </row>
  </sheetData>
  <sheetProtection formatCells="0" formatColumns="0" formatRows="0"/>
  <mergeCells count="33">
    <mergeCell ref="AA1:AC1"/>
    <mergeCell ref="A2:AC2"/>
    <mergeCell ref="AA3:AC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 ref="AB4:AB6"/>
    <mergeCell ref="AC4:AC6"/>
  </mergeCells>
  <printOptions horizontalCentered="1"/>
  <pageMargins left="0.550694444444444" right="0.550694444444444" top="0.786805555555556" bottom="0.590277777777778" header="0.354166666666667" footer="0.511805555555556"/>
  <pageSetup paperSize="9" scale="62" orientation="landscape"/>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showGridLines="0" showZeros="0" workbookViewId="0">
      <selection activeCell="F7" sqref="F7:F8"/>
    </sheetView>
  </sheetViews>
  <sheetFormatPr defaultColWidth="9" defaultRowHeight="14.25"/>
  <cols>
    <col min="1" max="3" width="5.75" customWidth="1"/>
    <col min="5" max="5" width="17.5" customWidth="1"/>
    <col min="6" max="6" width="12.75" customWidth="1"/>
    <col min="7" max="7" width="10.625" customWidth="1"/>
    <col min="18" max="18" width="11.5" customWidth="1"/>
  </cols>
  <sheetData>
    <row r="1" customHeight="1" spans="20:20">
      <c r="T1" t="s">
        <v>254</v>
      </c>
    </row>
    <row r="2" ht="33.75" customHeight="1" spans="1:20">
      <c r="A2" s="102" t="s">
        <v>255</v>
      </c>
      <c r="B2" s="102"/>
      <c r="C2" s="102"/>
      <c r="D2" s="102"/>
      <c r="E2" s="102"/>
      <c r="F2" s="102"/>
      <c r="G2" s="102"/>
      <c r="H2" s="102"/>
      <c r="I2" s="102"/>
      <c r="J2" s="102"/>
      <c r="K2" s="102"/>
      <c r="L2" s="102"/>
      <c r="M2" s="102"/>
      <c r="N2" s="102"/>
      <c r="O2" s="102"/>
      <c r="P2" s="102"/>
      <c r="Q2" s="102"/>
      <c r="R2" s="102"/>
      <c r="S2" s="102"/>
      <c r="T2" s="102"/>
    </row>
    <row r="3" customHeight="1" spans="19:20">
      <c r="S3" s="266" t="s">
        <v>77</v>
      </c>
      <c r="T3" s="266"/>
    </row>
    <row r="4" ht="22.5" customHeight="1" spans="1:20">
      <c r="A4" s="292" t="s">
        <v>97</v>
      </c>
      <c r="B4" s="292"/>
      <c r="C4" s="292"/>
      <c r="D4" s="107" t="s">
        <v>204</v>
      </c>
      <c r="E4" s="107" t="s">
        <v>129</v>
      </c>
      <c r="F4" s="106" t="s">
        <v>176</v>
      </c>
      <c r="G4" s="107" t="s">
        <v>131</v>
      </c>
      <c r="H4" s="107"/>
      <c r="I4" s="107"/>
      <c r="J4" s="107"/>
      <c r="K4" s="107"/>
      <c r="L4" s="107"/>
      <c r="M4" s="107"/>
      <c r="N4" s="107"/>
      <c r="O4" s="107"/>
      <c r="P4" s="107"/>
      <c r="Q4" s="107"/>
      <c r="R4" s="107" t="s">
        <v>134</v>
      </c>
      <c r="S4" s="107"/>
      <c r="T4" s="107"/>
    </row>
    <row r="5" customHeight="1" spans="1:20">
      <c r="A5" s="292"/>
      <c r="B5" s="292"/>
      <c r="C5" s="292"/>
      <c r="D5" s="107"/>
      <c r="E5" s="107"/>
      <c r="F5" s="108"/>
      <c r="G5" s="107" t="s">
        <v>89</v>
      </c>
      <c r="H5" s="107" t="s">
        <v>205</v>
      </c>
      <c r="I5" s="107" t="s">
        <v>187</v>
      </c>
      <c r="J5" s="107" t="s">
        <v>188</v>
      </c>
      <c r="K5" s="107" t="s">
        <v>206</v>
      </c>
      <c r="L5" s="107" t="s">
        <v>193</v>
      </c>
      <c r="M5" s="107" t="s">
        <v>189</v>
      </c>
      <c r="N5" s="107" t="s">
        <v>207</v>
      </c>
      <c r="O5" s="107" t="s">
        <v>195</v>
      </c>
      <c r="P5" s="107" t="s">
        <v>210</v>
      </c>
      <c r="Q5" s="107" t="s">
        <v>211</v>
      </c>
      <c r="R5" s="107" t="s">
        <v>89</v>
      </c>
      <c r="S5" s="107" t="s">
        <v>212</v>
      </c>
      <c r="T5" s="107" t="s">
        <v>173</v>
      </c>
    </row>
    <row r="6" ht="42.75" customHeight="1" spans="1:20">
      <c r="A6" s="107" t="s">
        <v>100</v>
      </c>
      <c r="B6" s="107" t="s">
        <v>101</v>
      </c>
      <c r="C6" s="107" t="s">
        <v>102</v>
      </c>
      <c r="D6" s="107"/>
      <c r="E6" s="107"/>
      <c r="F6" s="109"/>
      <c r="G6" s="107"/>
      <c r="H6" s="107"/>
      <c r="I6" s="107"/>
      <c r="J6" s="107"/>
      <c r="K6" s="107"/>
      <c r="L6" s="107"/>
      <c r="M6" s="107"/>
      <c r="N6" s="107"/>
      <c r="O6" s="107"/>
      <c r="P6" s="107"/>
      <c r="Q6" s="107"/>
      <c r="R6" s="107"/>
      <c r="S6" s="107"/>
      <c r="T6" s="107"/>
    </row>
    <row r="7" s="100" customFormat="1" ht="35.25" customHeight="1" spans="2:20">
      <c r="B7" s="293"/>
      <c r="C7" s="293"/>
      <c r="D7" s="294"/>
      <c r="E7" s="110" t="s">
        <v>94</v>
      </c>
      <c r="F7" s="295">
        <v>79.76</v>
      </c>
      <c r="G7" s="295">
        <v>79.76</v>
      </c>
      <c r="H7" s="295">
        <v>41.56</v>
      </c>
      <c r="I7" s="295">
        <v>0.9</v>
      </c>
      <c r="J7" s="295">
        <v>10</v>
      </c>
      <c r="K7" s="295"/>
      <c r="L7" s="295">
        <v>7.5</v>
      </c>
      <c r="M7" s="295">
        <v>7.9</v>
      </c>
      <c r="N7" s="295"/>
      <c r="O7" s="295"/>
      <c r="P7" s="295">
        <v>5</v>
      </c>
      <c r="Q7" s="295">
        <v>6.9</v>
      </c>
      <c r="R7" s="295"/>
      <c r="S7" s="295"/>
      <c r="T7" s="295"/>
    </row>
    <row r="8" ht="35.25" customHeight="1" spans="1:20">
      <c r="A8" s="113">
        <v>205</v>
      </c>
      <c r="B8" s="113" t="s">
        <v>104</v>
      </c>
      <c r="C8" s="113" t="s">
        <v>105</v>
      </c>
      <c r="D8" s="113" t="s">
        <v>93</v>
      </c>
      <c r="E8" s="110" t="s">
        <v>94</v>
      </c>
      <c r="F8" s="295">
        <v>79.76</v>
      </c>
      <c r="G8" s="295">
        <v>79.76</v>
      </c>
      <c r="H8" s="295">
        <v>41.56</v>
      </c>
      <c r="I8" s="295">
        <v>0.9</v>
      </c>
      <c r="J8" s="295">
        <v>10</v>
      </c>
      <c r="K8" s="295"/>
      <c r="L8" s="295">
        <v>7.5</v>
      </c>
      <c r="M8" s="295">
        <v>7.9</v>
      </c>
      <c r="N8" s="295"/>
      <c r="O8" s="295"/>
      <c r="P8" s="295">
        <v>5</v>
      </c>
      <c r="Q8" s="295">
        <v>6.9</v>
      </c>
      <c r="R8" s="295"/>
      <c r="S8" s="295"/>
      <c r="T8" s="295"/>
    </row>
    <row r="9" ht="35.25" customHeight="1" spans="1:20">
      <c r="A9" s="113"/>
      <c r="B9" s="113"/>
      <c r="C9" s="113"/>
      <c r="D9" s="113"/>
      <c r="E9" s="110"/>
      <c r="F9" s="296"/>
      <c r="G9" s="295"/>
      <c r="H9" s="295"/>
      <c r="I9" s="295"/>
      <c r="J9" s="295"/>
      <c r="K9" s="295"/>
      <c r="L9" s="295"/>
      <c r="M9" s="295"/>
      <c r="N9" s="295"/>
      <c r="O9" s="295"/>
      <c r="P9" s="295"/>
      <c r="Q9" s="295"/>
      <c r="R9" s="295"/>
      <c r="S9" s="295"/>
      <c r="T9" s="295"/>
    </row>
  </sheetData>
  <sheetProtection formatCells="0" formatColumns="0" formatRows="0"/>
  <mergeCells count="22">
    <mergeCell ref="A2:T2"/>
    <mergeCell ref="S3:T3"/>
    <mergeCell ref="G4:Q4"/>
    <mergeCell ref="R4:T4"/>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A4:C5"/>
  </mergeCells>
  <pageMargins left="0.75" right="0.75" top="1" bottom="1" header="0.5" footer="0.5"/>
  <pageSetup paperSize="9" scale="65" orientation="landscape" horizontalDpi="1200" verticalDpi="12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21"/>
  <sheetViews>
    <sheetView showGridLines="0" showZeros="0" workbookViewId="0">
      <selection activeCell="I12" sqref="I12"/>
    </sheetView>
  </sheetViews>
  <sheetFormatPr defaultColWidth="9" defaultRowHeight="23.1" customHeight="1"/>
  <cols>
    <col min="1" max="3" width="4" style="268" customWidth="1"/>
    <col min="4" max="4" width="11.125" style="268" customWidth="1"/>
    <col min="5" max="5" width="30.125" style="268" customWidth="1"/>
    <col min="6" max="6" width="11.375" style="268" customWidth="1"/>
    <col min="7" max="15" width="10.375" style="268" customWidth="1"/>
    <col min="16" max="249" width="6.75" style="268" customWidth="1"/>
    <col min="250" max="255" width="6.75" style="269" customWidth="1"/>
    <col min="256" max="256" width="6.875" style="270" customWidth="1"/>
    <col min="257" max="16384" width="9" style="270"/>
  </cols>
  <sheetData>
    <row r="1" customHeight="1" spans="1:255">
      <c r="A1"/>
      <c r="B1"/>
      <c r="C1"/>
      <c r="D1"/>
      <c r="E1"/>
      <c r="F1"/>
      <c r="G1"/>
      <c r="H1"/>
      <c r="I1"/>
      <c r="J1"/>
      <c r="K1"/>
      <c r="L1"/>
      <c r="M1"/>
      <c r="N1"/>
      <c r="O1" s="268" t="s">
        <v>256</v>
      </c>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row>
    <row r="2" customHeight="1" spans="1:255">
      <c r="A2" s="271" t="s">
        <v>257</v>
      </c>
      <c r="B2" s="271"/>
      <c r="C2" s="271"/>
      <c r="D2" s="271"/>
      <c r="E2" s="271"/>
      <c r="F2" s="271"/>
      <c r="G2" s="271"/>
      <c r="H2" s="271"/>
      <c r="I2" s="271"/>
      <c r="J2" s="271"/>
      <c r="K2" s="271"/>
      <c r="L2" s="271"/>
      <c r="M2" s="271"/>
      <c r="N2" s="271"/>
      <c r="O2" s="271"/>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row>
    <row r="3" customHeight="1" spans="1:255">
      <c r="A3"/>
      <c r="B3"/>
      <c r="C3"/>
      <c r="D3"/>
      <c r="E3" s="272"/>
      <c r="F3"/>
      <c r="G3"/>
      <c r="H3"/>
      <c r="I3" s="272"/>
      <c r="J3"/>
      <c r="K3"/>
      <c r="L3" s="286" t="s">
        <v>77</v>
      </c>
      <c r="M3" s="286"/>
      <c r="N3" s="286"/>
      <c r="O3" s="286"/>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row>
    <row r="4" ht="23.25" customHeight="1" spans="1:255">
      <c r="A4" s="273" t="s">
        <v>97</v>
      </c>
      <c r="B4" s="273"/>
      <c r="C4" s="273"/>
      <c r="D4" s="274" t="s">
        <v>128</v>
      </c>
      <c r="E4" s="274" t="s">
        <v>98</v>
      </c>
      <c r="F4" s="274" t="s">
        <v>176</v>
      </c>
      <c r="G4" s="275" t="s">
        <v>217</v>
      </c>
      <c r="H4" s="276" t="s">
        <v>218</v>
      </c>
      <c r="I4" s="274" t="s">
        <v>220</v>
      </c>
      <c r="J4" s="274" t="s">
        <v>221</v>
      </c>
      <c r="K4" s="287" t="s">
        <v>219</v>
      </c>
      <c r="L4" s="274" t="s">
        <v>223</v>
      </c>
      <c r="M4" s="287" t="s">
        <v>222</v>
      </c>
      <c r="N4" s="274" t="s">
        <v>224</v>
      </c>
      <c r="O4" s="274" t="s">
        <v>200</v>
      </c>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customHeight="1" spans="1:255">
      <c r="A5" s="274" t="s">
        <v>100</v>
      </c>
      <c r="B5" s="274" t="s">
        <v>101</v>
      </c>
      <c r="C5" s="274" t="s">
        <v>102</v>
      </c>
      <c r="D5" s="274"/>
      <c r="E5" s="274"/>
      <c r="F5" s="274"/>
      <c r="G5" s="275"/>
      <c r="H5" s="277"/>
      <c r="I5" s="274"/>
      <c r="J5" s="274"/>
      <c r="K5" s="288"/>
      <c r="L5" s="274"/>
      <c r="M5" s="288"/>
      <c r="N5" s="274"/>
      <c r="O5" s="274"/>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customHeight="1" spans="1:255">
      <c r="A6" s="274"/>
      <c r="B6" s="274"/>
      <c r="C6" s="274"/>
      <c r="D6" s="274"/>
      <c r="E6" s="274"/>
      <c r="F6" s="274"/>
      <c r="G6" s="275"/>
      <c r="H6" s="278"/>
      <c r="I6" s="274"/>
      <c r="J6" s="274"/>
      <c r="K6" s="289"/>
      <c r="L6" s="274"/>
      <c r="M6" s="289"/>
      <c r="N6" s="274"/>
      <c r="O6" s="274"/>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customHeight="1" spans="1:255">
      <c r="A7" s="279" t="s">
        <v>92</v>
      </c>
      <c r="B7" s="279" t="s">
        <v>92</v>
      </c>
      <c r="C7" s="279" t="s">
        <v>92</v>
      </c>
      <c r="D7" s="279" t="s">
        <v>92</v>
      </c>
      <c r="E7" s="279" t="s">
        <v>92</v>
      </c>
      <c r="F7" s="279">
        <v>1</v>
      </c>
      <c r="G7" s="273">
        <v>2</v>
      </c>
      <c r="H7" s="273">
        <v>3</v>
      </c>
      <c r="I7" s="279">
        <v>4</v>
      </c>
      <c r="J7" s="273">
        <v>5</v>
      </c>
      <c r="K7" s="273">
        <v>6</v>
      </c>
      <c r="L7" s="279">
        <v>7</v>
      </c>
      <c r="M7" s="273">
        <v>8</v>
      </c>
      <c r="N7" s="273">
        <v>9</v>
      </c>
      <c r="O7" s="279">
        <v>10</v>
      </c>
      <c r="P7" s="272"/>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row>
    <row r="8" customFormat="1" customHeight="1" spans="1:16">
      <c r="A8" s="280"/>
      <c r="B8" s="280"/>
      <c r="C8" s="279"/>
      <c r="D8" s="281"/>
      <c r="E8" s="280" t="s">
        <v>213</v>
      </c>
      <c r="F8" s="279">
        <v>86.6</v>
      </c>
      <c r="G8" s="273"/>
      <c r="H8" s="273">
        <v>78.9</v>
      </c>
      <c r="I8" s="273"/>
      <c r="J8" s="273"/>
      <c r="K8" s="279">
        <v>3</v>
      </c>
      <c r="L8" s="279"/>
      <c r="M8" s="279">
        <v>4.7</v>
      </c>
      <c r="N8" s="279"/>
      <c r="O8" s="279"/>
      <c r="P8" s="272"/>
    </row>
    <row r="9" customFormat="1" customHeight="1" spans="1:16">
      <c r="A9" s="282">
        <v>205</v>
      </c>
      <c r="B9" s="282" t="s">
        <v>104</v>
      </c>
      <c r="C9" s="283" t="s">
        <v>105</v>
      </c>
      <c r="D9" s="281">
        <v>123001</v>
      </c>
      <c r="E9" s="280" t="s">
        <v>106</v>
      </c>
      <c r="F9" s="279">
        <v>86.6</v>
      </c>
      <c r="G9" s="273"/>
      <c r="H9" s="273">
        <v>78.9</v>
      </c>
      <c r="I9" s="273"/>
      <c r="J9" s="273"/>
      <c r="K9" s="279">
        <v>3</v>
      </c>
      <c r="L9" s="279"/>
      <c r="M9" s="279">
        <v>4.7</v>
      </c>
      <c r="N9" s="279"/>
      <c r="O9" s="279"/>
      <c r="P9" s="272"/>
    </row>
    <row r="10" s="267" customFormat="1" customHeight="1" spans="1:255">
      <c r="A10" s="284" t="s">
        <v>103</v>
      </c>
      <c r="B10" s="285" t="s">
        <v>104</v>
      </c>
      <c r="C10" s="285" t="s">
        <v>105</v>
      </c>
      <c r="D10" s="273">
        <v>123001</v>
      </c>
      <c r="E10" s="273" t="s">
        <v>106</v>
      </c>
      <c r="F10" s="273">
        <v>86.6</v>
      </c>
      <c r="G10" s="273"/>
      <c r="H10" s="273">
        <v>78.9</v>
      </c>
      <c r="I10" s="273"/>
      <c r="J10" s="273"/>
      <c r="K10" s="273">
        <v>3</v>
      </c>
      <c r="L10" s="273"/>
      <c r="M10" s="273">
        <v>4.7</v>
      </c>
      <c r="N10" s="273"/>
      <c r="O10" s="273"/>
      <c r="P10" s="290"/>
      <c r="Q10" s="272"/>
      <c r="R10" s="272"/>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c r="IR10" s="100"/>
      <c r="IS10" s="100"/>
      <c r="IT10" s="100"/>
      <c r="IU10" s="100"/>
    </row>
    <row r="11" ht="26.25" customHeight="1" spans="1:255">
      <c r="A11" s="272"/>
      <c r="B11" s="272"/>
      <c r="C11" s="272"/>
      <c r="D11" s="272"/>
      <c r="E11" s="272"/>
      <c r="F11" s="272"/>
      <c r="G11" s="272"/>
      <c r="H11" s="272"/>
      <c r="I11" s="272"/>
      <c r="J11" s="272"/>
      <c r="K11" s="272"/>
      <c r="L11" s="272"/>
      <c r="M11" s="272"/>
      <c r="N11" s="272"/>
      <c r="O11" s="272"/>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row>
    <row r="12" customHeight="1" spans="1:255">
      <c r="A12"/>
      <c r="B12"/>
      <c r="C12"/>
      <c r="D12"/>
      <c r="E12"/>
      <c r="F12"/>
      <c r="G12"/>
      <c r="H12"/>
      <c r="I12" s="272"/>
      <c r="J12"/>
      <c r="K12"/>
      <c r="L12"/>
      <c r="M12"/>
      <c r="N12"/>
      <c r="O12"/>
      <c r="P12" s="291"/>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row>
    <row r="13" customHeight="1" spans="1:255">
      <c r="A13"/>
      <c r="B13"/>
      <c r="C13"/>
      <c r="D13"/>
      <c r="E13"/>
      <c r="F13"/>
      <c r="G13"/>
      <c r="H13"/>
      <c r="I13"/>
      <c r="J13"/>
      <c r="K13"/>
      <c r="L13"/>
      <c r="M13"/>
      <c r="N13"/>
      <c r="O13"/>
      <c r="P13" s="291"/>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row>
    <row r="14" customHeight="1" spans="1:255">
      <c r="A14"/>
      <c r="B14"/>
      <c r="C14"/>
      <c r="D14"/>
      <c r="E14"/>
      <c r="F14"/>
      <c r="G14"/>
      <c r="H14"/>
      <c r="I14"/>
      <c r="J14"/>
      <c r="K14"/>
      <c r="L14"/>
      <c r="M14"/>
      <c r="N14"/>
      <c r="O14"/>
      <c r="P14" s="291"/>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row>
    <row r="15" customHeight="1" spans="1:255">
      <c r="A15"/>
      <c r="B15"/>
      <c r="C15"/>
      <c r="D15"/>
      <c r="E15"/>
      <c r="F15"/>
      <c r="G15"/>
      <c r="H15"/>
      <c r="I15"/>
      <c r="J15"/>
      <c r="K15"/>
      <c r="L15"/>
      <c r="M15"/>
      <c r="N15"/>
      <c r="O15"/>
      <c r="P15" s="291"/>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row>
    <row r="16" customHeight="1" spans="1:255">
      <c r="A16"/>
      <c r="B16"/>
      <c r="C16"/>
      <c r="D16"/>
      <c r="E16"/>
      <c r="F16"/>
      <c r="G16"/>
      <c r="H16"/>
      <c r="I16"/>
      <c r="J16"/>
      <c r="K16"/>
      <c r="L16"/>
      <c r="M16"/>
      <c r="N16"/>
      <c r="O16"/>
      <c r="P16" s="291"/>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row>
    <row r="17" customHeight="1" spans="1:255">
      <c r="A17"/>
      <c r="B17"/>
      <c r="C17"/>
      <c r="D17"/>
      <c r="E17"/>
      <c r="F17"/>
      <c r="G17"/>
      <c r="H17"/>
      <c r="I17"/>
      <c r="J17"/>
      <c r="K17"/>
      <c r="L17"/>
      <c r="M17"/>
      <c r="N17"/>
      <c r="O17"/>
      <c r="P17" s="291"/>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row>
    <row r="18" customHeight="1" spans="1:255">
      <c r="A18"/>
      <c r="B18"/>
      <c r="C18"/>
      <c r="D18"/>
      <c r="E18"/>
      <c r="F18"/>
      <c r="G18"/>
      <c r="H18"/>
      <c r="I18"/>
      <c r="J18"/>
      <c r="K18"/>
      <c r="L18"/>
      <c r="M18"/>
      <c r="N18"/>
      <c r="O18"/>
      <c r="P18" s="291"/>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row>
    <row r="19" customHeight="1" spans="1:255">
      <c r="A19"/>
      <c r="B19"/>
      <c r="C19"/>
      <c r="D19"/>
      <c r="E19"/>
      <c r="F19"/>
      <c r="G19"/>
      <c r="H19"/>
      <c r="I19"/>
      <c r="J19"/>
      <c r="K19"/>
      <c r="L19"/>
      <c r="M19"/>
      <c r="N19"/>
      <c r="O19"/>
      <c r="P19" s="291"/>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row>
    <row r="20" customHeight="1" spans="1:255">
      <c r="A20"/>
      <c r="B20"/>
      <c r="C20"/>
      <c r="D20"/>
      <c r="E20"/>
      <c r="F20"/>
      <c r="G20"/>
      <c r="H20"/>
      <c r="I20"/>
      <c r="J20"/>
      <c r="K20"/>
      <c r="L20"/>
      <c r="M20"/>
      <c r="N20"/>
      <c r="O20"/>
      <c r="P20" s="291"/>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row>
    <row r="21" customHeight="1" spans="1:255">
      <c r="A21"/>
      <c r="B21"/>
      <c r="C21"/>
      <c r="D21"/>
      <c r="E21"/>
      <c r="F21"/>
      <c r="G21"/>
      <c r="H21"/>
      <c r="I21"/>
      <c r="J21"/>
      <c r="K21"/>
      <c r="L21"/>
      <c r="M21"/>
      <c r="N21"/>
      <c r="O21"/>
      <c r="P21" s="29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row>
  </sheetData>
  <sheetProtection formatCells="0" formatColumns="0" formatRows="0"/>
  <mergeCells count="18">
    <mergeCell ref="A2:O2"/>
    <mergeCell ref="L3:O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550694444444444" right="0.550694444444444" top="0.786805555555556" bottom="0.590277777777778" header="0.354166666666667" footer="0.511805555555556"/>
  <pageSetup paperSize="9" orientation="landscape"/>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showGridLines="0" showZeros="0" workbookViewId="0">
      <selection activeCell="H5" sqref="H5:H6"/>
    </sheetView>
  </sheetViews>
  <sheetFormatPr defaultColWidth="9" defaultRowHeight="14.25"/>
  <cols>
    <col min="1" max="3" width="5.875" customWidth="1"/>
    <col min="5" max="5" width="14.875" customWidth="1"/>
    <col min="6" max="6" width="10.375" customWidth="1"/>
  </cols>
  <sheetData>
    <row r="1" customHeight="1" spans="11:11">
      <c r="K1" t="s">
        <v>258</v>
      </c>
    </row>
    <row r="2" ht="31.5" customHeight="1" spans="1:11">
      <c r="A2" s="102" t="s">
        <v>259</v>
      </c>
      <c r="B2" s="102"/>
      <c r="C2" s="102"/>
      <c r="D2" s="102"/>
      <c r="E2" s="102"/>
      <c r="F2" s="102"/>
      <c r="G2" s="102"/>
      <c r="H2" s="102"/>
      <c r="I2" s="102"/>
      <c r="J2" s="102"/>
      <c r="K2" s="102"/>
    </row>
    <row r="3" customHeight="1" spans="10:11">
      <c r="J3" s="266" t="s">
        <v>77</v>
      </c>
      <c r="K3" s="266"/>
    </row>
    <row r="4" ht="33" customHeight="1" spans="1:11">
      <c r="A4" s="264" t="s">
        <v>97</v>
      </c>
      <c r="B4" s="264"/>
      <c r="C4" s="264"/>
      <c r="D4" s="107" t="s">
        <v>204</v>
      </c>
      <c r="E4" s="107" t="s">
        <v>129</v>
      </c>
      <c r="F4" s="107" t="s">
        <v>118</v>
      </c>
      <c r="G4" s="107"/>
      <c r="H4" s="107"/>
      <c r="I4" s="107"/>
      <c r="J4" s="107"/>
      <c r="K4" s="107"/>
    </row>
    <row r="5" customHeight="1" spans="1:11">
      <c r="A5" s="107" t="s">
        <v>100</v>
      </c>
      <c r="B5" s="107" t="s">
        <v>101</v>
      </c>
      <c r="C5" s="107" t="s">
        <v>102</v>
      </c>
      <c r="D5" s="107"/>
      <c r="E5" s="107"/>
      <c r="F5" s="107" t="s">
        <v>89</v>
      </c>
      <c r="G5" s="107" t="s">
        <v>227</v>
      </c>
      <c r="H5" s="107" t="s">
        <v>224</v>
      </c>
      <c r="I5" s="107" t="s">
        <v>228</v>
      </c>
      <c r="J5" s="107" t="s">
        <v>229</v>
      </c>
      <c r="K5" s="107" t="s">
        <v>230</v>
      </c>
    </row>
    <row r="6" ht="32.25" customHeight="1" spans="1:11">
      <c r="A6" s="107"/>
      <c r="B6" s="107"/>
      <c r="C6" s="107"/>
      <c r="D6" s="107"/>
      <c r="E6" s="107"/>
      <c r="F6" s="107"/>
      <c r="G6" s="107"/>
      <c r="H6" s="107"/>
      <c r="I6" s="107"/>
      <c r="J6" s="107"/>
      <c r="K6" s="107"/>
    </row>
    <row r="7" customFormat="1" ht="32.25" customHeight="1" spans="1:11">
      <c r="A7" s="107"/>
      <c r="B7" s="107"/>
      <c r="C7" s="107"/>
      <c r="D7" s="107"/>
      <c r="E7" s="107" t="s">
        <v>80</v>
      </c>
      <c r="F7" s="265">
        <v>86.6</v>
      </c>
      <c r="G7" s="265">
        <v>3</v>
      </c>
      <c r="H7" s="265"/>
      <c r="I7" s="265"/>
      <c r="J7" s="265">
        <v>78.9</v>
      </c>
      <c r="K7" s="265">
        <v>4.7</v>
      </c>
    </row>
    <row r="8" customFormat="1" ht="32.25" customHeight="1" spans="1:11">
      <c r="A8" s="113">
        <v>205</v>
      </c>
      <c r="B8" s="113" t="s">
        <v>104</v>
      </c>
      <c r="C8" s="113" t="s">
        <v>105</v>
      </c>
      <c r="D8" s="113" t="s">
        <v>93</v>
      </c>
      <c r="E8" s="107" t="s">
        <v>140</v>
      </c>
      <c r="F8" s="265">
        <v>86.6</v>
      </c>
      <c r="G8" s="265">
        <v>3</v>
      </c>
      <c r="H8" s="265"/>
      <c r="I8" s="265"/>
      <c r="J8" s="265">
        <v>78.9</v>
      </c>
      <c r="K8" s="265">
        <v>4.7</v>
      </c>
    </row>
    <row r="9" s="100" customFormat="1" ht="24.75" customHeight="1" spans="1:11">
      <c r="A9" s="113">
        <v>205</v>
      </c>
      <c r="B9" s="113" t="s">
        <v>104</v>
      </c>
      <c r="C9" s="113" t="s">
        <v>105</v>
      </c>
      <c r="D9" s="113" t="s">
        <v>93</v>
      </c>
      <c r="E9" s="107" t="s">
        <v>140</v>
      </c>
      <c r="F9" s="265">
        <v>86.6</v>
      </c>
      <c r="G9" s="265">
        <v>3</v>
      </c>
      <c r="H9" s="265"/>
      <c r="I9" s="265"/>
      <c r="J9" s="265">
        <v>78.9</v>
      </c>
      <c r="K9" s="265">
        <v>4.7</v>
      </c>
    </row>
  </sheetData>
  <sheetProtection formatCells="0" formatColumns="0" formatRows="0"/>
  <mergeCells count="15">
    <mergeCell ref="A2:K2"/>
    <mergeCell ref="J3:K3"/>
    <mergeCell ref="A4:C4"/>
    <mergeCell ref="F4:K4"/>
    <mergeCell ref="A5:A6"/>
    <mergeCell ref="B5:B6"/>
    <mergeCell ref="C5:C6"/>
    <mergeCell ref="D4:D6"/>
    <mergeCell ref="E4:E6"/>
    <mergeCell ref="F5:F6"/>
    <mergeCell ref="G5:G6"/>
    <mergeCell ref="H5:H6"/>
    <mergeCell ref="I5:I6"/>
    <mergeCell ref="J5:J6"/>
    <mergeCell ref="K5:K6"/>
  </mergeCells>
  <pageMargins left="0.75" right="0.75" top="1" bottom="1" header="0.5" footer="0.5"/>
  <pageSetup paperSize="9" scale="75" orientation="landscape" horizontalDpi="1200" verticalDpi="12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showGridLines="0" showZeros="0" workbookViewId="0">
      <selection activeCell="E7" sqref="E7:E8"/>
    </sheetView>
  </sheetViews>
  <sheetFormatPr defaultColWidth="6.875" defaultRowHeight="12.75" customHeight="1"/>
  <cols>
    <col min="1" max="1" width="8.75" style="234" customWidth="1"/>
    <col min="2" max="2" width="15.875" style="234" customWidth="1"/>
    <col min="3" max="3" width="21.75" style="234" customWidth="1"/>
    <col min="4" max="5" width="11.125" style="234" customWidth="1"/>
    <col min="6" max="14" width="10.125" style="234" customWidth="1"/>
    <col min="15" max="255" width="6.875" style="234" customWidth="1"/>
    <col min="256" max="16384" width="6.875" style="234"/>
  </cols>
  <sheetData>
    <row r="1" ht="23.1" customHeight="1" spans="1:14">
      <c r="A1" s="235"/>
      <c r="B1" s="235"/>
      <c r="C1" s="235"/>
      <c r="D1" s="235"/>
      <c r="E1" s="235"/>
      <c r="F1" s="235"/>
      <c r="G1" s="235"/>
      <c r="H1" s="235"/>
      <c r="I1" s="235"/>
      <c r="J1" s="235"/>
      <c r="K1" s="252"/>
      <c r="L1" s="254"/>
      <c r="N1" s="255" t="s">
        <v>260</v>
      </c>
    </row>
    <row r="2" ht="23.1" customHeight="1" spans="1:14">
      <c r="A2" s="236" t="s">
        <v>261</v>
      </c>
      <c r="B2" s="236"/>
      <c r="C2" s="236"/>
      <c r="D2" s="236"/>
      <c r="E2" s="236"/>
      <c r="F2" s="236"/>
      <c r="G2" s="236"/>
      <c r="H2" s="236"/>
      <c r="I2" s="236"/>
      <c r="J2" s="236"/>
      <c r="K2" s="236"/>
      <c r="L2" s="236"/>
      <c r="M2" s="236"/>
      <c r="N2" s="236"/>
    </row>
    <row r="3" ht="23.1" customHeight="1" spans="1:14">
      <c r="A3" s="237"/>
      <c r="B3" s="238"/>
      <c r="C3" s="238"/>
      <c r="D3" s="237"/>
      <c r="E3" s="238"/>
      <c r="F3" s="238"/>
      <c r="G3" s="238"/>
      <c r="H3" s="237"/>
      <c r="I3" s="237"/>
      <c r="J3" s="237"/>
      <c r="K3" s="252"/>
      <c r="L3" s="256"/>
      <c r="N3" s="257" t="s">
        <v>77</v>
      </c>
    </row>
    <row r="4" ht="23.1" customHeight="1" spans="1:14">
      <c r="A4" s="239" t="s">
        <v>262</v>
      </c>
      <c r="B4" s="239" t="s">
        <v>129</v>
      </c>
      <c r="C4" s="240" t="s">
        <v>263</v>
      </c>
      <c r="D4" s="241" t="s">
        <v>99</v>
      </c>
      <c r="E4" s="242" t="s">
        <v>81</v>
      </c>
      <c r="F4" s="242"/>
      <c r="G4" s="242"/>
      <c r="H4" s="243" t="s">
        <v>82</v>
      </c>
      <c r="I4" s="239" t="s">
        <v>83</v>
      </c>
      <c r="J4" s="239" t="s">
        <v>84</v>
      </c>
      <c r="K4" s="239" t="s">
        <v>85</v>
      </c>
      <c r="L4" s="258" t="s">
        <v>86</v>
      </c>
      <c r="M4" s="259" t="s">
        <v>87</v>
      </c>
      <c r="N4" s="260" t="s">
        <v>88</v>
      </c>
    </row>
    <row r="5" ht="36" customHeight="1" spans="1:14">
      <c r="A5" s="239"/>
      <c r="B5" s="239"/>
      <c r="C5" s="240"/>
      <c r="D5" s="239"/>
      <c r="E5" s="244" t="s">
        <v>89</v>
      </c>
      <c r="F5" s="244" t="s">
        <v>90</v>
      </c>
      <c r="G5" s="244" t="s">
        <v>91</v>
      </c>
      <c r="H5" s="239"/>
      <c r="I5" s="239"/>
      <c r="J5" s="239"/>
      <c r="K5" s="239"/>
      <c r="L5" s="241"/>
      <c r="M5" s="259"/>
      <c r="N5" s="260"/>
    </row>
    <row r="6" ht="23.1" customHeight="1" spans="1:14">
      <c r="A6" s="245" t="s">
        <v>92</v>
      </c>
      <c r="B6" s="245" t="s">
        <v>92</v>
      </c>
      <c r="C6" s="245" t="s">
        <v>92</v>
      </c>
      <c r="D6" s="245">
        <v>1</v>
      </c>
      <c r="E6" s="245">
        <v>2</v>
      </c>
      <c r="F6" s="245">
        <v>3</v>
      </c>
      <c r="G6" s="245">
        <v>4</v>
      </c>
      <c r="H6" s="245">
        <v>5</v>
      </c>
      <c r="I6" s="245">
        <v>6</v>
      </c>
      <c r="J6" s="245">
        <v>7</v>
      </c>
      <c r="K6" s="245">
        <v>8</v>
      </c>
      <c r="L6" s="245">
        <v>9</v>
      </c>
      <c r="M6" s="261">
        <v>10</v>
      </c>
      <c r="N6" s="262">
        <v>11</v>
      </c>
    </row>
    <row r="7" s="233" customFormat="1" ht="23.25" customHeight="1" spans="1:14">
      <c r="A7" s="246"/>
      <c r="B7" s="247"/>
      <c r="C7" s="248" t="s">
        <v>94</v>
      </c>
      <c r="D7" s="249">
        <v>275.71</v>
      </c>
      <c r="E7" s="249">
        <v>275.71</v>
      </c>
      <c r="F7" s="249">
        <v>208.01</v>
      </c>
      <c r="G7" s="250">
        <v>43.7</v>
      </c>
      <c r="H7" s="250"/>
      <c r="I7" s="250"/>
      <c r="J7" s="250"/>
      <c r="K7" s="250"/>
      <c r="L7" s="251"/>
      <c r="M7" s="263">
        <v>24</v>
      </c>
      <c r="N7" s="251"/>
    </row>
    <row r="8" ht="23.25" customHeight="1" spans="1:14">
      <c r="A8" s="246">
        <v>2050802</v>
      </c>
      <c r="B8" s="247" t="s">
        <v>140</v>
      </c>
      <c r="C8" s="248" t="s">
        <v>94</v>
      </c>
      <c r="D8" s="251">
        <v>275.71</v>
      </c>
      <c r="E8" s="251">
        <v>275.71</v>
      </c>
      <c r="F8" s="250">
        <v>208.01</v>
      </c>
      <c r="G8" s="250">
        <v>43.7</v>
      </c>
      <c r="H8" s="250"/>
      <c r="I8" s="250"/>
      <c r="J8" s="250"/>
      <c r="K8" s="250"/>
      <c r="L8" s="251"/>
      <c r="M8" s="263">
        <v>24</v>
      </c>
      <c r="N8" s="251"/>
    </row>
    <row r="9" ht="23.25" customHeight="1" spans="1:14">
      <c r="A9" s="246"/>
      <c r="B9" s="247"/>
      <c r="C9" s="248"/>
      <c r="D9" s="251"/>
      <c r="E9" s="250"/>
      <c r="F9" s="250"/>
      <c r="G9" s="250"/>
      <c r="H9" s="250"/>
      <c r="I9" s="250"/>
      <c r="J9" s="250"/>
      <c r="K9" s="250"/>
      <c r="L9" s="251"/>
      <c r="M9" s="263"/>
      <c r="N9" s="251"/>
    </row>
    <row r="10" ht="23.25" customHeight="1" spans="1:14">
      <c r="A10" s="246"/>
      <c r="B10" s="247"/>
      <c r="C10" s="248"/>
      <c r="D10" s="251"/>
      <c r="E10" s="250"/>
      <c r="F10" s="250"/>
      <c r="G10" s="250"/>
      <c r="H10" s="250"/>
      <c r="I10" s="250"/>
      <c r="J10" s="250"/>
      <c r="K10" s="250"/>
      <c r="L10" s="251"/>
      <c r="M10" s="263"/>
      <c r="N10" s="251"/>
    </row>
    <row r="11" ht="23.25" customHeight="1" spans="1:14">
      <c r="A11" s="246"/>
      <c r="B11" s="247"/>
      <c r="C11" s="248"/>
      <c r="D11" s="251"/>
      <c r="E11" s="250"/>
      <c r="F11" s="250"/>
      <c r="G11" s="250"/>
      <c r="H11" s="250"/>
      <c r="I11" s="250"/>
      <c r="J11" s="250"/>
      <c r="K11" s="250"/>
      <c r="L11" s="251"/>
      <c r="M11" s="263"/>
      <c r="N11" s="251"/>
    </row>
    <row r="12" ht="23.25" customHeight="1" spans="1:14">
      <c r="A12" s="246"/>
      <c r="B12" s="247"/>
      <c r="C12" s="248"/>
      <c r="D12" s="251"/>
      <c r="E12" s="250"/>
      <c r="F12" s="250"/>
      <c r="G12" s="250"/>
      <c r="H12" s="250"/>
      <c r="I12" s="250"/>
      <c r="J12" s="250"/>
      <c r="K12" s="250"/>
      <c r="L12" s="251"/>
      <c r="M12" s="263"/>
      <c r="N12" s="251"/>
    </row>
    <row r="13" ht="23.25" customHeight="1" spans="1:14">
      <c r="A13" s="246"/>
      <c r="B13" s="247"/>
      <c r="C13" s="248"/>
      <c r="D13" s="249"/>
      <c r="E13" s="251"/>
      <c r="F13" s="249"/>
      <c r="G13" s="250"/>
      <c r="H13" s="250"/>
      <c r="I13" s="250"/>
      <c r="J13" s="250"/>
      <c r="K13" s="250"/>
      <c r="L13" s="251"/>
      <c r="M13" s="263"/>
      <c r="N13" s="251"/>
    </row>
    <row r="14" ht="23.25" customHeight="1" spans="1:14">
      <c r="A14" s="246"/>
      <c r="B14" s="247"/>
      <c r="C14" s="248"/>
      <c r="D14" s="249"/>
      <c r="E14" s="251"/>
      <c r="F14" s="249"/>
      <c r="G14" s="250"/>
      <c r="H14" s="250"/>
      <c r="I14" s="250"/>
      <c r="J14" s="250"/>
      <c r="K14" s="250"/>
      <c r="L14" s="251"/>
      <c r="M14" s="263"/>
      <c r="N14" s="251"/>
    </row>
    <row r="15" ht="23.25" customHeight="1" spans="1:14">
      <c r="A15" s="246"/>
      <c r="B15" s="247"/>
      <c r="C15" s="248"/>
      <c r="D15" s="249"/>
      <c r="E15" s="251"/>
      <c r="F15" s="249"/>
      <c r="G15" s="250"/>
      <c r="H15" s="250"/>
      <c r="I15" s="250"/>
      <c r="J15" s="250"/>
      <c r="K15" s="250"/>
      <c r="L15" s="251"/>
      <c r="M15" s="263"/>
      <c r="N15" s="251"/>
    </row>
    <row r="16" ht="23.1" customHeight="1" spans="1:14">
      <c r="A16" s="252"/>
      <c r="B16" s="252"/>
      <c r="C16" s="252"/>
      <c r="D16" s="252"/>
      <c r="E16" s="252"/>
      <c r="F16" s="252"/>
      <c r="G16" s="253"/>
      <c r="H16" s="252"/>
      <c r="I16" s="252"/>
      <c r="J16" s="252"/>
      <c r="K16" s="252"/>
      <c r="L16" s="252"/>
      <c r="M16" s="252"/>
      <c r="N16" s="252"/>
    </row>
    <row r="17" ht="23.1" customHeight="1"/>
    <row r="18" ht="23.1" customHeight="1"/>
    <row r="19" ht="23.1" customHeight="1" spans="1:14">
      <c r="A19" s="252"/>
      <c r="B19" s="252"/>
      <c r="C19" s="252"/>
      <c r="D19" s="252"/>
      <c r="E19" s="252"/>
      <c r="F19" s="252"/>
      <c r="G19" s="252"/>
      <c r="H19" s="252"/>
      <c r="I19" s="253"/>
      <c r="J19" s="252"/>
      <c r="K19" s="252"/>
      <c r="L19" s="252"/>
      <c r="M19" s="252"/>
      <c r="N19" s="252"/>
    </row>
  </sheetData>
  <sheetProtection formatCells="0" formatColumns="0" formatRows="0"/>
  <mergeCells count="13">
    <mergeCell ref="A2:N2"/>
    <mergeCell ref="E4:G4"/>
    <mergeCell ref="A4:A5"/>
    <mergeCell ref="B4:B5"/>
    <mergeCell ref="C4:C5"/>
    <mergeCell ref="D4:D5"/>
    <mergeCell ref="H4:H5"/>
    <mergeCell ref="I4:I5"/>
    <mergeCell ref="J4:J5"/>
    <mergeCell ref="K4:K5"/>
    <mergeCell ref="L4:L5"/>
    <mergeCell ref="M4:M5"/>
    <mergeCell ref="N4:N5"/>
  </mergeCells>
  <printOptions horizontalCentered="1"/>
  <pageMargins left="0.550694444444444" right="0.550694444444444" top="0.786805555555556" bottom="0.590277777777778" header="0.354166666666667" footer="0.511805555555556"/>
  <pageSetup paperSize="9" scale="79" orientation="landscape"/>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
  <sheetViews>
    <sheetView showGridLines="0" showZeros="0" workbookViewId="0">
      <selection activeCell="F9" sqref="F9"/>
    </sheetView>
  </sheetViews>
  <sheetFormatPr defaultColWidth="9" defaultRowHeight="12.75" customHeight="1"/>
  <cols>
    <col min="1" max="3" width="4" style="188" customWidth="1"/>
    <col min="4" max="4" width="9.625" style="188" customWidth="1"/>
    <col min="5" max="5" width="23.125" style="188" customWidth="1"/>
    <col min="6" max="6" width="8.875" style="188" customWidth="1"/>
    <col min="7" max="7" width="8.125" style="188" customWidth="1"/>
    <col min="8" max="10" width="7.125" style="188" customWidth="1"/>
    <col min="11" max="11" width="7.75" style="188" customWidth="1"/>
    <col min="12" max="19" width="7.125" style="188" customWidth="1"/>
    <col min="20" max="21" width="7.25" style="188" customWidth="1"/>
    <col min="22" max="16384" width="9" style="188"/>
  </cols>
  <sheetData>
    <row r="1" ht="24.75" customHeight="1" spans="1:22">
      <c r="A1" s="189"/>
      <c r="B1" s="189"/>
      <c r="C1" s="189"/>
      <c r="D1" s="189"/>
      <c r="E1" s="189"/>
      <c r="F1" s="189"/>
      <c r="G1" s="189"/>
      <c r="H1" s="189"/>
      <c r="I1" s="189"/>
      <c r="J1" s="189"/>
      <c r="K1" s="189"/>
      <c r="L1" s="189"/>
      <c r="M1" s="189"/>
      <c r="N1" s="189"/>
      <c r="O1" s="189"/>
      <c r="P1" s="189"/>
      <c r="Q1" s="212"/>
      <c r="R1" s="212"/>
      <c r="S1" s="219"/>
      <c r="T1" s="219"/>
      <c r="U1" s="189" t="s">
        <v>264</v>
      </c>
      <c r="V1"/>
    </row>
    <row r="2" ht="24.75" customHeight="1" spans="1:22">
      <c r="A2" s="190" t="s">
        <v>265</v>
      </c>
      <c r="B2" s="190"/>
      <c r="C2" s="190"/>
      <c r="D2" s="190"/>
      <c r="E2" s="190"/>
      <c r="F2" s="190"/>
      <c r="G2" s="190"/>
      <c r="H2" s="190"/>
      <c r="I2" s="190"/>
      <c r="J2" s="190"/>
      <c r="K2" s="190"/>
      <c r="L2" s="190"/>
      <c r="M2" s="190"/>
      <c r="N2" s="190"/>
      <c r="O2" s="190"/>
      <c r="P2" s="190"/>
      <c r="Q2" s="190"/>
      <c r="R2" s="190"/>
      <c r="S2" s="190"/>
      <c r="T2" s="190"/>
      <c r="U2" s="190"/>
      <c r="V2"/>
    </row>
    <row r="3" ht="24.75" customHeight="1" spans="1:22">
      <c r="A3" s="191"/>
      <c r="B3" s="192"/>
      <c r="C3" s="193"/>
      <c r="D3" s="189"/>
      <c r="E3" s="189"/>
      <c r="F3" s="189"/>
      <c r="G3" s="189"/>
      <c r="H3" s="189"/>
      <c r="I3" s="189"/>
      <c r="J3" s="189"/>
      <c r="K3" s="189"/>
      <c r="L3" s="189"/>
      <c r="M3" s="189"/>
      <c r="N3" s="189"/>
      <c r="O3" s="189"/>
      <c r="P3" s="189"/>
      <c r="Q3" s="220"/>
      <c r="R3" s="220"/>
      <c r="S3" s="221"/>
      <c r="T3" s="222" t="s">
        <v>77</v>
      </c>
      <c r="U3" s="222"/>
      <c r="V3" s="223"/>
    </row>
    <row r="4" ht="24.75" customHeight="1" spans="1:22">
      <c r="A4" s="194" t="s">
        <v>109</v>
      </c>
      <c r="B4" s="194"/>
      <c r="C4" s="195"/>
      <c r="D4" s="196" t="s">
        <v>78</v>
      </c>
      <c r="E4" s="196" t="s">
        <v>98</v>
      </c>
      <c r="F4" s="197" t="s">
        <v>110</v>
      </c>
      <c r="G4" s="198" t="s">
        <v>111</v>
      </c>
      <c r="H4" s="194"/>
      <c r="I4" s="194"/>
      <c r="J4" s="195"/>
      <c r="K4" s="199" t="s">
        <v>112</v>
      </c>
      <c r="L4" s="215"/>
      <c r="M4" s="215"/>
      <c r="N4" s="215"/>
      <c r="O4" s="215"/>
      <c r="P4" s="215"/>
      <c r="Q4" s="215"/>
      <c r="R4" s="224"/>
      <c r="S4" s="225" t="s">
        <v>113</v>
      </c>
      <c r="T4" s="226" t="s">
        <v>114</v>
      </c>
      <c r="U4" s="226" t="s">
        <v>115</v>
      </c>
      <c r="V4" s="223"/>
    </row>
    <row r="5" ht="24.75" customHeight="1" spans="1:22">
      <c r="A5" s="199" t="s">
        <v>100</v>
      </c>
      <c r="B5" s="196" t="s">
        <v>101</v>
      </c>
      <c r="C5" s="196" t="s">
        <v>102</v>
      </c>
      <c r="D5" s="196"/>
      <c r="E5" s="196"/>
      <c r="F5" s="197"/>
      <c r="G5" s="196" t="s">
        <v>80</v>
      </c>
      <c r="H5" s="196" t="s">
        <v>116</v>
      </c>
      <c r="I5" s="196" t="s">
        <v>117</v>
      </c>
      <c r="J5" s="197" t="s">
        <v>118</v>
      </c>
      <c r="K5" s="216" t="s">
        <v>80</v>
      </c>
      <c r="L5" s="174" t="s">
        <v>119</v>
      </c>
      <c r="M5" s="174" t="s">
        <v>120</v>
      </c>
      <c r="N5" s="174" t="s">
        <v>121</v>
      </c>
      <c r="O5" s="174" t="s">
        <v>122</v>
      </c>
      <c r="P5" s="174" t="s">
        <v>123</v>
      </c>
      <c r="Q5" s="174" t="s">
        <v>124</v>
      </c>
      <c r="R5" s="174" t="s">
        <v>125</v>
      </c>
      <c r="S5" s="227"/>
      <c r="T5" s="226"/>
      <c r="U5" s="226"/>
      <c r="V5" s="223"/>
    </row>
    <row r="6" ht="30.75" customHeight="1" spans="1:22">
      <c r="A6" s="199"/>
      <c r="B6" s="196"/>
      <c r="C6" s="196"/>
      <c r="D6" s="196"/>
      <c r="E6" s="197"/>
      <c r="F6" s="200" t="s">
        <v>99</v>
      </c>
      <c r="G6" s="196"/>
      <c r="H6" s="196"/>
      <c r="I6" s="196"/>
      <c r="J6" s="197"/>
      <c r="K6" s="217"/>
      <c r="L6" s="174"/>
      <c r="M6" s="174"/>
      <c r="N6" s="174"/>
      <c r="O6" s="174"/>
      <c r="P6" s="174"/>
      <c r="Q6" s="174"/>
      <c r="R6" s="174"/>
      <c r="S6" s="228"/>
      <c r="T6" s="226"/>
      <c r="U6" s="226"/>
      <c r="V6"/>
    </row>
    <row r="7" ht="24.75" customHeight="1" spans="1:22">
      <c r="A7" s="201" t="s">
        <v>92</v>
      </c>
      <c r="B7" s="201" t="s">
        <v>92</v>
      </c>
      <c r="C7" s="201" t="s">
        <v>92</v>
      </c>
      <c r="D7" s="201" t="s">
        <v>92</v>
      </c>
      <c r="E7" s="201" t="s">
        <v>92</v>
      </c>
      <c r="F7" s="202">
        <v>1</v>
      </c>
      <c r="G7" s="201">
        <v>2</v>
      </c>
      <c r="H7" s="201">
        <v>3</v>
      </c>
      <c r="I7" s="201">
        <v>4</v>
      </c>
      <c r="J7" s="201">
        <v>5</v>
      </c>
      <c r="K7" s="201">
        <v>6</v>
      </c>
      <c r="L7" s="201">
        <v>7</v>
      </c>
      <c r="M7" s="201">
        <v>8</v>
      </c>
      <c r="N7" s="201">
        <v>9</v>
      </c>
      <c r="O7" s="201">
        <v>10</v>
      </c>
      <c r="P7" s="201">
        <v>11</v>
      </c>
      <c r="Q7" s="201">
        <v>12</v>
      </c>
      <c r="R7" s="201">
        <v>13</v>
      </c>
      <c r="S7" s="201">
        <v>14</v>
      </c>
      <c r="T7" s="202">
        <v>15</v>
      </c>
      <c r="U7" s="202">
        <v>16</v>
      </c>
      <c r="V7"/>
    </row>
    <row r="8" s="187" customFormat="1" ht="24.75" customHeight="1" spans="1:22">
      <c r="A8" s="203"/>
      <c r="B8" s="203"/>
      <c r="C8" s="204"/>
      <c r="D8" s="205"/>
      <c r="E8" s="206"/>
      <c r="F8" s="207">
        <v>0</v>
      </c>
      <c r="G8" s="208"/>
      <c r="H8" s="208"/>
      <c r="I8" s="208"/>
      <c r="J8" s="208"/>
      <c r="K8" s="208"/>
      <c r="L8" s="208"/>
      <c r="M8" s="218"/>
      <c r="N8" s="208"/>
      <c r="O8" s="208"/>
      <c r="P8" s="208"/>
      <c r="Q8" s="208"/>
      <c r="R8" s="208"/>
      <c r="S8" s="229"/>
      <c r="T8" s="229"/>
      <c r="U8" s="230"/>
      <c r="V8" s="100"/>
    </row>
    <row r="9" ht="24.75" customHeight="1" spans="1:22">
      <c r="A9" s="209"/>
      <c r="B9" s="209"/>
      <c r="C9" s="209"/>
      <c r="D9" s="209"/>
      <c r="E9" s="210"/>
      <c r="F9" s="211"/>
      <c r="G9" s="211"/>
      <c r="H9" s="211"/>
      <c r="I9" s="211"/>
      <c r="J9" s="211"/>
      <c r="K9" s="211"/>
      <c r="L9" s="211"/>
      <c r="M9" s="211"/>
      <c r="N9" s="211"/>
      <c r="O9" s="211"/>
      <c r="P9" s="211"/>
      <c r="Q9" s="211"/>
      <c r="R9" s="211"/>
      <c r="S9" s="231"/>
      <c r="T9" s="231"/>
      <c r="U9" s="231"/>
      <c r="V9"/>
    </row>
    <row r="10" ht="18.95" customHeight="1" spans="1:22">
      <c r="A10" s="209"/>
      <c r="B10" s="209"/>
      <c r="C10" s="209"/>
      <c r="D10" s="209"/>
      <c r="E10" s="210"/>
      <c r="F10" s="211"/>
      <c r="G10" s="212"/>
      <c r="H10" s="211"/>
      <c r="I10" s="211"/>
      <c r="J10" s="211"/>
      <c r="K10" s="211"/>
      <c r="L10" s="211"/>
      <c r="M10" s="211"/>
      <c r="N10" s="211"/>
      <c r="O10" s="211"/>
      <c r="P10" s="211"/>
      <c r="Q10" s="211"/>
      <c r="R10" s="211"/>
      <c r="S10" s="231"/>
      <c r="T10" s="231"/>
      <c r="U10" s="231"/>
      <c r="V10"/>
    </row>
    <row r="11" ht="18.95" customHeight="1" spans="1:22">
      <c r="A11" s="213"/>
      <c r="B11" s="209"/>
      <c r="C11" s="209"/>
      <c r="D11" s="209"/>
      <c r="E11" s="210"/>
      <c r="F11" s="211"/>
      <c r="G11" s="212"/>
      <c r="H11" s="211"/>
      <c r="I11" s="211"/>
      <c r="J11" s="211"/>
      <c r="K11" s="211"/>
      <c r="L11" s="211"/>
      <c r="M11" s="211"/>
      <c r="N11" s="211"/>
      <c r="O11" s="211"/>
      <c r="P11" s="211"/>
      <c r="Q11" s="211"/>
      <c r="R11" s="211"/>
      <c r="S11" s="231"/>
      <c r="T11" s="231"/>
      <c r="U11" s="231"/>
      <c r="V11"/>
    </row>
    <row r="12" ht="18.95" customHeight="1" spans="1:22">
      <c r="A12" s="213"/>
      <c r="B12" s="209"/>
      <c r="C12" s="209"/>
      <c r="D12" s="209"/>
      <c r="E12" s="210"/>
      <c r="F12" s="211"/>
      <c r="G12" s="211"/>
      <c r="H12" s="211"/>
      <c r="I12" s="211"/>
      <c r="J12" s="211"/>
      <c r="K12" s="211"/>
      <c r="L12" s="211"/>
      <c r="M12" s="211"/>
      <c r="N12" s="211"/>
      <c r="O12" s="211"/>
      <c r="P12" s="211"/>
      <c r="Q12" s="211"/>
      <c r="R12" s="211"/>
      <c r="S12" s="231"/>
      <c r="T12" s="231"/>
      <c r="U12" s="232"/>
      <c r="V12"/>
    </row>
    <row r="13" ht="18.95" customHeight="1" spans="1:22">
      <c r="A13" s="213"/>
      <c r="B13" s="213"/>
      <c r="C13" s="209"/>
      <c r="D13" s="209"/>
      <c r="E13" s="210"/>
      <c r="F13" s="211"/>
      <c r="G13" s="211"/>
      <c r="H13" s="211"/>
      <c r="I13" s="211"/>
      <c r="J13" s="211"/>
      <c r="K13" s="211"/>
      <c r="L13" s="211"/>
      <c r="M13" s="211"/>
      <c r="N13" s="211"/>
      <c r="O13" s="211"/>
      <c r="P13" s="211"/>
      <c r="Q13" s="211"/>
      <c r="R13" s="211"/>
      <c r="S13" s="231"/>
      <c r="T13" s="231"/>
      <c r="U13" s="232"/>
      <c r="V13"/>
    </row>
    <row r="14" ht="18.95" customHeight="1" spans="1:22">
      <c r="A14" s="213"/>
      <c r="B14" s="213"/>
      <c r="C14" s="213"/>
      <c r="D14" s="209"/>
      <c r="E14" s="210"/>
      <c r="F14" s="211"/>
      <c r="G14" s="211"/>
      <c r="H14" s="211"/>
      <c r="I14" s="211"/>
      <c r="J14" s="211"/>
      <c r="K14" s="211"/>
      <c r="L14" s="211"/>
      <c r="M14" s="211"/>
      <c r="N14" s="211"/>
      <c r="O14" s="211"/>
      <c r="P14" s="211"/>
      <c r="Q14" s="211"/>
      <c r="R14" s="211"/>
      <c r="S14" s="231"/>
      <c r="T14" s="231"/>
      <c r="U14" s="232"/>
      <c r="V14"/>
    </row>
    <row r="15" ht="18.95" customHeight="1" spans="1:22">
      <c r="A15" s="213"/>
      <c r="B15" s="213"/>
      <c r="C15" s="213"/>
      <c r="D15" s="209"/>
      <c r="E15" s="210"/>
      <c r="F15" s="211"/>
      <c r="G15" s="211"/>
      <c r="H15" s="211"/>
      <c r="I15" s="211"/>
      <c r="J15" s="211"/>
      <c r="K15" s="211"/>
      <c r="L15" s="211"/>
      <c r="M15" s="211"/>
      <c r="N15" s="211"/>
      <c r="O15" s="211"/>
      <c r="P15" s="211"/>
      <c r="Q15" s="211"/>
      <c r="R15" s="211"/>
      <c r="S15" s="231"/>
      <c r="T15" s="232"/>
      <c r="U15" s="232"/>
      <c r="V15"/>
    </row>
    <row r="16" ht="18.95" customHeight="1" spans="1:22">
      <c r="A16" s="213"/>
      <c r="B16" s="213"/>
      <c r="C16" s="213"/>
      <c r="D16" s="213"/>
      <c r="E16" s="214"/>
      <c r="F16" s="211"/>
      <c r="G16" s="212"/>
      <c r="H16" s="212"/>
      <c r="I16" s="212"/>
      <c r="J16" s="212"/>
      <c r="K16" s="212"/>
      <c r="L16" s="212"/>
      <c r="M16" s="212"/>
      <c r="N16" s="212"/>
      <c r="O16" s="212"/>
      <c r="P16" s="211"/>
      <c r="Q16" s="211"/>
      <c r="R16" s="211"/>
      <c r="S16" s="232"/>
      <c r="T16" s="232"/>
      <c r="U16" s="232"/>
      <c r="V16"/>
    </row>
  </sheetData>
  <sheetProtection formatCells="0" formatColumns="0" formatRows="0"/>
  <mergeCells count="24">
    <mergeCell ref="A2:U2"/>
    <mergeCell ref="T3:U3"/>
    <mergeCell ref="K4:R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590277777777778" right="0.550694444444444" top="0.786805555555556" bottom="0.590277777777778" header="0.511805555555556" footer="0.472222222222222"/>
  <pageSetup paperSize="9" scale="75" orientation="landscape"/>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
  <sheetViews>
    <sheetView showGridLines="0" showZeros="0" workbookViewId="0">
      <selection activeCell="A1" sqref="A1"/>
    </sheetView>
  </sheetViews>
  <sheetFormatPr defaultColWidth="9" defaultRowHeight="14.25" outlineLevelRow="6"/>
  <cols>
    <col min="1" max="1" width="3.875" customWidth="1"/>
    <col min="2" max="3" width="4.375" customWidth="1"/>
    <col min="4" max="4" width="7.25" customWidth="1"/>
    <col min="5" max="5" width="15.375" customWidth="1"/>
    <col min="6" max="6" width="10.625" customWidth="1"/>
    <col min="7" max="21" width="7.25" customWidth="1"/>
  </cols>
  <sheetData>
    <row r="1" customHeight="1" spans="1:21">
      <c r="A1" s="101"/>
      <c r="B1" s="101"/>
      <c r="C1" s="101"/>
      <c r="D1" s="101"/>
      <c r="E1" s="101"/>
      <c r="F1" s="101"/>
      <c r="G1" s="101"/>
      <c r="H1" s="101"/>
      <c r="I1" s="101"/>
      <c r="J1" s="101"/>
      <c r="K1" s="101"/>
      <c r="L1" s="101"/>
      <c r="M1" s="101"/>
      <c r="N1" s="101"/>
      <c r="O1" s="101"/>
      <c r="P1" s="101"/>
      <c r="Q1" s="101"/>
      <c r="R1" s="101"/>
      <c r="S1" s="101"/>
      <c r="T1" s="101"/>
      <c r="U1" s="114" t="s">
        <v>266</v>
      </c>
    </row>
    <row r="2" ht="24.75" customHeight="1" spans="1:21">
      <c r="A2" s="102" t="s">
        <v>267</v>
      </c>
      <c r="B2" s="102"/>
      <c r="C2" s="102"/>
      <c r="D2" s="102"/>
      <c r="E2" s="102"/>
      <c r="F2" s="102"/>
      <c r="G2" s="102"/>
      <c r="H2" s="102"/>
      <c r="I2" s="102"/>
      <c r="J2" s="102"/>
      <c r="K2" s="102"/>
      <c r="L2" s="102"/>
      <c r="M2" s="102"/>
      <c r="N2" s="102"/>
      <c r="O2" s="102"/>
      <c r="P2" s="102"/>
      <c r="Q2" s="102"/>
      <c r="R2" s="102"/>
      <c r="S2" s="102"/>
      <c r="T2" s="102"/>
      <c r="U2" s="102"/>
    </row>
    <row r="3" ht="19.5" customHeight="1" spans="1:21">
      <c r="A3" s="101"/>
      <c r="B3" s="101"/>
      <c r="C3" s="101"/>
      <c r="D3" s="101"/>
      <c r="E3" s="101"/>
      <c r="F3" s="101"/>
      <c r="G3" s="101"/>
      <c r="H3" s="101"/>
      <c r="I3" s="101"/>
      <c r="J3" s="101"/>
      <c r="K3" s="101"/>
      <c r="L3" s="101"/>
      <c r="M3" s="101"/>
      <c r="N3" s="101"/>
      <c r="O3" s="101"/>
      <c r="P3" s="101"/>
      <c r="Q3" s="101"/>
      <c r="R3" s="101"/>
      <c r="S3" s="101"/>
      <c r="T3" s="115" t="s">
        <v>77</v>
      </c>
      <c r="U3" s="115"/>
    </row>
    <row r="4" ht="27.75" customHeight="1" spans="1:21">
      <c r="A4" s="103" t="s">
        <v>109</v>
      </c>
      <c r="B4" s="104"/>
      <c r="C4" s="105"/>
      <c r="D4" s="106" t="s">
        <v>128</v>
      </c>
      <c r="E4" s="106" t="s">
        <v>129</v>
      </c>
      <c r="F4" s="106" t="s">
        <v>99</v>
      </c>
      <c r="G4" s="107" t="s">
        <v>130</v>
      </c>
      <c r="H4" s="107" t="s">
        <v>131</v>
      </c>
      <c r="I4" s="107" t="s">
        <v>132</v>
      </c>
      <c r="J4" s="107" t="s">
        <v>133</v>
      </c>
      <c r="K4" s="107" t="s">
        <v>134</v>
      </c>
      <c r="L4" s="107" t="s">
        <v>135</v>
      </c>
      <c r="M4" s="107" t="s">
        <v>120</v>
      </c>
      <c r="N4" s="107" t="s">
        <v>136</v>
      </c>
      <c r="O4" s="107" t="s">
        <v>118</v>
      </c>
      <c r="P4" s="107" t="s">
        <v>122</v>
      </c>
      <c r="Q4" s="107" t="s">
        <v>121</v>
      </c>
      <c r="R4" s="107" t="s">
        <v>137</v>
      </c>
      <c r="S4" s="107" t="s">
        <v>138</v>
      </c>
      <c r="T4" s="107" t="s">
        <v>139</v>
      </c>
      <c r="U4" s="107" t="s">
        <v>125</v>
      </c>
    </row>
    <row r="5" ht="13.5" customHeight="1" spans="1:21">
      <c r="A5" s="106" t="s">
        <v>100</v>
      </c>
      <c r="B5" s="106" t="s">
        <v>101</v>
      </c>
      <c r="C5" s="106" t="s">
        <v>102</v>
      </c>
      <c r="D5" s="108"/>
      <c r="E5" s="108"/>
      <c r="F5" s="108"/>
      <c r="G5" s="107"/>
      <c r="H5" s="107"/>
      <c r="I5" s="107"/>
      <c r="J5" s="107"/>
      <c r="K5" s="107"/>
      <c r="L5" s="107"/>
      <c r="M5" s="107"/>
      <c r="N5" s="107"/>
      <c r="O5" s="107"/>
      <c r="P5" s="107"/>
      <c r="Q5" s="107"/>
      <c r="R5" s="107"/>
      <c r="S5" s="107"/>
      <c r="T5" s="107"/>
      <c r="U5" s="107"/>
    </row>
    <row r="6" ht="18" customHeight="1" spans="1:21">
      <c r="A6" s="109"/>
      <c r="B6" s="109"/>
      <c r="C6" s="109"/>
      <c r="D6" s="109"/>
      <c r="E6" s="109"/>
      <c r="F6" s="109"/>
      <c r="G6" s="107"/>
      <c r="H6" s="107"/>
      <c r="I6" s="107"/>
      <c r="J6" s="107"/>
      <c r="K6" s="107"/>
      <c r="L6" s="107"/>
      <c r="M6" s="107"/>
      <c r="N6" s="107"/>
      <c r="O6" s="107"/>
      <c r="P6" s="107"/>
      <c r="Q6" s="107"/>
      <c r="R6" s="107"/>
      <c r="S6" s="107"/>
      <c r="T6" s="107"/>
      <c r="U6" s="107"/>
    </row>
    <row r="7" s="100" customFormat="1" ht="29.25" customHeight="1" spans="1:21">
      <c r="A7" s="113"/>
      <c r="B7" s="113"/>
      <c r="C7" s="113"/>
      <c r="D7" s="113"/>
      <c r="E7" s="110"/>
      <c r="F7" s="111"/>
      <c r="G7" s="112"/>
      <c r="H7" s="112"/>
      <c r="I7" s="112"/>
      <c r="J7" s="112"/>
      <c r="K7" s="112"/>
      <c r="L7" s="112"/>
      <c r="M7" s="112"/>
      <c r="N7" s="112"/>
      <c r="O7" s="112"/>
      <c r="P7" s="112"/>
      <c r="Q7" s="112"/>
      <c r="R7" s="112"/>
      <c r="S7" s="112"/>
      <c r="T7" s="112"/>
      <c r="U7" s="112"/>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
  <sheetViews>
    <sheetView showGridLines="0" showZeros="0" workbookViewId="0">
      <selection activeCell="A1" sqref="A1"/>
    </sheetView>
  </sheetViews>
  <sheetFormatPr defaultColWidth="9" defaultRowHeight="12.75" customHeight="1"/>
  <cols>
    <col min="1" max="3" width="4" style="146" customWidth="1"/>
    <col min="4" max="4" width="9.625" style="146" customWidth="1"/>
    <col min="5" max="5" width="22.5" style="146" customWidth="1"/>
    <col min="6" max="7" width="8.5" style="146" customWidth="1"/>
    <col min="8" max="10" width="7.25" style="146" customWidth="1"/>
    <col min="11" max="11" width="8.5" style="146" customWidth="1"/>
    <col min="12" max="19" width="7.25" style="146" customWidth="1"/>
    <col min="20" max="21" width="7.75" style="146" customWidth="1"/>
    <col min="22" max="16384" width="9" style="146"/>
  </cols>
  <sheetData>
    <row r="1" ht="24.75" customHeight="1" spans="1:22">
      <c r="A1" s="147"/>
      <c r="B1" s="147"/>
      <c r="C1" s="147"/>
      <c r="D1" s="147"/>
      <c r="E1" s="147"/>
      <c r="F1" s="147"/>
      <c r="G1" s="147"/>
      <c r="H1" s="147"/>
      <c r="I1" s="147"/>
      <c r="J1" s="147"/>
      <c r="K1" s="147"/>
      <c r="L1" s="147"/>
      <c r="M1" s="147"/>
      <c r="N1" s="147"/>
      <c r="O1" s="147"/>
      <c r="P1" s="147"/>
      <c r="Q1" s="170"/>
      <c r="R1" s="170"/>
      <c r="S1" s="175"/>
      <c r="T1" s="175"/>
      <c r="U1" s="147" t="s">
        <v>268</v>
      </c>
      <c r="V1"/>
    </row>
    <row r="2" ht="24.75" customHeight="1" spans="1:22">
      <c r="A2" s="148" t="s">
        <v>269</v>
      </c>
      <c r="B2" s="148"/>
      <c r="C2" s="148"/>
      <c r="D2" s="148"/>
      <c r="E2" s="148"/>
      <c r="F2" s="148"/>
      <c r="G2" s="148"/>
      <c r="H2" s="148"/>
      <c r="I2" s="148"/>
      <c r="J2" s="148"/>
      <c r="K2" s="148"/>
      <c r="L2" s="148"/>
      <c r="M2" s="148"/>
      <c r="N2" s="148"/>
      <c r="O2" s="148"/>
      <c r="P2" s="148"/>
      <c r="Q2" s="148"/>
      <c r="R2" s="148"/>
      <c r="S2" s="148"/>
      <c r="T2" s="148"/>
      <c r="U2" s="148"/>
      <c r="V2"/>
    </row>
    <row r="3" ht="24.75" customHeight="1" spans="1:22">
      <c r="A3" s="149"/>
      <c r="B3" s="150"/>
      <c r="C3" s="151"/>
      <c r="D3" s="147"/>
      <c r="E3" s="147"/>
      <c r="F3" s="147"/>
      <c r="G3" s="147"/>
      <c r="H3" s="147"/>
      <c r="I3" s="147"/>
      <c r="J3" s="147"/>
      <c r="K3" s="147"/>
      <c r="L3" s="147"/>
      <c r="M3" s="147"/>
      <c r="N3" s="147"/>
      <c r="O3" s="147"/>
      <c r="P3" s="147"/>
      <c r="Q3" s="176"/>
      <c r="R3" s="176"/>
      <c r="S3" s="177"/>
      <c r="T3" s="178" t="s">
        <v>77</v>
      </c>
      <c r="U3" s="178"/>
      <c r="V3" s="179"/>
    </row>
    <row r="4" ht="24.75" customHeight="1" spans="1:22">
      <c r="A4" s="152" t="s">
        <v>109</v>
      </c>
      <c r="B4" s="152"/>
      <c r="C4" s="152"/>
      <c r="D4" s="153" t="s">
        <v>78</v>
      </c>
      <c r="E4" s="154" t="s">
        <v>98</v>
      </c>
      <c r="F4" s="154" t="s">
        <v>110</v>
      </c>
      <c r="G4" s="152" t="s">
        <v>111</v>
      </c>
      <c r="H4" s="152"/>
      <c r="I4" s="152"/>
      <c r="J4" s="154"/>
      <c r="K4" s="154" t="s">
        <v>112</v>
      </c>
      <c r="L4" s="153"/>
      <c r="M4" s="153"/>
      <c r="N4" s="153"/>
      <c r="O4" s="153"/>
      <c r="P4" s="153"/>
      <c r="Q4" s="153"/>
      <c r="R4" s="180"/>
      <c r="S4" s="181" t="s">
        <v>113</v>
      </c>
      <c r="T4" s="182" t="s">
        <v>114</v>
      </c>
      <c r="U4" s="182" t="s">
        <v>115</v>
      </c>
      <c r="V4" s="179"/>
    </row>
    <row r="5" ht="24.75" customHeight="1" spans="1:22">
      <c r="A5" s="155" t="s">
        <v>100</v>
      </c>
      <c r="B5" s="155" t="s">
        <v>101</v>
      </c>
      <c r="C5" s="155" t="s">
        <v>102</v>
      </c>
      <c r="D5" s="154"/>
      <c r="E5" s="154"/>
      <c r="F5" s="152"/>
      <c r="G5" s="155" t="s">
        <v>80</v>
      </c>
      <c r="H5" s="155" t="s">
        <v>116</v>
      </c>
      <c r="I5" s="155" t="s">
        <v>117</v>
      </c>
      <c r="J5" s="172" t="s">
        <v>118</v>
      </c>
      <c r="K5" s="173" t="s">
        <v>80</v>
      </c>
      <c r="L5" s="174" t="s">
        <v>119</v>
      </c>
      <c r="M5" s="174" t="s">
        <v>120</v>
      </c>
      <c r="N5" s="174" t="s">
        <v>121</v>
      </c>
      <c r="O5" s="174" t="s">
        <v>122</v>
      </c>
      <c r="P5" s="174" t="s">
        <v>123</v>
      </c>
      <c r="Q5" s="174" t="s">
        <v>124</v>
      </c>
      <c r="R5" s="174" t="s">
        <v>125</v>
      </c>
      <c r="S5" s="182"/>
      <c r="T5" s="182"/>
      <c r="U5" s="182"/>
      <c r="V5" s="179"/>
    </row>
    <row r="6" ht="30.75" customHeight="1" spans="1:22">
      <c r="A6" s="154"/>
      <c r="B6" s="154"/>
      <c r="C6" s="154"/>
      <c r="D6" s="154"/>
      <c r="E6" s="152"/>
      <c r="F6" s="156" t="s">
        <v>99</v>
      </c>
      <c r="G6" s="154"/>
      <c r="H6" s="154"/>
      <c r="I6" s="154"/>
      <c r="J6" s="152"/>
      <c r="K6" s="153"/>
      <c r="L6" s="174"/>
      <c r="M6" s="174"/>
      <c r="N6" s="174"/>
      <c r="O6" s="174"/>
      <c r="P6" s="174"/>
      <c r="Q6" s="174"/>
      <c r="R6" s="174"/>
      <c r="S6" s="182"/>
      <c r="T6" s="182"/>
      <c r="U6" s="182"/>
      <c r="V6"/>
    </row>
    <row r="7" ht="24.75" customHeight="1" spans="1:22">
      <c r="A7" s="157" t="s">
        <v>92</v>
      </c>
      <c r="B7" s="157" t="s">
        <v>92</v>
      </c>
      <c r="C7" s="157" t="s">
        <v>92</v>
      </c>
      <c r="D7" s="157" t="s">
        <v>92</v>
      </c>
      <c r="E7" s="157" t="s">
        <v>92</v>
      </c>
      <c r="F7" s="158">
        <v>1</v>
      </c>
      <c r="G7" s="157">
        <v>2</v>
      </c>
      <c r="H7" s="157">
        <v>3</v>
      </c>
      <c r="I7" s="157">
        <v>4</v>
      </c>
      <c r="J7" s="157">
        <v>5</v>
      </c>
      <c r="K7" s="157">
        <v>6</v>
      </c>
      <c r="L7" s="157">
        <v>7</v>
      </c>
      <c r="M7" s="157">
        <v>8</v>
      </c>
      <c r="N7" s="157">
        <v>9</v>
      </c>
      <c r="O7" s="157">
        <v>10</v>
      </c>
      <c r="P7" s="157">
        <v>11</v>
      </c>
      <c r="Q7" s="157">
        <v>12</v>
      </c>
      <c r="R7" s="157">
        <v>13</v>
      </c>
      <c r="S7" s="157">
        <v>14</v>
      </c>
      <c r="T7" s="158">
        <v>15</v>
      </c>
      <c r="U7" s="158">
        <v>16</v>
      </c>
      <c r="V7"/>
    </row>
    <row r="8" s="145" customFormat="1" ht="24.75" customHeight="1" spans="1:22">
      <c r="A8" s="159"/>
      <c r="B8" s="159"/>
      <c r="C8" s="160"/>
      <c r="D8" s="161"/>
      <c r="E8" s="162"/>
      <c r="F8" s="163"/>
      <c r="G8" s="164"/>
      <c r="H8" s="165"/>
      <c r="I8" s="165"/>
      <c r="J8" s="165"/>
      <c r="K8" s="165"/>
      <c r="L8" s="165"/>
      <c r="M8" s="165"/>
      <c r="N8" s="165"/>
      <c r="O8" s="165"/>
      <c r="P8" s="165"/>
      <c r="Q8" s="165"/>
      <c r="R8" s="165"/>
      <c r="S8" s="183"/>
      <c r="T8" s="183"/>
      <c r="U8" s="184"/>
      <c r="V8" s="100"/>
    </row>
    <row r="9" ht="27" customHeight="1" spans="1:22">
      <c r="A9" s="166"/>
      <c r="B9" s="166"/>
      <c r="C9" s="166"/>
      <c r="D9" s="166"/>
      <c r="E9" s="167"/>
      <c r="F9" s="168"/>
      <c r="G9" s="168"/>
      <c r="H9" s="168"/>
      <c r="I9" s="168"/>
      <c r="J9" s="168"/>
      <c r="K9" s="168"/>
      <c r="L9" s="168"/>
      <c r="M9" s="168"/>
      <c r="N9" s="168"/>
      <c r="O9" s="168"/>
      <c r="P9" s="168"/>
      <c r="Q9" s="168"/>
      <c r="R9" s="168"/>
      <c r="S9" s="185"/>
      <c r="T9" s="185"/>
      <c r="U9" s="185"/>
      <c r="V9"/>
    </row>
    <row r="10" ht="18.95" customHeight="1" spans="1:22">
      <c r="A10" s="166"/>
      <c r="B10" s="166"/>
      <c r="C10" s="166"/>
      <c r="D10" s="166"/>
      <c r="E10" s="167"/>
      <c r="F10" s="168"/>
      <c r="G10" s="168"/>
      <c r="H10" s="168"/>
      <c r="I10" s="168"/>
      <c r="J10" s="168"/>
      <c r="K10" s="168"/>
      <c r="L10" s="168"/>
      <c r="M10" s="168"/>
      <c r="N10" s="168"/>
      <c r="O10" s="168"/>
      <c r="P10" s="168"/>
      <c r="Q10" s="168"/>
      <c r="R10" s="168"/>
      <c r="S10" s="185"/>
      <c r="T10" s="185"/>
      <c r="U10" s="185"/>
      <c r="V10"/>
    </row>
    <row r="11" ht="18.95" customHeight="1" spans="1:22">
      <c r="A11" s="166"/>
      <c r="B11" s="166"/>
      <c r="C11" s="166"/>
      <c r="D11" s="166"/>
      <c r="E11" s="167"/>
      <c r="F11" s="168"/>
      <c r="G11" s="168"/>
      <c r="H11" s="168"/>
      <c r="I11" s="168"/>
      <c r="J11" s="168"/>
      <c r="K11" s="168"/>
      <c r="L11" s="168"/>
      <c r="M11" s="168"/>
      <c r="N11" s="168"/>
      <c r="O11" s="168"/>
      <c r="P11" s="168"/>
      <c r="Q11" s="168"/>
      <c r="R11" s="168"/>
      <c r="S11" s="185"/>
      <c r="T11" s="185"/>
      <c r="U11" s="185"/>
      <c r="V11"/>
    </row>
    <row r="12" ht="18.95" customHeight="1" spans="1:22">
      <c r="A12" s="166"/>
      <c r="B12" s="166"/>
      <c r="C12" s="166"/>
      <c r="D12" s="166"/>
      <c r="E12" s="167"/>
      <c r="F12" s="168"/>
      <c r="G12" s="168"/>
      <c r="H12" s="168"/>
      <c r="I12" s="168"/>
      <c r="J12" s="168"/>
      <c r="K12" s="168"/>
      <c r="L12" s="168"/>
      <c r="M12" s="168"/>
      <c r="N12" s="168"/>
      <c r="O12" s="168"/>
      <c r="P12" s="168"/>
      <c r="Q12" s="168"/>
      <c r="R12" s="168"/>
      <c r="S12" s="185"/>
      <c r="T12" s="185"/>
      <c r="U12" s="185"/>
      <c r="V12"/>
    </row>
    <row r="13" ht="18.95" customHeight="1" spans="1:22">
      <c r="A13" s="166"/>
      <c r="B13" s="166"/>
      <c r="C13" s="166"/>
      <c r="D13" s="166"/>
      <c r="E13" s="168"/>
      <c r="F13" s="168"/>
      <c r="G13" s="168"/>
      <c r="H13" s="168"/>
      <c r="I13" s="168"/>
      <c r="J13" s="168"/>
      <c r="K13" s="168"/>
      <c r="L13" s="168"/>
      <c r="M13" s="168"/>
      <c r="N13" s="168"/>
      <c r="O13" s="168"/>
      <c r="P13" s="168"/>
      <c r="Q13" s="168"/>
      <c r="R13" s="168"/>
      <c r="S13" s="185"/>
      <c r="T13" s="185"/>
      <c r="U13" s="186"/>
      <c r="V13"/>
    </row>
    <row r="14" ht="18.95" customHeight="1" spans="1:22">
      <c r="A14" s="169"/>
      <c r="B14" s="169"/>
      <c r="C14" s="169"/>
      <c r="D14" s="166"/>
      <c r="E14" s="167"/>
      <c r="F14" s="168"/>
      <c r="G14" s="170"/>
      <c r="H14" s="168"/>
      <c r="I14" s="168"/>
      <c r="J14" s="168"/>
      <c r="K14" s="170"/>
      <c r="L14" s="168"/>
      <c r="M14" s="168"/>
      <c r="N14" s="168"/>
      <c r="O14" s="168"/>
      <c r="P14" s="168"/>
      <c r="Q14" s="168"/>
      <c r="R14" s="168"/>
      <c r="S14" s="185"/>
      <c r="T14" s="185"/>
      <c r="U14" s="186"/>
      <c r="V14"/>
    </row>
    <row r="15" ht="18.95" customHeight="1" spans="1:22">
      <c r="A15" s="169"/>
      <c r="B15" s="169"/>
      <c r="C15" s="169"/>
      <c r="D15" s="169"/>
      <c r="E15" s="171"/>
      <c r="F15" s="168"/>
      <c r="G15" s="170"/>
      <c r="H15" s="170"/>
      <c r="I15" s="170"/>
      <c r="J15" s="170"/>
      <c r="K15" s="170"/>
      <c r="L15" s="170"/>
      <c r="M15" s="168"/>
      <c r="N15" s="168"/>
      <c r="O15" s="168"/>
      <c r="P15" s="168"/>
      <c r="Q15" s="168"/>
      <c r="R15" s="168"/>
      <c r="S15" s="185"/>
      <c r="T15" s="186"/>
      <c r="U15" s="186"/>
      <c r="V15"/>
    </row>
    <row r="16" ht="18.95" customHeight="1" spans="1:22">
      <c r="A16" s="169"/>
      <c r="B16" s="169"/>
      <c r="C16" s="169"/>
      <c r="D16" s="169"/>
      <c r="E16" s="171"/>
      <c r="F16" s="168"/>
      <c r="G16" s="170"/>
      <c r="H16" s="170"/>
      <c r="I16" s="170"/>
      <c r="J16" s="170"/>
      <c r="K16" s="170"/>
      <c r="L16" s="170"/>
      <c r="M16" s="168"/>
      <c r="N16" s="168"/>
      <c r="O16" s="168"/>
      <c r="P16" s="168"/>
      <c r="Q16" s="168"/>
      <c r="R16" s="168"/>
      <c r="S16" s="186"/>
      <c r="T16" s="186"/>
      <c r="U16" s="186"/>
      <c r="V16"/>
    </row>
    <row r="17" customHeight="1" spans="1:22">
      <c r="A17"/>
      <c r="B17"/>
      <c r="C17"/>
      <c r="D17"/>
      <c r="E17"/>
      <c r="F17"/>
      <c r="G17"/>
      <c r="H17"/>
      <c r="I17"/>
      <c r="J17"/>
      <c r="K17"/>
      <c r="L17" s="145"/>
      <c r="M17" s="145"/>
      <c r="N17"/>
      <c r="O17"/>
      <c r="P17"/>
      <c r="Q17"/>
      <c r="R17"/>
      <c r="S17"/>
      <c r="T17"/>
      <c r="U17"/>
      <c r="V17"/>
    </row>
  </sheetData>
  <sheetProtection formatCells="0" formatColumns="0" formatRows="0"/>
  <mergeCells count="26">
    <mergeCell ref="A2:U2"/>
    <mergeCell ref="T3:U3"/>
    <mergeCell ref="A4:C4"/>
    <mergeCell ref="G4:J4"/>
    <mergeCell ref="K4:R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550694444444444" right="0.156944444444444" top="0.786805555555556" bottom="0.590277777777778" header="0.511805555555556" footer="0.472222222222222"/>
  <pageSetup paperSize="9" scale="75" orientation="landscape"/>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
  <sheetViews>
    <sheetView showGridLines="0" showZeros="0" workbookViewId="0">
      <selection activeCell="A1" sqref="A1"/>
    </sheetView>
  </sheetViews>
  <sheetFormatPr defaultColWidth="9" defaultRowHeight="14.25" outlineLevelRow="6"/>
  <cols>
    <col min="1" max="1" width="3.875" customWidth="1"/>
    <col min="2" max="3" width="4.375" customWidth="1"/>
    <col min="4" max="4" width="7.25" customWidth="1"/>
    <col min="5" max="5" width="15.375" customWidth="1"/>
    <col min="6" max="6" width="10.625" customWidth="1"/>
    <col min="7" max="21" width="7.25" customWidth="1"/>
  </cols>
  <sheetData>
    <row r="1" customHeight="1" spans="1:21">
      <c r="A1" s="101"/>
      <c r="B1" s="101"/>
      <c r="C1" s="101"/>
      <c r="D1" s="101"/>
      <c r="E1" s="101"/>
      <c r="F1" s="101"/>
      <c r="G1" s="101"/>
      <c r="H1" s="101"/>
      <c r="I1" s="101"/>
      <c r="J1" s="101"/>
      <c r="K1" s="101"/>
      <c r="L1" s="101"/>
      <c r="M1" s="101"/>
      <c r="N1" s="101"/>
      <c r="O1" s="101"/>
      <c r="P1" s="101"/>
      <c r="Q1" s="101"/>
      <c r="R1" s="101"/>
      <c r="S1" s="101"/>
      <c r="T1" s="101"/>
      <c r="U1" s="114" t="s">
        <v>270</v>
      </c>
    </row>
    <row r="2" ht="24.75" customHeight="1" spans="1:21">
      <c r="A2" s="102" t="s">
        <v>271</v>
      </c>
      <c r="B2" s="102"/>
      <c r="C2" s="102"/>
      <c r="D2" s="102"/>
      <c r="E2" s="102"/>
      <c r="F2" s="102"/>
      <c r="G2" s="102"/>
      <c r="H2" s="102"/>
      <c r="I2" s="102"/>
      <c r="J2" s="102"/>
      <c r="K2" s="102"/>
      <c r="L2" s="102"/>
      <c r="M2" s="102"/>
      <c r="N2" s="102"/>
      <c r="O2" s="102"/>
      <c r="P2" s="102"/>
      <c r="Q2" s="102"/>
      <c r="R2" s="102"/>
      <c r="S2" s="102"/>
      <c r="T2" s="102"/>
      <c r="U2" s="102"/>
    </row>
    <row r="3" ht="19.5" customHeight="1" spans="1:21">
      <c r="A3" s="101"/>
      <c r="B3" s="101"/>
      <c r="C3" s="101"/>
      <c r="D3" s="101"/>
      <c r="E3" s="101"/>
      <c r="F3" s="101"/>
      <c r="G3" s="101"/>
      <c r="H3" s="101"/>
      <c r="I3" s="101"/>
      <c r="J3" s="101"/>
      <c r="K3" s="101"/>
      <c r="L3" s="101"/>
      <c r="M3" s="101"/>
      <c r="N3" s="101"/>
      <c r="O3" s="101"/>
      <c r="P3" s="101"/>
      <c r="Q3" s="101"/>
      <c r="R3" s="101"/>
      <c r="S3" s="101"/>
      <c r="T3" s="115" t="s">
        <v>77</v>
      </c>
      <c r="U3" s="115"/>
    </row>
    <row r="4" ht="27.75" customHeight="1" spans="1:21">
      <c r="A4" s="103" t="s">
        <v>109</v>
      </c>
      <c r="B4" s="104"/>
      <c r="C4" s="105"/>
      <c r="D4" s="106" t="s">
        <v>128</v>
      </c>
      <c r="E4" s="106" t="s">
        <v>129</v>
      </c>
      <c r="F4" s="106" t="s">
        <v>99</v>
      </c>
      <c r="G4" s="107" t="s">
        <v>130</v>
      </c>
      <c r="H4" s="107" t="s">
        <v>131</v>
      </c>
      <c r="I4" s="107" t="s">
        <v>132</v>
      </c>
      <c r="J4" s="107" t="s">
        <v>133</v>
      </c>
      <c r="K4" s="107" t="s">
        <v>134</v>
      </c>
      <c r="L4" s="107" t="s">
        <v>135</v>
      </c>
      <c r="M4" s="107" t="s">
        <v>120</v>
      </c>
      <c r="N4" s="107" t="s">
        <v>136</v>
      </c>
      <c r="O4" s="107" t="s">
        <v>118</v>
      </c>
      <c r="P4" s="107" t="s">
        <v>122</v>
      </c>
      <c r="Q4" s="107" t="s">
        <v>121</v>
      </c>
      <c r="R4" s="107" t="s">
        <v>137</v>
      </c>
      <c r="S4" s="107" t="s">
        <v>138</v>
      </c>
      <c r="T4" s="107" t="s">
        <v>139</v>
      </c>
      <c r="U4" s="107" t="s">
        <v>125</v>
      </c>
    </row>
    <row r="5" ht="13.5" customHeight="1" spans="1:21">
      <c r="A5" s="106" t="s">
        <v>100</v>
      </c>
      <c r="B5" s="106" t="s">
        <v>101</v>
      </c>
      <c r="C5" s="106" t="s">
        <v>102</v>
      </c>
      <c r="D5" s="108"/>
      <c r="E5" s="108"/>
      <c r="F5" s="108"/>
      <c r="G5" s="107"/>
      <c r="H5" s="107"/>
      <c r="I5" s="107"/>
      <c r="J5" s="107"/>
      <c r="K5" s="107"/>
      <c r="L5" s="107"/>
      <c r="M5" s="107"/>
      <c r="N5" s="107"/>
      <c r="O5" s="107"/>
      <c r="P5" s="107"/>
      <c r="Q5" s="107"/>
      <c r="R5" s="107"/>
      <c r="S5" s="107"/>
      <c r="T5" s="107"/>
      <c r="U5" s="107"/>
    </row>
    <row r="6" ht="18" customHeight="1" spans="1:21">
      <c r="A6" s="109"/>
      <c r="B6" s="109"/>
      <c r="C6" s="109"/>
      <c r="D6" s="109"/>
      <c r="E6" s="109"/>
      <c r="F6" s="109"/>
      <c r="G6" s="107"/>
      <c r="H6" s="107"/>
      <c r="I6" s="107"/>
      <c r="J6" s="107"/>
      <c r="K6" s="107"/>
      <c r="L6" s="107"/>
      <c r="M6" s="107"/>
      <c r="N6" s="107"/>
      <c r="O6" s="107"/>
      <c r="P6" s="107"/>
      <c r="Q6" s="107"/>
      <c r="R6" s="107"/>
      <c r="S6" s="107"/>
      <c r="T6" s="107"/>
      <c r="U6" s="107"/>
    </row>
    <row r="7" s="100" customFormat="1" ht="29.25" customHeight="1" spans="1:21">
      <c r="A7" s="113"/>
      <c r="B7" s="113"/>
      <c r="C7" s="113"/>
      <c r="D7" s="113"/>
      <c r="E7" s="110"/>
      <c r="F7" s="112"/>
      <c r="G7" s="112"/>
      <c r="H7" s="112"/>
      <c r="I7" s="112"/>
      <c r="J7" s="112"/>
      <c r="K7" s="112"/>
      <c r="L7" s="112"/>
      <c r="M7" s="112"/>
      <c r="N7" s="112"/>
      <c r="O7" s="112"/>
      <c r="P7" s="112"/>
      <c r="Q7" s="112"/>
      <c r="R7" s="112"/>
      <c r="S7" s="112"/>
      <c r="T7" s="112"/>
      <c r="U7" s="112"/>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102"/>
  <sheetViews>
    <sheetView showGridLines="0" showZeros="0" workbookViewId="0">
      <selection activeCell="J31" sqref="J31"/>
    </sheetView>
  </sheetViews>
  <sheetFormatPr defaultColWidth="6.875" defaultRowHeight="12.75" customHeight="1"/>
  <cols>
    <col min="1" max="3" width="3.625" style="118" customWidth="1"/>
    <col min="4" max="4" width="6.875" style="118" customWidth="1"/>
    <col min="5" max="6" width="22.625" style="118" customWidth="1"/>
    <col min="7" max="7" width="11.25" style="118" customWidth="1"/>
    <col min="8" max="8" width="8.625" style="118" customWidth="1"/>
    <col min="9" max="11" width="7.5" style="118" customWidth="1"/>
    <col min="12" max="12" width="8.375" style="118" customWidth="1"/>
    <col min="13" max="22" width="7.5" style="118" customWidth="1"/>
    <col min="23" max="42" width="6.875" style="118" customWidth="1"/>
    <col min="43" max="43" width="6.625" style="118" customWidth="1"/>
    <col min="44" max="254" width="6.875" style="118" customWidth="1"/>
    <col min="255" max="256" width="6.875" style="119" customWidth="1"/>
    <col min="257" max="16384" width="6.875" style="119"/>
  </cols>
  <sheetData>
    <row r="1" ht="27" customHeight="1" spans="23:39">
      <c r="W1" s="139" t="s">
        <v>272</v>
      </c>
      <c r="X1" s="119"/>
      <c r="Y1" s="119"/>
      <c r="Z1" s="119"/>
      <c r="AA1" s="119"/>
      <c r="AB1" s="119"/>
      <c r="AC1" s="119"/>
      <c r="AD1" s="119"/>
      <c r="AE1" s="119"/>
      <c r="AF1" s="119"/>
      <c r="AG1" s="119"/>
      <c r="AH1" s="119"/>
      <c r="AI1" s="119"/>
      <c r="AJ1" s="119"/>
      <c r="AK1" s="119"/>
      <c r="AL1" s="119"/>
      <c r="AM1" s="119"/>
    </row>
    <row r="2" ht="33" customHeight="1" spans="1:39">
      <c r="A2" s="120" t="s">
        <v>273</v>
      </c>
      <c r="B2" s="120"/>
      <c r="C2" s="120"/>
      <c r="D2" s="120"/>
      <c r="E2" s="120"/>
      <c r="F2" s="120"/>
      <c r="G2" s="120"/>
      <c r="H2" s="120"/>
      <c r="I2" s="120"/>
      <c r="J2" s="120"/>
      <c r="K2" s="120"/>
      <c r="L2" s="120"/>
      <c r="M2" s="120"/>
      <c r="N2" s="120"/>
      <c r="O2" s="120"/>
      <c r="P2" s="120"/>
      <c r="Q2" s="120"/>
      <c r="R2" s="120"/>
      <c r="S2" s="120"/>
      <c r="T2" s="120"/>
      <c r="U2" s="120"/>
      <c r="V2" s="120"/>
      <c r="W2" s="120"/>
      <c r="X2" s="119"/>
      <c r="Y2" s="119"/>
      <c r="Z2" s="119"/>
      <c r="AA2" s="119"/>
      <c r="AB2" s="119"/>
      <c r="AC2" s="119"/>
      <c r="AD2" s="119"/>
      <c r="AE2" s="119"/>
      <c r="AF2" s="119"/>
      <c r="AG2" s="119"/>
      <c r="AH2" s="119"/>
      <c r="AI2" s="119"/>
      <c r="AJ2" s="119"/>
      <c r="AK2" s="119"/>
      <c r="AL2" s="119"/>
      <c r="AM2" s="119"/>
    </row>
    <row r="3" ht="18.75" customHeight="1" spans="1:39">
      <c r="A3" s="121"/>
      <c r="B3" s="121"/>
      <c r="C3" s="121"/>
      <c r="D3" s="121"/>
      <c r="E3" s="121"/>
      <c r="F3" s="121"/>
      <c r="G3" s="121"/>
      <c r="H3" s="121"/>
      <c r="I3" s="121"/>
      <c r="J3" s="121"/>
      <c r="K3" s="121"/>
      <c r="L3" s="121"/>
      <c r="M3" s="121"/>
      <c r="N3" s="121"/>
      <c r="O3" s="121"/>
      <c r="P3" s="121"/>
      <c r="Q3" s="121"/>
      <c r="R3" s="121"/>
      <c r="S3" s="121"/>
      <c r="T3" s="121"/>
      <c r="U3" s="140"/>
      <c r="V3" s="141" t="s">
        <v>77</v>
      </c>
      <c r="W3" s="140"/>
      <c r="X3" s="119"/>
      <c r="Y3" s="119"/>
      <c r="Z3" s="119"/>
      <c r="AA3" s="119"/>
      <c r="AB3" s="119"/>
      <c r="AC3" s="119"/>
      <c r="AD3" s="119"/>
      <c r="AE3" s="119"/>
      <c r="AF3" s="119"/>
      <c r="AG3" s="119"/>
      <c r="AH3" s="119"/>
      <c r="AI3" s="119"/>
      <c r="AJ3" s="119"/>
      <c r="AK3" s="119"/>
      <c r="AL3" s="119"/>
      <c r="AM3" s="119"/>
    </row>
    <row r="4" s="116" customFormat="1" ht="23.25" customHeight="1" spans="1:23">
      <c r="A4" s="122" t="s">
        <v>109</v>
      </c>
      <c r="B4" s="122"/>
      <c r="C4" s="122"/>
      <c r="D4" s="123" t="s">
        <v>78</v>
      </c>
      <c r="E4" s="124" t="s">
        <v>98</v>
      </c>
      <c r="F4" s="125" t="s">
        <v>274</v>
      </c>
      <c r="G4" s="123" t="s">
        <v>110</v>
      </c>
      <c r="H4" s="126" t="s">
        <v>111</v>
      </c>
      <c r="I4" s="126"/>
      <c r="J4" s="126"/>
      <c r="K4" s="126"/>
      <c r="L4" s="126" t="s">
        <v>112</v>
      </c>
      <c r="M4" s="126"/>
      <c r="N4" s="126"/>
      <c r="O4" s="126"/>
      <c r="P4" s="126"/>
      <c r="Q4" s="126"/>
      <c r="R4" s="126"/>
      <c r="S4" s="126"/>
      <c r="T4" s="127" t="s">
        <v>275</v>
      </c>
      <c r="U4" s="127"/>
      <c r="V4" s="127"/>
      <c r="W4" s="127"/>
    </row>
    <row r="5" s="116" customFormat="1" ht="23.25" customHeight="1" spans="1:23">
      <c r="A5" s="127" t="s">
        <v>100</v>
      </c>
      <c r="B5" s="123" t="s">
        <v>101</v>
      </c>
      <c r="C5" s="123" t="s">
        <v>102</v>
      </c>
      <c r="D5" s="123"/>
      <c r="E5" s="124"/>
      <c r="F5" s="128"/>
      <c r="G5" s="123"/>
      <c r="H5" s="123" t="s">
        <v>80</v>
      </c>
      <c r="I5" s="123" t="s">
        <v>116</v>
      </c>
      <c r="J5" s="123" t="s">
        <v>117</v>
      </c>
      <c r="K5" s="123" t="s">
        <v>118</v>
      </c>
      <c r="L5" s="123" t="s">
        <v>80</v>
      </c>
      <c r="M5" s="123" t="s">
        <v>119</v>
      </c>
      <c r="N5" s="123" t="s">
        <v>120</v>
      </c>
      <c r="O5" s="123" t="s">
        <v>121</v>
      </c>
      <c r="P5" s="123" t="s">
        <v>122</v>
      </c>
      <c r="Q5" s="123" t="s">
        <v>123</v>
      </c>
      <c r="R5" s="123" t="s">
        <v>124</v>
      </c>
      <c r="S5" s="123" t="s">
        <v>125</v>
      </c>
      <c r="T5" s="127" t="s">
        <v>80</v>
      </c>
      <c r="U5" s="127" t="s">
        <v>276</v>
      </c>
      <c r="V5" s="127" t="s">
        <v>277</v>
      </c>
      <c r="W5" s="127" t="s">
        <v>278</v>
      </c>
    </row>
    <row r="6" ht="31.5" customHeight="1" spans="1:254">
      <c r="A6" s="127"/>
      <c r="B6" s="123"/>
      <c r="C6" s="123"/>
      <c r="D6" s="123"/>
      <c r="E6" s="124"/>
      <c r="F6" s="129"/>
      <c r="G6" s="130" t="s">
        <v>99</v>
      </c>
      <c r="H6" s="123"/>
      <c r="I6" s="123"/>
      <c r="J6" s="123"/>
      <c r="K6" s="123"/>
      <c r="L6" s="123"/>
      <c r="M6" s="123"/>
      <c r="N6" s="123"/>
      <c r="O6" s="123"/>
      <c r="P6" s="123"/>
      <c r="Q6" s="123"/>
      <c r="R6" s="123"/>
      <c r="S6" s="123"/>
      <c r="T6" s="127"/>
      <c r="U6" s="127"/>
      <c r="V6" s="127"/>
      <c r="W6" s="127"/>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19"/>
      <c r="IS6" s="119"/>
      <c r="IT6" s="119"/>
    </row>
    <row r="7" ht="23.25" customHeight="1" spans="1:254">
      <c r="A7" s="130" t="s">
        <v>92</v>
      </c>
      <c r="B7" s="130" t="s">
        <v>92</v>
      </c>
      <c r="C7" s="130" t="s">
        <v>92</v>
      </c>
      <c r="D7" s="130" t="s">
        <v>92</v>
      </c>
      <c r="E7" s="130" t="s">
        <v>92</v>
      </c>
      <c r="F7" s="130"/>
      <c r="G7" s="130">
        <v>1</v>
      </c>
      <c r="H7" s="130">
        <v>2</v>
      </c>
      <c r="I7" s="130">
        <v>3</v>
      </c>
      <c r="J7" s="136">
        <v>4</v>
      </c>
      <c r="K7" s="136">
        <v>5</v>
      </c>
      <c r="L7" s="130">
        <v>6</v>
      </c>
      <c r="M7" s="130">
        <v>7</v>
      </c>
      <c r="N7" s="130">
        <v>8</v>
      </c>
      <c r="O7" s="136">
        <v>9</v>
      </c>
      <c r="P7" s="136">
        <v>10</v>
      </c>
      <c r="Q7" s="130">
        <v>11</v>
      </c>
      <c r="R7" s="130">
        <v>12</v>
      </c>
      <c r="S7" s="130">
        <v>13</v>
      </c>
      <c r="T7" s="130">
        <v>14</v>
      </c>
      <c r="U7" s="130">
        <v>15</v>
      </c>
      <c r="V7" s="130">
        <v>16</v>
      </c>
      <c r="W7" s="130">
        <v>17</v>
      </c>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19"/>
      <c r="IS7" s="119"/>
      <c r="IT7" s="119"/>
    </row>
    <row r="8" s="117" customFormat="1" ht="23.25" customHeight="1" spans="1:254">
      <c r="A8" s="131"/>
      <c r="B8" s="131"/>
      <c r="C8" s="131"/>
      <c r="D8" s="132"/>
      <c r="E8" s="133" t="s">
        <v>80</v>
      </c>
      <c r="F8" s="133"/>
      <c r="G8" s="134">
        <v>275.71</v>
      </c>
      <c r="H8" s="135">
        <v>248.24</v>
      </c>
      <c r="I8" s="135">
        <v>81.85</v>
      </c>
      <c r="J8" s="135">
        <v>79.76</v>
      </c>
      <c r="K8" s="135">
        <v>86.6</v>
      </c>
      <c r="L8" s="135">
        <v>27.5</v>
      </c>
      <c r="M8" s="135">
        <v>27.5</v>
      </c>
      <c r="N8" s="135"/>
      <c r="O8" s="135"/>
      <c r="P8" s="135"/>
      <c r="Q8" s="135"/>
      <c r="R8" s="135"/>
      <c r="S8" s="135"/>
      <c r="T8" s="135"/>
      <c r="U8" s="135"/>
      <c r="V8" s="135"/>
      <c r="W8" s="143"/>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4"/>
      <c r="EG8" s="144"/>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4"/>
      <c r="FZ8" s="144"/>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c r="HG8" s="144"/>
      <c r="HH8" s="144"/>
      <c r="HI8" s="144"/>
      <c r="HJ8" s="144"/>
      <c r="HK8" s="144"/>
      <c r="HL8" s="144"/>
      <c r="HM8" s="144"/>
      <c r="HN8" s="144"/>
      <c r="HO8" s="144"/>
      <c r="HP8" s="144"/>
      <c r="HQ8" s="144"/>
      <c r="HR8" s="144"/>
      <c r="HS8" s="144"/>
      <c r="HT8" s="144"/>
      <c r="HU8" s="144"/>
      <c r="HV8" s="144"/>
      <c r="HW8" s="144"/>
      <c r="HX8" s="144"/>
      <c r="HY8" s="144"/>
      <c r="HZ8" s="144"/>
      <c r="IA8" s="144"/>
      <c r="IB8" s="144"/>
      <c r="IC8" s="144"/>
      <c r="ID8" s="144"/>
      <c r="IE8" s="144"/>
      <c r="IF8" s="144"/>
      <c r="IG8" s="144"/>
      <c r="IH8" s="144"/>
      <c r="II8" s="144"/>
      <c r="IJ8" s="144"/>
      <c r="IK8" s="144"/>
      <c r="IL8" s="144"/>
      <c r="IM8" s="144"/>
      <c r="IN8" s="144"/>
      <c r="IO8" s="144"/>
      <c r="IP8" s="144"/>
      <c r="IQ8" s="144"/>
      <c r="IR8" s="144"/>
      <c r="IS8" s="144"/>
      <c r="IT8" s="144"/>
    </row>
    <row r="9" s="117" customFormat="1" ht="23.25" customHeight="1" spans="1:254">
      <c r="A9" s="131"/>
      <c r="B9" s="131"/>
      <c r="C9" s="131"/>
      <c r="D9" s="132"/>
      <c r="E9" s="133"/>
      <c r="F9" s="133"/>
      <c r="G9" s="134">
        <v>275.71</v>
      </c>
      <c r="H9" s="135">
        <v>248.21</v>
      </c>
      <c r="I9" s="135">
        <v>81.85</v>
      </c>
      <c r="J9" s="135">
        <v>79.76</v>
      </c>
      <c r="K9" s="135">
        <v>86.6</v>
      </c>
      <c r="L9" s="135">
        <v>27.5</v>
      </c>
      <c r="M9" s="135">
        <v>27.5</v>
      </c>
      <c r="N9" s="135"/>
      <c r="O9" s="135"/>
      <c r="P9" s="135"/>
      <c r="Q9" s="135"/>
      <c r="R9" s="135"/>
      <c r="S9" s="135"/>
      <c r="T9" s="135"/>
      <c r="U9" s="135"/>
      <c r="V9" s="135"/>
      <c r="W9" s="143"/>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4"/>
      <c r="EG9" s="144"/>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4"/>
      <c r="HS9" s="144"/>
      <c r="HT9" s="144"/>
      <c r="HU9" s="144"/>
      <c r="HV9" s="144"/>
      <c r="HW9" s="144"/>
      <c r="HX9" s="144"/>
      <c r="HY9" s="144"/>
      <c r="HZ9" s="144"/>
      <c r="IA9" s="144"/>
      <c r="IB9" s="144"/>
      <c r="IC9" s="144"/>
      <c r="ID9" s="144"/>
      <c r="IE9" s="144"/>
      <c r="IF9" s="144"/>
      <c r="IG9" s="144"/>
      <c r="IH9" s="144"/>
      <c r="II9" s="144"/>
      <c r="IJ9" s="144"/>
      <c r="IK9" s="144"/>
      <c r="IL9" s="144"/>
      <c r="IM9" s="144"/>
      <c r="IN9" s="144"/>
      <c r="IO9" s="144"/>
      <c r="IP9" s="144"/>
      <c r="IQ9" s="144"/>
      <c r="IR9" s="144"/>
      <c r="IS9" s="144"/>
      <c r="IT9" s="144"/>
    </row>
    <row r="10" s="117" customFormat="1" ht="23.25" customHeight="1" spans="1:254">
      <c r="A10" s="131" t="s">
        <v>103</v>
      </c>
      <c r="B10" s="131" t="s">
        <v>104</v>
      </c>
      <c r="C10" s="131" t="s">
        <v>105</v>
      </c>
      <c r="D10" s="132" t="s">
        <v>93</v>
      </c>
      <c r="E10" s="133" t="s">
        <v>106</v>
      </c>
      <c r="F10" s="135" t="s">
        <v>116</v>
      </c>
      <c r="G10" s="135"/>
      <c r="H10" s="135">
        <v>42.77</v>
      </c>
      <c r="I10" s="135"/>
      <c r="J10" s="135"/>
      <c r="K10" s="135"/>
      <c r="L10" s="135"/>
      <c r="M10" s="135"/>
      <c r="N10" s="135"/>
      <c r="O10" s="135"/>
      <c r="P10" s="135"/>
      <c r="Q10" s="135"/>
      <c r="R10" s="135"/>
      <c r="S10" s="135"/>
      <c r="T10" s="135"/>
      <c r="U10" s="135"/>
      <c r="V10" s="135"/>
      <c r="W10" s="143"/>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4"/>
      <c r="EG10" s="144"/>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4"/>
      <c r="FZ10" s="144"/>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44"/>
      <c r="HL10" s="144"/>
      <c r="HM10" s="144"/>
      <c r="HN10" s="144"/>
      <c r="HO10" s="144"/>
      <c r="HP10" s="144"/>
      <c r="HQ10" s="144"/>
      <c r="HR10" s="144"/>
      <c r="HS10" s="144"/>
      <c r="HT10" s="144"/>
      <c r="HU10" s="144"/>
      <c r="HV10" s="144"/>
      <c r="HW10" s="144"/>
      <c r="HX10" s="144"/>
      <c r="HY10" s="144"/>
      <c r="HZ10" s="144"/>
      <c r="IA10" s="144"/>
      <c r="IB10" s="144"/>
      <c r="IC10" s="144"/>
      <c r="ID10" s="144"/>
      <c r="IE10" s="144"/>
      <c r="IF10" s="144"/>
      <c r="IG10" s="144"/>
      <c r="IH10" s="144"/>
      <c r="II10" s="144"/>
      <c r="IJ10" s="144"/>
      <c r="IK10" s="144"/>
      <c r="IL10" s="144"/>
      <c r="IM10" s="144"/>
      <c r="IN10" s="144"/>
      <c r="IO10" s="144"/>
      <c r="IP10" s="144"/>
      <c r="IQ10" s="144"/>
      <c r="IR10" s="144"/>
      <c r="IS10" s="144"/>
      <c r="IT10" s="144"/>
    </row>
    <row r="11" s="117" customFormat="1" ht="23.25" customHeight="1" spans="1:254">
      <c r="A11" s="131" t="s">
        <v>103</v>
      </c>
      <c r="B11" s="131" t="s">
        <v>104</v>
      </c>
      <c r="C11" s="131" t="s">
        <v>105</v>
      </c>
      <c r="D11" s="132" t="s">
        <v>93</v>
      </c>
      <c r="E11" s="133" t="s">
        <v>106</v>
      </c>
      <c r="F11" s="133"/>
      <c r="G11" s="135" t="s">
        <v>152</v>
      </c>
      <c r="H11" s="135"/>
      <c r="I11" s="135">
        <v>26.48</v>
      </c>
      <c r="J11" s="135"/>
      <c r="K11" s="135"/>
      <c r="L11" s="135"/>
      <c r="M11" s="135"/>
      <c r="N11" s="135"/>
      <c r="O11" s="135"/>
      <c r="P11" s="135"/>
      <c r="Q11" s="135"/>
      <c r="R11" s="135"/>
      <c r="S11" s="135"/>
      <c r="T11" s="135"/>
      <c r="U11" s="135"/>
      <c r="V11" s="135"/>
      <c r="W11" s="143"/>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c r="HD11" s="144"/>
      <c r="HE11" s="144"/>
      <c r="HF11" s="144"/>
      <c r="HG11" s="144"/>
      <c r="HH11" s="144"/>
      <c r="HI11" s="144"/>
      <c r="HJ11" s="144"/>
      <c r="HK11" s="144"/>
      <c r="HL11" s="144"/>
      <c r="HM11" s="144"/>
      <c r="HN11" s="144"/>
      <c r="HO11" s="144"/>
      <c r="HP11" s="144"/>
      <c r="HQ11" s="144"/>
      <c r="HR11" s="144"/>
      <c r="HS11" s="144"/>
      <c r="HT11" s="144"/>
      <c r="HU11" s="144"/>
      <c r="HV11" s="144"/>
      <c r="HW11" s="144"/>
      <c r="HX11" s="144"/>
      <c r="HY11" s="144"/>
      <c r="HZ11" s="144"/>
      <c r="IA11" s="144"/>
      <c r="IB11" s="144"/>
      <c r="IC11" s="144"/>
      <c r="ID11" s="144"/>
      <c r="IE11" s="144"/>
      <c r="IF11" s="144"/>
      <c r="IG11" s="144"/>
      <c r="IH11" s="144"/>
      <c r="II11" s="144"/>
      <c r="IJ11" s="144"/>
      <c r="IK11" s="144"/>
      <c r="IL11" s="144"/>
      <c r="IM11" s="144"/>
      <c r="IN11" s="144"/>
      <c r="IO11" s="144"/>
      <c r="IP11" s="144"/>
      <c r="IQ11" s="144"/>
      <c r="IR11" s="144"/>
      <c r="IS11" s="144"/>
      <c r="IT11" s="144"/>
    </row>
    <row r="12" s="117" customFormat="1" ht="23.25" customHeight="1" spans="1:254">
      <c r="A12" s="131" t="s">
        <v>103</v>
      </c>
      <c r="B12" s="131" t="s">
        <v>104</v>
      </c>
      <c r="C12" s="131" t="s">
        <v>105</v>
      </c>
      <c r="D12" s="132" t="s">
        <v>93</v>
      </c>
      <c r="E12" s="133" t="s">
        <v>106</v>
      </c>
      <c r="F12" s="133"/>
      <c r="G12" s="135" t="s">
        <v>279</v>
      </c>
      <c r="H12" s="135"/>
      <c r="I12" s="135">
        <v>10.05</v>
      </c>
      <c r="J12" s="135"/>
      <c r="K12" s="135"/>
      <c r="L12" s="135"/>
      <c r="M12" s="135"/>
      <c r="N12" s="135"/>
      <c r="O12" s="135"/>
      <c r="P12" s="135"/>
      <c r="Q12" s="135"/>
      <c r="R12" s="135"/>
      <c r="S12" s="135"/>
      <c r="T12" s="135"/>
      <c r="U12" s="135"/>
      <c r="V12" s="135"/>
      <c r="W12" s="143"/>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4"/>
      <c r="EG12" s="144"/>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4"/>
      <c r="FZ12" s="144"/>
      <c r="GA12" s="144"/>
      <c r="GB12" s="144"/>
      <c r="GC12" s="144"/>
      <c r="GD12" s="144"/>
      <c r="GE12" s="144"/>
      <c r="GF12" s="144"/>
      <c r="GG12" s="144"/>
      <c r="GH12" s="144"/>
      <c r="GI12" s="144"/>
      <c r="GJ12" s="144"/>
      <c r="GK12" s="144"/>
      <c r="GL12" s="144"/>
      <c r="GM12" s="144"/>
      <c r="GN12" s="144"/>
      <c r="GO12" s="144"/>
      <c r="GP12" s="144"/>
      <c r="GQ12" s="144"/>
      <c r="GR12" s="144"/>
      <c r="GS12" s="144"/>
      <c r="GT12" s="144"/>
      <c r="GU12" s="144"/>
      <c r="GV12" s="144"/>
      <c r="GW12" s="144"/>
      <c r="GX12" s="144"/>
      <c r="GY12" s="144"/>
      <c r="GZ12" s="144"/>
      <c r="HA12" s="144"/>
      <c r="HB12" s="144"/>
      <c r="HC12" s="144"/>
      <c r="HD12" s="144"/>
      <c r="HE12" s="144"/>
      <c r="HF12" s="144"/>
      <c r="HG12" s="144"/>
      <c r="HH12" s="144"/>
      <c r="HI12" s="144"/>
      <c r="HJ12" s="144"/>
      <c r="HK12" s="144"/>
      <c r="HL12" s="144"/>
      <c r="HM12" s="144"/>
      <c r="HN12" s="144"/>
      <c r="HO12" s="144"/>
      <c r="HP12" s="144"/>
      <c r="HQ12" s="144"/>
      <c r="HR12" s="144"/>
      <c r="HS12" s="144"/>
      <c r="HT12" s="144"/>
      <c r="HU12" s="144"/>
      <c r="HV12" s="144"/>
      <c r="HW12" s="144"/>
      <c r="HX12" s="144"/>
      <c r="HY12" s="144"/>
      <c r="HZ12" s="144"/>
      <c r="IA12" s="144"/>
      <c r="IB12" s="144"/>
      <c r="IC12" s="144"/>
      <c r="ID12" s="144"/>
      <c r="IE12" s="144"/>
      <c r="IF12" s="144"/>
      <c r="IG12" s="144"/>
      <c r="IH12" s="144"/>
      <c r="II12" s="144"/>
      <c r="IJ12" s="144"/>
      <c r="IK12" s="144"/>
      <c r="IL12" s="144"/>
      <c r="IM12" s="144"/>
      <c r="IN12" s="144"/>
      <c r="IO12" s="144"/>
      <c r="IP12" s="144"/>
      <c r="IQ12" s="144"/>
      <c r="IR12" s="144"/>
      <c r="IS12" s="144"/>
      <c r="IT12" s="144"/>
    </row>
    <row r="13" s="117" customFormat="1" ht="23.25" customHeight="1" spans="1:254">
      <c r="A13" s="131" t="s">
        <v>103</v>
      </c>
      <c r="B13" s="131" t="s">
        <v>104</v>
      </c>
      <c r="C13" s="131" t="s">
        <v>105</v>
      </c>
      <c r="D13" s="132" t="s">
        <v>93</v>
      </c>
      <c r="E13" s="133" t="s">
        <v>106</v>
      </c>
      <c r="F13" s="133"/>
      <c r="G13" s="135" t="s">
        <v>156</v>
      </c>
      <c r="H13" s="135"/>
      <c r="I13" s="135">
        <v>4.68</v>
      </c>
      <c r="J13" s="135"/>
      <c r="K13" s="135"/>
      <c r="L13" s="135"/>
      <c r="M13" s="135"/>
      <c r="N13" s="135"/>
      <c r="O13" s="135"/>
      <c r="P13" s="135"/>
      <c r="Q13" s="135"/>
      <c r="R13" s="135"/>
      <c r="S13" s="135"/>
      <c r="T13" s="135"/>
      <c r="U13" s="135"/>
      <c r="V13" s="135"/>
      <c r="W13" s="143"/>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c r="EA13" s="144"/>
      <c r="EB13" s="144"/>
      <c r="EC13" s="144"/>
      <c r="ED13" s="144"/>
      <c r="EE13" s="144"/>
      <c r="EF13" s="144"/>
      <c r="EG13" s="144"/>
      <c r="EH13" s="144"/>
      <c r="EI13" s="144"/>
      <c r="EJ13" s="144"/>
      <c r="EK13" s="144"/>
      <c r="EL13" s="144"/>
      <c r="EM13" s="144"/>
      <c r="EN13" s="144"/>
      <c r="EO13" s="144"/>
      <c r="EP13" s="144"/>
      <c r="EQ13" s="144"/>
      <c r="ER13" s="144"/>
      <c r="ES13" s="144"/>
      <c r="ET13" s="144"/>
      <c r="EU13" s="144"/>
      <c r="EV13" s="144"/>
      <c r="EW13" s="144"/>
      <c r="EX13" s="144"/>
      <c r="EY13" s="144"/>
      <c r="EZ13" s="144"/>
      <c r="FA13" s="144"/>
      <c r="FB13" s="144"/>
      <c r="FC13" s="144"/>
      <c r="FD13" s="144"/>
      <c r="FE13" s="144"/>
      <c r="FF13" s="144"/>
      <c r="FG13" s="144"/>
      <c r="FH13" s="144"/>
      <c r="FI13" s="144"/>
      <c r="FJ13" s="144"/>
      <c r="FK13" s="144"/>
      <c r="FL13" s="144"/>
      <c r="FM13" s="144"/>
      <c r="FN13" s="144"/>
      <c r="FO13" s="144"/>
      <c r="FP13" s="144"/>
      <c r="FQ13" s="144"/>
      <c r="FR13" s="144"/>
      <c r="FS13" s="144"/>
      <c r="FT13" s="144"/>
      <c r="FU13" s="144"/>
      <c r="FV13" s="144"/>
      <c r="FW13" s="144"/>
      <c r="FX13" s="144"/>
      <c r="FY13" s="144"/>
      <c r="FZ13" s="144"/>
      <c r="GA13" s="144"/>
      <c r="GB13" s="144"/>
      <c r="GC13" s="144"/>
      <c r="GD13" s="144"/>
      <c r="GE13" s="144"/>
      <c r="GF13" s="144"/>
      <c r="GG13" s="144"/>
      <c r="GH13" s="144"/>
      <c r="GI13" s="144"/>
      <c r="GJ13" s="144"/>
      <c r="GK13" s="144"/>
      <c r="GL13" s="144"/>
      <c r="GM13" s="144"/>
      <c r="GN13" s="144"/>
      <c r="GO13" s="144"/>
      <c r="GP13" s="144"/>
      <c r="GQ13" s="144"/>
      <c r="GR13" s="144"/>
      <c r="GS13" s="144"/>
      <c r="GT13" s="144"/>
      <c r="GU13" s="144"/>
      <c r="GV13" s="144"/>
      <c r="GW13" s="144"/>
      <c r="GX13" s="144"/>
      <c r="GY13" s="144"/>
      <c r="GZ13" s="144"/>
      <c r="HA13" s="144"/>
      <c r="HB13" s="144"/>
      <c r="HC13" s="144"/>
      <c r="HD13" s="144"/>
      <c r="HE13" s="144"/>
      <c r="HF13" s="144"/>
      <c r="HG13" s="144"/>
      <c r="HH13" s="144"/>
      <c r="HI13" s="144"/>
      <c r="HJ13" s="144"/>
      <c r="HK13" s="144"/>
      <c r="HL13" s="144"/>
      <c r="HM13" s="144"/>
      <c r="HN13" s="144"/>
      <c r="HO13" s="144"/>
      <c r="HP13" s="144"/>
      <c r="HQ13" s="144"/>
      <c r="HR13" s="144"/>
      <c r="HS13" s="144"/>
      <c r="HT13" s="144"/>
      <c r="HU13" s="144"/>
      <c r="HV13" s="144"/>
      <c r="HW13" s="144"/>
      <c r="HX13" s="144"/>
      <c r="HY13" s="144"/>
      <c r="HZ13" s="144"/>
      <c r="IA13" s="144"/>
      <c r="IB13" s="144"/>
      <c r="IC13" s="144"/>
      <c r="ID13" s="144"/>
      <c r="IE13" s="144"/>
      <c r="IF13" s="144"/>
      <c r="IG13" s="144"/>
      <c r="IH13" s="144"/>
      <c r="II13" s="144"/>
      <c r="IJ13" s="144"/>
      <c r="IK13" s="144"/>
      <c r="IL13" s="144"/>
      <c r="IM13" s="144"/>
      <c r="IN13" s="144"/>
      <c r="IO13" s="144"/>
      <c r="IP13" s="144"/>
      <c r="IQ13" s="144"/>
      <c r="IR13" s="144"/>
      <c r="IS13" s="144"/>
      <c r="IT13" s="144"/>
    </row>
    <row r="14" s="117" customFormat="1" ht="23.25" customHeight="1" spans="1:254">
      <c r="A14" s="131" t="s">
        <v>103</v>
      </c>
      <c r="B14" s="131" t="s">
        <v>104</v>
      </c>
      <c r="C14" s="131" t="s">
        <v>105</v>
      </c>
      <c r="D14" s="132" t="s">
        <v>93</v>
      </c>
      <c r="E14" s="133" t="s">
        <v>106</v>
      </c>
      <c r="F14" s="133"/>
      <c r="G14" s="135" t="s">
        <v>157</v>
      </c>
      <c r="H14" s="135"/>
      <c r="I14" s="135">
        <v>1.56</v>
      </c>
      <c r="J14" s="135"/>
      <c r="K14" s="135"/>
      <c r="L14" s="135"/>
      <c r="M14" s="135"/>
      <c r="N14" s="135"/>
      <c r="O14" s="135"/>
      <c r="P14" s="135"/>
      <c r="Q14" s="135"/>
      <c r="R14" s="135"/>
      <c r="S14" s="135"/>
      <c r="T14" s="135"/>
      <c r="U14" s="135"/>
      <c r="V14" s="135"/>
      <c r="W14" s="143"/>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c r="EA14" s="144"/>
      <c r="EB14" s="144"/>
      <c r="EC14" s="144"/>
      <c r="ED14" s="144"/>
      <c r="EE14" s="144"/>
      <c r="EF14" s="144"/>
      <c r="EG14" s="144"/>
      <c r="EH14" s="144"/>
      <c r="EI14" s="144"/>
      <c r="EJ14" s="144"/>
      <c r="EK14" s="144"/>
      <c r="EL14" s="144"/>
      <c r="EM14" s="144"/>
      <c r="EN14" s="144"/>
      <c r="EO14" s="144"/>
      <c r="EP14" s="144"/>
      <c r="EQ14" s="144"/>
      <c r="ER14" s="144"/>
      <c r="ES14" s="144"/>
      <c r="ET14" s="144"/>
      <c r="EU14" s="144"/>
      <c r="EV14" s="144"/>
      <c r="EW14" s="144"/>
      <c r="EX14" s="144"/>
      <c r="EY14" s="144"/>
      <c r="EZ14" s="144"/>
      <c r="FA14" s="144"/>
      <c r="FB14" s="144"/>
      <c r="FC14" s="144"/>
      <c r="FD14" s="144"/>
      <c r="FE14" s="144"/>
      <c r="FF14" s="144"/>
      <c r="FG14" s="144"/>
      <c r="FH14" s="144"/>
      <c r="FI14" s="144"/>
      <c r="FJ14" s="144"/>
      <c r="FK14" s="144"/>
      <c r="FL14" s="144"/>
      <c r="FM14" s="144"/>
      <c r="FN14" s="144"/>
      <c r="FO14" s="144"/>
      <c r="FP14" s="144"/>
      <c r="FQ14" s="144"/>
      <c r="FR14" s="144"/>
      <c r="FS14" s="144"/>
      <c r="FT14" s="144"/>
      <c r="FU14" s="144"/>
      <c r="FV14" s="144"/>
      <c r="FW14" s="144"/>
      <c r="FX14" s="144"/>
      <c r="FY14" s="144"/>
      <c r="FZ14" s="144"/>
      <c r="GA14" s="144"/>
      <c r="GB14" s="144"/>
      <c r="GC14" s="144"/>
      <c r="GD14" s="144"/>
      <c r="GE14" s="144"/>
      <c r="GF14" s="144"/>
      <c r="GG14" s="144"/>
      <c r="GH14" s="144"/>
      <c r="GI14" s="144"/>
      <c r="GJ14" s="144"/>
      <c r="GK14" s="144"/>
      <c r="GL14" s="144"/>
      <c r="GM14" s="144"/>
      <c r="GN14" s="144"/>
      <c r="GO14" s="144"/>
      <c r="GP14" s="144"/>
      <c r="GQ14" s="144"/>
      <c r="GR14" s="144"/>
      <c r="GS14" s="144"/>
      <c r="GT14" s="144"/>
      <c r="GU14" s="144"/>
      <c r="GV14" s="144"/>
      <c r="GW14" s="144"/>
      <c r="GX14" s="144"/>
      <c r="GY14" s="144"/>
      <c r="GZ14" s="144"/>
      <c r="HA14" s="144"/>
      <c r="HB14" s="144"/>
      <c r="HC14" s="144"/>
      <c r="HD14" s="144"/>
      <c r="HE14" s="144"/>
      <c r="HF14" s="144"/>
      <c r="HG14" s="144"/>
      <c r="HH14" s="144"/>
      <c r="HI14" s="144"/>
      <c r="HJ14" s="144"/>
      <c r="HK14" s="144"/>
      <c r="HL14" s="144"/>
      <c r="HM14" s="144"/>
      <c r="HN14" s="144"/>
      <c r="HO14" s="144"/>
      <c r="HP14" s="144"/>
      <c r="HQ14" s="144"/>
      <c r="HR14" s="144"/>
      <c r="HS14" s="144"/>
      <c r="HT14" s="144"/>
      <c r="HU14" s="144"/>
      <c r="HV14" s="144"/>
      <c r="HW14" s="144"/>
      <c r="HX14" s="144"/>
      <c r="HY14" s="144"/>
      <c r="HZ14" s="144"/>
      <c r="IA14" s="144"/>
      <c r="IB14" s="144"/>
      <c r="IC14" s="144"/>
      <c r="ID14" s="144"/>
      <c r="IE14" s="144"/>
      <c r="IF14" s="144"/>
      <c r="IG14" s="144"/>
      <c r="IH14" s="144"/>
      <c r="II14" s="144"/>
      <c r="IJ14" s="144"/>
      <c r="IK14" s="144"/>
      <c r="IL14" s="144"/>
      <c r="IM14" s="144"/>
      <c r="IN14" s="144"/>
      <c r="IO14" s="144"/>
      <c r="IP14" s="144"/>
      <c r="IQ14" s="144"/>
      <c r="IR14" s="144"/>
      <c r="IS14" s="144"/>
      <c r="IT14" s="144"/>
    </row>
    <row r="15" s="117" customFormat="1" ht="23.25" customHeight="1" spans="1:254">
      <c r="A15" s="131" t="s">
        <v>103</v>
      </c>
      <c r="B15" s="131" t="s">
        <v>104</v>
      </c>
      <c r="C15" s="131" t="s">
        <v>105</v>
      </c>
      <c r="D15" s="132" t="s">
        <v>93</v>
      </c>
      <c r="E15" s="133" t="s">
        <v>106</v>
      </c>
      <c r="F15" s="135" t="s">
        <v>280</v>
      </c>
      <c r="G15" s="135"/>
      <c r="H15" s="135">
        <v>18.9</v>
      </c>
      <c r="I15" s="135"/>
      <c r="J15" s="135"/>
      <c r="K15" s="135"/>
      <c r="L15" s="135"/>
      <c r="M15" s="135"/>
      <c r="N15" s="135"/>
      <c r="O15" s="135"/>
      <c r="P15" s="135"/>
      <c r="Q15" s="135"/>
      <c r="R15" s="135"/>
      <c r="S15" s="135"/>
      <c r="T15" s="135"/>
      <c r="U15" s="135"/>
      <c r="V15" s="135"/>
      <c r="W15" s="143"/>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c r="DC15" s="144"/>
      <c r="DD15" s="144"/>
      <c r="DE15" s="144"/>
      <c r="DF15" s="144"/>
      <c r="DG15" s="144"/>
      <c r="DH15" s="144"/>
      <c r="DI15" s="144"/>
      <c r="DJ15" s="144"/>
      <c r="DK15" s="144"/>
      <c r="DL15" s="144"/>
      <c r="DM15" s="144"/>
      <c r="DN15" s="144"/>
      <c r="DO15" s="144"/>
      <c r="DP15" s="144"/>
      <c r="DQ15" s="144"/>
      <c r="DR15" s="144"/>
      <c r="DS15" s="144"/>
      <c r="DT15" s="144"/>
      <c r="DU15" s="144"/>
      <c r="DV15" s="144"/>
      <c r="DW15" s="144"/>
      <c r="DX15" s="144"/>
      <c r="DY15" s="144"/>
      <c r="DZ15" s="144"/>
      <c r="EA15" s="144"/>
      <c r="EB15" s="144"/>
      <c r="EC15" s="144"/>
      <c r="ED15" s="144"/>
      <c r="EE15" s="144"/>
      <c r="EF15" s="144"/>
      <c r="EG15" s="144"/>
      <c r="EH15" s="144"/>
      <c r="EI15" s="144"/>
      <c r="EJ15" s="144"/>
      <c r="EK15" s="144"/>
      <c r="EL15" s="144"/>
      <c r="EM15" s="144"/>
      <c r="EN15" s="144"/>
      <c r="EO15" s="144"/>
      <c r="EP15" s="144"/>
      <c r="EQ15" s="144"/>
      <c r="ER15" s="144"/>
      <c r="ES15" s="144"/>
      <c r="ET15" s="144"/>
      <c r="EU15" s="144"/>
      <c r="EV15" s="144"/>
      <c r="EW15" s="144"/>
      <c r="EX15" s="144"/>
      <c r="EY15" s="144"/>
      <c r="EZ15" s="144"/>
      <c r="FA15" s="144"/>
      <c r="FB15" s="144"/>
      <c r="FC15" s="144"/>
      <c r="FD15" s="144"/>
      <c r="FE15" s="144"/>
      <c r="FF15" s="144"/>
      <c r="FG15" s="144"/>
      <c r="FH15" s="144"/>
      <c r="FI15" s="144"/>
      <c r="FJ15" s="144"/>
      <c r="FK15" s="144"/>
      <c r="FL15" s="144"/>
      <c r="FM15" s="144"/>
      <c r="FN15" s="144"/>
      <c r="FO15" s="144"/>
      <c r="FP15" s="144"/>
      <c r="FQ15" s="144"/>
      <c r="FR15" s="144"/>
      <c r="FS15" s="144"/>
      <c r="FT15" s="144"/>
      <c r="FU15" s="144"/>
      <c r="FV15" s="144"/>
      <c r="FW15" s="144"/>
      <c r="FX15" s="144"/>
      <c r="FY15" s="144"/>
      <c r="FZ15" s="144"/>
      <c r="GA15" s="144"/>
      <c r="GB15" s="144"/>
      <c r="GC15" s="144"/>
      <c r="GD15" s="144"/>
      <c r="GE15" s="144"/>
      <c r="GF15" s="144"/>
      <c r="GG15" s="144"/>
      <c r="GH15" s="144"/>
      <c r="GI15" s="144"/>
      <c r="GJ15" s="144"/>
      <c r="GK15" s="144"/>
      <c r="GL15" s="144"/>
      <c r="GM15" s="144"/>
      <c r="GN15" s="144"/>
      <c r="GO15" s="144"/>
      <c r="GP15" s="144"/>
      <c r="GQ15" s="144"/>
      <c r="GR15" s="144"/>
      <c r="GS15" s="144"/>
      <c r="GT15" s="144"/>
      <c r="GU15" s="144"/>
      <c r="GV15" s="144"/>
      <c r="GW15" s="144"/>
      <c r="GX15" s="144"/>
      <c r="GY15" s="144"/>
      <c r="GZ15" s="144"/>
      <c r="HA15" s="144"/>
      <c r="HB15" s="144"/>
      <c r="HC15" s="144"/>
      <c r="HD15" s="144"/>
      <c r="HE15" s="144"/>
      <c r="HF15" s="144"/>
      <c r="HG15" s="144"/>
      <c r="HH15" s="144"/>
      <c r="HI15" s="144"/>
      <c r="HJ15" s="144"/>
      <c r="HK15" s="144"/>
      <c r="HL15" s="144"/>
      <c r="HM15" s="144"/>
      <c r="HN15" s="144"/>
      <c r="HO15" s="144"/>
      <c r="HP15" s="144"/>
      <c r="HQ15" s="144"/>
      <c r="HR15" s="144"/>
      <c r="HS15" s="144"/>
      <c r="HT15" s="144"/>
      <c r="HU15" s="144"/>
      <c r="HV15" s="144"/>
      <c r="HW15" s="144"/>
      <c r="HX15" s="144"/>
      <c r="HY15" s="144"/>
      <c r="HZ15" s="144"/>
      <c r="IA15" s="144"/>
      <c r="IB15" s="144"/>
      <c r="IC15" s="144"/>
      <c r="ID15" s="144"/>
      <c r="IE15" s="144"/>
      <c r="IF15" s="144"/>
      <c r="IG15" s="144"/>
      <c r="IH15" s="144"/>
      <c r="II15" s="144"/>
      <c r="IJ15" s="144"/>
      <c r="IK15" s="144"/>
      <c r="IL15" s="144"/>
      <c r="IM15" s="144"/>
      <c r="IN15" s="144"/>
      <c r="IO15" s="144"/>
      <c r="IP15" s="144"/>
      <c r="IQ15" s="144"/>
      <c r="IR15" s="144"/>
      <c r="IS15" s="144"/>
      <c r="IT15" s="144"/>
    </row>
    <row r="16" s="117" customFormat="1" ht="23.25" customHeight="1" spans="1:254">
      <c r="A16" s="131" t="s">
        <v>103</v>
      </c>
      <c r="B16" s="131" t="s">
        <v>104</v>
      </c>
      <c r="C16" s="131" t="s">
        <v>105</v>
      </c>
      <c r="D16" s="132" t="s">
        <v>93</v>
      </c>
      <c r="E16" s="133" t="s">
        <v>106</v>
      </c>
      <c r="F16" s="133"/>
      <c r="G16" s="135" t="s">
        <v>281</v>
      </c>
      <c r="H16" s="135"/>
      <c r="I16" s="135">
        <v>8.24</v>
      </c>
      <c r="J16" s="135"/>
      <c r="K16" s="135"/>
      <c r="L16" s="135"/>
      <c r="M16" s="135"/>
      <c r="N16" s="135"/>
      <c r="O16" s="135"/>
      <c r="P16" s="135"/>
      <c r="Q16" s="135"/>
      <c r="R16" s="135"/>
      <c r="S16" s="135"/>
      <c r="T16" s="135"/>
      <c r="U16" s="135"/>
      <c r="V16" s="135"/>
      <c r="W16" s="143"/>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44"/>
      <c r="DE16" s="144"/>
      <c r="DF16" s="144"/>
      <c r="DG16" s="144"/>
      <c r="DH16" s="144"/>
      <c r="DI16" s="144"/>
      <c r="DJ16" s="144"/>
      <c r="DK16" s="144"/>
      <c r="DL16" s="144"/>
      <c r="DM16" s="144"/>
      <c r="DN16" s="144"/>
      <c r="DO16" s="144"/>
      <c r="DP16" s="144"/>
      <c r="DQ16" s="144"/>
      <c r="DR16" s="144"/>
      <c r="DS16" s="144"/>
      <c r="DT16" s="144"/>
      <c r="DU16" s="144"/>
      <c r="DV16" s="144"/>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4"/>
      <c r="GD16" s="144"/>
      <c r="GE16" s="144"/>
      <c r="GF16" s="144"/>
      <c r="GG16" s="144"/>
      <c r="GH16" s="144"/>
      <c r="GI16" s="144"/>
      <c r="GJ16" s="144"/>
      <c r="GK16" s="144"/>
      <c r="GL16" s="144"/>
      <c r="GM16" s="144"/>
      <c r="GN16" s="144"/>
      <c r="GO16" s="144"/>
      <c r="GP16" s="144"/>
      <c r="GQ16" s="144"/>
      <c r="GR16" s="144"/>
      <c r="GS16" s="144"/>
      <c r="GT16" s="144"/>
      <c r="GU16" s="144"/>
      <c r="GV16" s="144"/>
      <c r="GW16" s="144"/>
      <c r="GX16" s="144"/>
      <c r="GY16" s="144"/>
      <c r="GZ16" s="144"/>
      <c r="HA16" s="144"/>
      <c r="HB16" s="144"/>
      <c r="HC16" s="144"/>
      <c r="HD16" s="144"/>
      <c r="HE16" s="144"/>
      <c r="HF16" s="144"/>
      <c r="HG16" s="144"/>
      <c r="HH16" s="144"/>
      <c r="HI16" s="144"/>
      <c r="HJ16" s="144"/>
      <c r="HK16" s="144"/>
      <c r="HL16" s="144"/>
      <c r="HM16" s="144"/>
      <c r="HN16" s="144"/>
      <c r="HO16" s="144"/>
      <c r="HP16" s="144"/>
      <c r="HQ16" s="144"/>
      <c r="HR16" s="144"/>
      <c r="HS16" s="144"/>
      <c r="HT16" s="144"/>
      <c r="HU16" s="144"/>
      <c r="HV16" s="144"/>
      <c r="HW16" s="144"/>
      <c r="HX16" s="144"/>
      <c r="HY16" s="144"/>
      <c r="HZ16" s="144"/>
      <c r="IA16" s="144"/>
      <c r="IB16" s="144"/>
      <c r="IC16" s="144"/>
      <c r="ID16" s="144"/>
      <c r="IE16" s="144"/>
      <c r="IF16" s="144"/>
      <c r="IG16" s="144"/>
      <c r="IH16" s="144"/>
      <c r="II16" s="144"/>
      <c r="IJ16" s="144"/>
      <c r="IK16" s="144"/>
      <c r="IL16" s="144"/>
      <c r="IM16" s="144"/>
      <c r="IN16" s="144"/>
      <c r="IO16" s="144"/>
      <c r="IP16" s="144"/>
      <c r="IQ16" s="144"/>
      <c r="IR16" s="144"/>
      <c r="IS16" s="144"/>
      <c r="IT16" s="144"/>
    </row>
    <row r="17" s="117" customFormat="1" ht="23.25" customHeight="1" spans="1:254">
      <c r="A17" s="131" t="s">
        <v>103</v>
      </c>
      <c r="B17" s="131" t="s">
        <v>104</v>
      </c>
      <c r="C17" s="131" t="s">
        <v>105</v>
      </c>
      <c r="D17" s="132" t="s">
        <v>93</v>
      </c>
      <c r="E17" s="133" t="s">
        <v>106</v>
      </c>
      <c r="F17" s="133"/>
      <c r="G17" s="135" t="s">
        <v>282</v>
      </c>
      <c r="H17" s="135"/>
      <c r="I17" s="135">
        <v>2.88</v>
      </c>
      <c r="J17" s="135"/>
      <c r="K17" s="135"/>
      <c r="L17" s="135"/>
      <c r="M17" s="135"/>
      <c r="N17" s="135"/>
      <c r="O17" s="135"/>
      <c r="P17" s="135"/>
      <c r="Q17" s="135"/>
      <c r="R17" s="135"/>
      <c r="S17" s="135"/>
      <c r="T17" s="135"/>
      <c r="U17" s="135"/>
      <c r="V17" s="135"/>
      <c r="W17" s="143"/>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c r="DF17" s="144"/>
      <c r="DG17" s="144"/>
      <c r="DH17" s="144"/>
      <c r="DI17" s="144"/>
      <c r="DJ17" s="144"/>
      <c r="DK17" s="144"/>
      <c r="DL17" s="144"/>
      <c r="DM17" s="144"/>
      <c r="DN17" s="144"/>
      <c r="DO17" s="144"/>
      <c r="DP17" s="144"/>
      <c r="DQ17" s="144"/>
      <c r="DR17" s="144"/>
      <c r="DS17" s="144"/>
      <c r="DT17" s="144"/>
      <c r="DU17" s="144"/>
      <c r="DV17" s="144"/>
      <c r="DW17" s="144"/>
      <c r="DX17" s="144"/>
      <c r="DY17" s="144"/>
      <c r="DZ17" s="144"/>
      <c r="EA17" s="144"/>
      <c r="EB17" s="144"/>
      <c r="EC17" s="144"/>
      <c r="ED17" s="144"/>
      <c r="EE17" s="144"/>
      <c r="EF17" s="144"/>
      <c r="EG17" s="144"/>
      <c r="EH17" s="144"/>
      <c r="EI17" s="144"/>
      <c r="EJ17" s="144"/>
      <c r="EK17" s="144"/>
      <c r="EL17" s="144"/>
      <c r="EM17" s="144"/>
      <c r="EN17" s="144"/>
      <c r="EO17" s="144"/>
      <c r="EP17" s="144"/>
      <c r="EQ17" s="144"/>
      <c r="ER17" s="144"/>
      <c r="ES17" s="144"/>
      <c r="ET17" s="144"/>
      <c r="EU17" s="144"/>
      <c r="EV17" s="144"/>
      <c r="EW17" s="144"/>
      <c r="EX17" s="144"/>
      <c r="EY17" s="144"/>
      <c r="EZ17" s="144"/>
      <c r="FA17" s="144"/>
      <c r="FB17" s="144"/>
      <c r="FC17" s="144"/>
      <c r="FD17" s="144"/>
      <c r="FE17" s="144"/>
      <c r="FF17" s="144"/>
      <c r="FG17" s="144"/>
      <c r="FH17" s="144"/>
      <c r="FI17" s="144"/>
      <c r="FJ17" s="144"/>
      <c r="FK17" s="144"/>
      <c r="FL17" s="144"/>
      <c r="FM17" s="144"/>
      <c r="FN17" s="144"/>
      <c r="FO17" s="144"/>
      <c r="FP17" s="144"/>
      <c r="FQ17" s="144"/>
      <c r="FR17" s="144"/>
      <c r="FS17" s="144"/>
      <c r="FT17" s="144"/>
      <c r="FU17" s="144"/>
      <c r="FV17" s="144"/>
      <c r="FW17" s="144"/>
      <c r="FX17" s="144"/>
      <c r="FY17" s="144"/>
      <c r="FZ17" s="144"/>
      <c r="GA17" s="144"/>
      <c r="GB17" s="144"/>
      <c r="GC17" s="144"/>
      <c r="GD17" s="144"/>
      <c r="GE17" s="144"/>
      <c r="GF17" s="144"/>
      <c r="GG17" s="144"/>
      <c r="GH17" s="144"/>
      <c r="GI17" s="144"/>
      <c r="GJ17" s="144"/>
      <c r="GK17" s="144"/>
      <c r="GL17" s="144"/>
      <c r="GM17" s="144"/>
      <c r="GN17" s="144"/>
      <c r="GO17" s="144"/>
      <c r="GP17" s="144"/>
      <c r="GQ17" s="144"/>
      <c r="GR17" s="144"/>
      <c r="GS17" s="144"/>
      <c r="GT17" s="144"/>
      <c r="GU17" s="144"/>
      <c r="GV17" s="144"/>
      <c r="GW17" s="144"/>
      <c r="GX17" s="144"/>
      <c r="GY17" s="144"/>
      <c r="GZ17" s="144"/>
      <c r="HA17" s="144"/>
      <c r="HB17" s="144"/>
      <c r="HC17" s="144"/>
      <c r="HD17" s="144"/>
      <c r="HE17" s="144"/>
      <c r="HF17" s="144"/>
      <c r="HG17" s="144"/>
      <c r="HH17" s="144"/>
      <c r="HI17" s="144"/>
      <c r="HJ17" s="144"/>
      <c r="HK17" s="144"/>
      <c r="HL17" s="144"/>
      <c r="HM17" s="144"/>
      <c r="HN17" s="144"/>
      <c r="HO17" s="144"/>
      <c r="HP17" s="144"/>
      <c r="HQ17" s="144"/>
      <c r="HR17" s="144"/>
      <c r="HS17" s="144"/>
      <c r="HT17" s="144"/>
      <c r="HU17" s="144"/>
      <c r="HV17" s="144"/>
      <c r="HW17" s="144"/>
      <c r="HX17" s="144"/>
      <c r="HY17" s="144"/>
      <c r="HZ17" s="144"/>
      <c r="IA17" s="144"/>
      <c r="IB17" s="144"/>
      <c r="IC17" s="144"/>
      <c r="ID17" s="144"/>
      <c r="IE17" s="144"/>
      <c r="IF17" s="144"/>
      <c r="IG17" s="144"/>
      <c r="IH17" s="144"/>
      <c r="II17" s="144"/>
      <c r="IJ17" s="144"/>
      <c r="IK17" s="144"/>
      <c r="IL17" s="144"/>
      <c r="IM17" s="144"/>
      <c r="IN17" s="144"/>
      <c r="IO17" s="144"/>
      <c r="IP17" s="144"/>
      <c r="IQ17" s="144"/>
      <c r="IR17" s="144"/>
      <c r="IS17" s="144"/>
      <c r="IT17" s="144"/>
    </row>
    <row r="18" s="117" customFormat="1" ht="23.25" customHeight="1" spans="1:254">
      <c r="A18" s="131" t="s">
        <v>103</v>
      </c>
      <c r="B18" s="131" t="s">
        <v>104</v>
      </c>
      <c r="C18" s="131" t="s">
        <v>105</v>
      </c>
      <c r="D18" s="132" t="s">
        <v>93</v>
      </c>
      <c r="E18" s="133" t="s">
        <v>106</v>
      </c>
      <c r="F18" s="133"/>
      <c r="G18" s="135" t="s">
        <v>283</v>
      </c>
      <c r="H18" s="135"/>
      <c r="I18" s="135">
        <v>1.06</v>
      </c>
      <c r="J18" s="135"/>
      <c r="K18" s="135"/>
      <c r="L18" s="135"/>
      <c r="M18" s="135"/>
      <c r="N18" s="135"/>
      <c r="O18" s="135"/>
      <c r="P18" s="135"/>
      <c r="Q18" s="135"/>
      <c r="R18" s="135"/>
      <c r="S18" s="135"/>
      <c r="T18" s="135"/>
      <c r="U18" s="135"/>
      <c r="V18" s="135"/>
      <c r="W18" s="143"/>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c r="DE18" s="144"/>
      <c r="DF18" s="144"/>
      <c r="DG18" s="144"/>
      <c r="DH18" s="144"/>
      <c r="DI18" s="144"/>
      <c r="DJ18" s="144"/>
      <c r="DK18" s="144"/>
      <c r="DL18" s="144"/>
      <c r="DM18" s="144"/>
      <c r="DN18" s="144"/>
      <c r="DO18" s="144"/>
      <c r="DP18" s="144"/>
      <c r="DQ18" s="144"/>
      <c r="DR18" s="144"/>
      <c r="DS18" s="144"/>
      <c r="DT18" s="144"/>
      <c r="DU18" s="144"/>
      <c r="DV18" s="144"/>
      <c r="DW18" s="144"/>
      <c r="DX18" s="144"/>
      <c r="DY18" s="144"/>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c r="EZ18" s="144"/>
      <c r="FA18" s="144"/>
      <c r="FB18" s="144"/>
      <c r="FC18" s="144"/>
      <c r="FD18" s="144"/>
      <c r="FE18" s="144"/>
      <c r="FF18" s="144"/>
      <c r="FG18" s="144"/>
      <c r="FH18" s="144"/>
      <c r="FI18" s="144"/>
      <c r="FJ18" s="144"/>
      <c r="FK18" s="144"/>
      <c r="FL18" s="144"/>
      <c r="FM18" s="144"/>
      <c r="FN18" s="144"/>
      <c r="FO18" s="144"/>
      <c r="FP18" s="144"/>
      <c r="FQ18" s="144"/>
      <c r="FR18" s="144"/>
      <c r="FS18" s="144"/>
      <c r="FT18" s="144"/>
      <c r="FU18" s="144"/>
      <c r="FV18" s="144"/>
      <c r="FW18" s="144"/>
      <c r="FX18" s="144"/>
      <c r="FY18" s="144"/>
      <c r="FZ18" s="144"/>
      <c r="GA18" s="144"/>
      <c r="GB18" s="144"/>
      <c r="GC18" s="144"/>
      <c r="GD18" s="144"/>
      <c r="GE18" s="144"/>
      <c r="GF18" s="144"/>
      <c r="GG18" s="144"/>
      <c r="GH18" s="144"/>
      <c r="GI18" s="144"/>
      <c r="GJ18" s="144"/>
      <c r="GK18" s="144"/>
      <c r="GL18" s="144"/>
      <c r="GM18" s="144"/>
      <c r="GN18" s="144"/>
      <c r="GO18" s="144"/>
      <c r="GP18" s="144"/>
      <c r="GQ18" s="144"/>
      <c r="GR18" s="144"/>
      <c r="GS18" s="144"/>
      <c r="GT18" s="144"/>
      <c r="GU18" s="144"/>
      <c r="GV18" s="144"/>
      <c r="GW18" s="144"/>
      <c r="GX18" s="144"/>
      <c r="GY18" s="144"/>
      <c r="GZ18" s="144"/>
      <c r="HA18" s="144"/>
      <c r="HB18" s="144"/>
      <c r="HC18" s="144"/>
      <c r="HD18" s="144"/>
      <c r="HE18" s="144"/>
      <c r="HF18" s="144"/>
      <c r="HG18" s="144"/>
      <c r="HH18" s="144"/>
      <c r="HI18" s="144"/>
      <c r="HJ18" s="144"/>
      <c r="HK18" s="144"/>
      <c r="HL18" s="144"/>
      <c r="HM18" s="144"/>
      <c r="HN18" s="144"/>
      <c r="HO18" s="144"/>
      <c r="HP18" s="144"/>
      <c r="HQ18" s="144"/>
      <c r="HR18" s="144"/>
      <c r="HS18" s="144"/>
      <c r="HT18" s="144"/>
      <c r="HU18" s="144"/>
      <c r="HV18" s="144"/>
      <c r="HW18" s="144"/>
      <c r="HX18" s="144"/>
      <c r="HY18" s="144"/>
      <c r="HZ18" s="144"/>
      <c r="IA18" s="144"/>
      <c r="IB18" s="144"/>
      <c r="IC18" s="144"/>
      <c r="ID18" s="144"/>
      <c r="IE18" s="144"/>
      <c r="IF18" s="144"/>
      <c r="IG18" s="144"/>
      <c r="IH18" s="144"/>
      <c r="II18" s="144"/>
      <c r="IJ18" s="144"/>
      <c r="IK18" s="144"/>
      <c r="IL18" s="144"/>
      <c r="IM18" s="144"/>
      <c r="IN18" s="144"/>
      <c r="IO18" s="144"/>
      <c r="IP18" s="144"/>
      <c r="IQ18" s="144"/>
      <c r="IR18" s="144"/>
      <c r="IS18" s="144"/>
      <c r="IT18" s="144"/>
    </row>
    <row r="19" s="117" customFormat="1" ht="23.25" customHeight="1" spans="1:254">
      <c r="A19" s="131" t="s">
        <v>103</v>
      </c>
      <c r="B19" s="131" t="s">
        <v>104</v>
      </c>
      <c r="C19" s="131" t="s">
        <v>105</v>
      </c>
      <c r="D19" s="132" t="s">
        <v>93</v>
      </c>
      <c r="E19" s="133" t="s">
        <v>106</v>
      </c>
      <c r="F19" s="133"/>
      <c r="G19" s="135" t="s">
        <v>248</v>
      </c>
      <c r="H19" s="135"/>
      <c r="I19" s="135">
        <v>3.3</v>
      </c>
      <c r="J19" s="135"/>
      <c r="K19" s="135"/>
      <c r="L19" s="135"/>
      <c r="M19" s="135"/>
      <c r="N19" s="135"/>
      <c r="O19" s="135"/>
      <c r="P19" s="135"/>
      <c r="Q19" s="135"/>
      <c r="R19" s="135"/>
      <c r="S19" s="135"/>
      <c r="T19" s="135"/>
      <c r="U19" s="135"/>
      <c r="V19" s="135"/>
      <c r="W19" s="143"/>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c r="GA19" s="144"/>
      <c r="GB19" s="144"/>
      <c r="GC19" s="144"/>
      <c r="GD19" s="144"/>
      <c r="GE19" s="144"/>
      <c r="GF19" s="144"/>
      <c r="GG19" s="144"/>
      <c r="GH19" s="144"/>
      <c r="GI19" s="144"/>
      <c r="GJ19" s="144"/>
      <c r="GK19" s="144"/>
      <c r="GL19" s="144"/>
      <c r="GM19" s="144"/>
      <c r="GN19" s="144"/>
      <c r="GO19" s="144"/>
      <c r="GP19" s="144"/>
      <c r="GQ19" s="144"/>
      <c r="GR19" s="144"/>
      <c r="GS19" s="144"/>
      <c r="GT19" s="144"/>
      <c r="GU19" s="144"/>
      <c r="GV19" s="144"/>
      <c r="GW19" s="144"/>
      <c r="GX19" s="144"/>
      <c r="GY19" s="144"/>
      <c r="GZ19" s="144"/>
      <c r="HA19" s="144"/>
      <c r="HB19" s="144"/>
      <c r="HC19" s="144"/>
      <c r="HD19" s="144"/>
      <c r="HE19" s="144"/>
      <c r="HF19" s="144"/>
      <c r="HG19" s="144"/>
      <c r="HH19" s="144"/>
      <c r="HI19" s="144"/>
      <c r="HJ19" s="144"/>
      <c r="HK19" s="144"/>
      <c r="HL19" s="144"/>
      <c r="HM19" s="144"/>
      <c r="HN19" s="144"/>
      <c r="HO19" s="144"/>
      <c r="HP19" s="144"/>
      <c r="HQ19" s="144"/>
      <c r="HR19" s="144"/>
      <c r="HS19" s="144"/>
      <c r="HT19" s="144"/>
      <c r="HU19" s="144"/>
      <c r="HV19" s="144"/>
      <c r="HW19" s="144"/>
      <c r="HX19" s="144"/>
      <c r="HY19" s="144"/>
      <c r="HZ19" s="144"/>
      <c r="IA19" s="144"/>
      <c r="IB19" s="144"/>
      <c r="IC19" s="144"/>
      <c r="ID19" s="144"/>
      <c r="IE19" s="144"/>
      <c r="IF19" s="144"/>
      <c r="IG19" s="144"/>
      <c r="IH19" s="144"/>
      <c r="II19" s="144"/>
      <c r="IJ19" s="144"/>
      <c r="IK19" s="144"/>
      <c r="IL19" s="144"/>
      <c r="IM19" s="144"/>
      <c r="IN19" s="144"/>
      <c r="IO19" s="144"/>
      <c r="IP19" s="144"/>
      <c r="IQ19" s="144"/>
      <c r="IR19" s="144"/>
      <c r="IS19" s="144"/>
      <c r="IT19" s="144"/>
    </row>
    <row r="20" s="117" customFormat="1" ht="23.25" customHeight="1" spans="1:254">
      <c r="A20" s="131" t="s">
        <v>103</v>
      </c>
      <c r="B20" s="131" t="s">
        <v>104</v>
      </c>
      <c r="C20" s="131" t="s">
        <v>105</v>
      </c>
      <c r="D20" s="132" t="s">
        <v>93</v>
      </c>
      <c r="E20" s="133" t="s">
        <v>106</v>
      </c>
      <c r="F20" s="133"/>
      <c r="G20" s="135" t="s">
        <v>161</v>
      </c>
      <c r="H20" s="135"/>
      <c r="I20" s="135">
        <v>0.13</v>
      </c>
      <c r="J20" s="135"/>
      <c r="K20" s="135"/>
      <c r="L20" s="135"/>
      <c r="M20" s="135"/>
      <c r="N20" s="135"/>
      <c r="O20" s="135"/>
      <c r="P20" s="135"/>
      <c r="Q20" s="135"/>
      <c r="R20" s="135"/>
      <c r="S20" s="135"/>
      <c r="T20" s="135"/>
      <c r="U20" s="135"/>
      <c r="V20" s="135"/>
      <c r="W20" s="143"/>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44"/>
      <c r="DR20" s="144"/>
      <c r="DS20" s="144"/>
      <c r="DT20" s="144"/>
      <c r="DU20" s="144"/>
      <c r="DV20" s="144"/>
      <c r="DW20" s="144"/>
      <c r="DX20" s="144"/>
      <c r="DY20" s="144"/>
      <c r="DZ20" s="144"/>
      <c r="EA20" s="144"/>
      <c r="EB20" s="144"/>
      <c r="EC20" s="144"/>
      <c r="ED20" s="144"/>
      <c r="EE20" s="144"/>
      <c r="EF20" s="144"/>
      <c r="EG20" s="144"/>
      <c r="EH20" s="144"/>
      <c r="EI20" s="144"/>
      <c r="EJ20" s="144"/>
      <c r="EK20" s="144"/>
      <c r="EL20" s="144"/>
      <c r="EM20" s="144"/>
      <c r="EN20" s="144"/>
      <c r="EO20" s="144"/>
      <c r="EP20" s="144"/>
      <c r="EQ20" s="144"/>
      <c r="ER20" s="144"/>
      <c r="ES20" s="144"/>
      <c r="ET20" s="144"/>
      <c r="EU20" s="144"/>
      <c r="EV20" s="144"/>
      <c r="EW20" s="144"/>
      <c r="EX20" s="144"/>
      <c r="EY20" s="144"/>
      <c r="EZ20" s="144"/>
      <c r="FA20" s="144"/>
      <c r="FB20" s="144"/>
      <c r="FC20" s="144"/>
      <c r="FD20" s="144"/>
      <c r="FE20" s="144"/>
      <c r="FF20" s="144"/>
      <c r="FG20" s="144"/>
      <c r="FH20" s="144"/>
      <c r="FI20" s="144"/>
      <c r="FJ20" s="144"/>
      <c r="FK20" s="144"/>
      <c r="FL20" s="144"/>
      <c r="FM20" s="144"/>
      <c r="FN20" s="144"/>
      <c r="FO20" s="144"/>
      <c r="FP20" s="144"/>
      <c r="FQ20" s="144"/>
      <c r="FR20" s="144"/>
      <c r="FS20" s="144"/>
      <c r="FT20" s="144"/>
      <c r="FU20" s="144"/>
      <c r="FV20" s="144"/>
      <c r="FW20" s="144"/>
      <c r="FX20" s="144"/>
      <c r="FY20" s="144"/>
      <c r="FZ20" s="144"/>
      <c r="GA20" s="144"/>
      <c r="GB20" s="144"/>
      <c r="GC20" s="144"/>
      <c r="GD20" s="144"/>
      <c r="GE20" s="144"/>
      <c r="GF20" s="144"/>
      <c r="GG20" s="144"/>
      <c r="GH20" s="144"/>
      <c r="GI20" s="144"/>
      <c r="GJ20" s="144"/>
      <c r="GK20" s="144"/>
      <c r="GL20" s="144"/>
      <c r="GM20" s="144"/>
      <c r="GN20" s="144"/>
      <c r="GO20" s="144"/>
      <c r="GP20" s="144"/>
      <c r="GQ20" s="144"/>
      <c r="GR20" s="144"/>
      <c r="GS20" s="144"/>
      <c r="GT20" s="144"/>
      <c r="GU20" s="144"/>
      <c r="GV20" s="144"/>
      <c r="GW20" s="144"/>
      <c r="GX20" s="144"/>
      <c r="GY20" s="144"/>
      <c r="GZ20" s="144"/>
      <c r="HA20" s="144"/>
      <c r="HB20" s="144"/>
      <c r="HC20" s="144"/>
      <c r="HD20" s="144"/>
      <c r="HE20" s="144"/>
      <c r="HF20" s="144"/>
      <c r="HG20" s="144"/>
      <c r="HH20" s="144"/>
      <c r="HI20" s="144"/>
      <c r="HJ20" s="144"/>
      <c r="HK20" s="144"/>
      <c r="HL20" s="144"/>
      <c r="HM20" s="144"/>
      <c r="HN20" s="144"/>
      <c r="HO20" s="144"/>
      <c r="HP20" s="144"/>
      <c r="HQ20" s="144"/>
      <c r="HR20" s="144"/>
      <c r="HS20" s="144"/>
      <c r="HT20" s="144"/>
      <c r="HU20" s="144"/>
      <c r="HV20" s="144"/>
      <c r="HW20" s="144"/>
      <c r="HX20" s="144"/>
      <c r="HY20" s="144"/>
      <c r="HZ20" s="144"/>
      <c r="IA20" s="144"/>
      <c r="IB20" s="144"/>
      <c r="IC20" s="144"/>
      <c r="ID20" s="144"/>
      <c r="IE20" s="144"/>
      <c r="IF20" s="144"/>
      <c r="IG20" s="144"/>
      <c r="IH20" s="144"/>
      <c r="II20" s="144"/>
      <c r="IJ20" s="144"/>
      <c r="IK20" s="144"/>
      <c r="IL20" s="144"/>
      <c r="IM20" s="144"/>
      <c r="IN20" s="144"/>
      <c r="IO20" s="144"/>
      <c r="IP20" s="144"/>
      <c r="IQ20" s="144"/>
      <c r="IR20" s="144"/>
      <c r="IS20" s="144"/>
      <c r="IT20" s="144"/>
    </row>
    <row r="21" s="117" customFormat="1" ht="23.25" customHeight="1" spans="1:254">
      <c r="A21" s="131" t="s">
        <v>103</v>
      </c>
      <c r="B21" s="131" t="s">
        <v>104</v>
      </c>
      <c r="C21" s="131" t="s">
        <v>105</v>
      </c>
      <c r="D21" s="132" t="s">
        <v>93</v>
      </c>
      <c r="E21" s="133" t="s">
        <v>106</v>
      </c>
      <c r="F21" s="133"/>
      <c r="G21" s="135" t="s">
        <v>162</v>
      </c>
      <c r="H21" s="135"/>
      <c r="I21" s="135">
        <v>0.41</v>
      </c>
      <c r="J21" s="135"/>
      <c r="K21" s="135"/>
      <c r="L21" s="135"/>
      <c r="M21" s="135"/>
      <c r="N21" s="135"/>
      <c r="O21" s="135"/>
      <c r="P21" s="135"/>
      <c r="Q21" s="135"/>
      <c r="R21" s="135"/>
      <c r="S21" s="135"/>
      <c r="T21" s="135"/>
      <c r="U21" s="135"/>
      <c r="V21" s="135"/>
      <c r="W21" s="143"/>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c r="CK21" s="144"/>
      <c r="CL21" s="144"/>
      <c r="CM21" s="144"/>
      <c r="CN21" s="144"/>
      <c r="CO21" s="144"/>
      <c r="CP21" s="144"/>
      <c r="CQ21" s="144"/>
      <c r="CR21" s="144"/>
      <c r="CS21" s="144"/>
      <c r="CT21" s="144"/>
      <c r="CU21" s="144"/>
      <c r="CV21" s="144"/>
      <c r="CW21" s="144"/>
      <c r="CX21" s="144"/>
      <c r="CY21" s="144"/>
      <c r="CZ21" s="144"/>
      <c r="DA21" s="144"/>
      <c r="DB21" s="144"/>
      <c r="DC21" s="144"/>
      <c r="DD21" s="144"/>
      <c r="DE21" s="144"/>
      <c r="DF21" s="144"/>
      <c r="DG21" s="144"/>
      <c r="DH21" s="144"/>
      <c r="DI21" s="144"/>
      <c r="DJ21" s="144"/>
      <c r="DK21" s="144"/>
      <c r="DL21" s="144"/>
      <c r="DM21" s="144"/>
      <c r="DN21" s="144"/>
      <c r="DO21" s="144"/>
      <c r="DP21" s="144"/>
      <c r="DQ21" s="144"/>
      <c r="DR21" s="144"/>
      <c r="DS21" s="144"/>
      <c r="DT21" s="144"/>
      <c r="DU21" s="144"/>
      <c r="DV21" s="144"/>
      <c r="DW21" s="144"/>
      <c r="DX21" s="144"/>
      <c r="DY21" s="144"/>
      <c r="DZ21" s="144"/>
      <c r="EA21" s="144"/>
      <c r="EB21" s="144"/>
      <c r="EC21" s="144"/>
      <c r="ED21" s="144"/>
      <c r="EE21" s="144"/>
      <c r="EF21" s="144"/>
      <c r="EG21" s="144"/>
      <c r="EH21" s="144"/>
      <c r="EI21" s="144"/>
      <c r="EJ21" s="144"/>
      <c r="EK21" s="144"/>
      <c r="EL21" s="144"/>
      <c r="EM21" s="144"/>
      <c r="EN21" s="144"/>
      <c r="EO21" s="144"/>
      <c r="EP21" s="144"/>
      <c r="EQ21" s="144"/>
      <c r="ER21" s="144"/>
      <c r="ES21" s="144"/>
      <c r="ET21" s="144"/>
      <c r="EU21" s="144"/>
      <c r="EV21" s="144"/>
      <c r="EW21" s="144"/>
      <c r="EX21" s="144"/>
      <c r="EY21" s="144"/>
      <c r="EZ21" s="144"/>
      <c r="FA21" s="144"/>
      <c r="FB21" s="144"/>
      <c r="FC21" s="144"/>
      <c r="FD21" s="144"/>
      <c r="FE21" s="144"/>
      <c r="FF21" s="144"/>
      <c r="FG21" s="144"/>
      <c r="FH21" s="144"/>
      <c r="FI21" s="144"/>
      <c r="FJ21" s="144"/>
      <c r="FK21" s="144"/>
      <c r="FL21" s="144"/>
      <c r="FM21" s="144"/>
      <c r="FN21" s="144"/>
      <c r="FO21" s="144"/>
      <c r="FP21" s="144"/>
      <c r="FQ21" s="144"/>
      <c r="FR21" s="144"/>
      <c r="FS21" s="144"/>
      <c r="FT21" s="144"/>
      <c r="FU21" s="144"/>
      <c r="FV21" s="144"/>
      <c r="FW21" s="144"/>
      <c r="FX21" s="144"/>
      <c r="FY21" s="144"/>
      <c r="FZ21" s="144"/>
      <c r="GA21" s="144"/>
      <c r="GB21" s="144"/>
      <c r="GC21" s="144"/>
      <c r="GD21" s="144"/>
      <c r="GE21" s="144"/>
      <c r="GF21" s="144"/>
      <c r="GG21" s="144"/>
      <c r="GH21" s="144"/>
      <c r="GI21" s="144"/>
      <c r="GJ21" s="144"/>
      <c r="GK21" s="144"/>
      <c r="GL21" s="144"/>
      <c r="GM21" s="144"/>
      <c r="GN21" s="144"/>
      <c r="GO21" s="144"/>
      <c r="GP21" s="144"/>
      <c r="GQ21" s="144"/>
      <c r="GR21" s="144"/>
      <c r="GS21" s="144"/>
      <c r="GT21" s="144"/>
      <c r="GU21" s="144"/>
      <c r="GV21" s="144"/>
      <c r="GW21" s="144"/>
      <c r="GX21" s="144"/>
      <c r="GY21" s="144"/>
      <c r="GZ21" s="144"/>
      <c r="HA21" s="144"/>
      <c r="HB21" s="144"/>
      <c r="HC21" s="144"/>
      <c r="HD21" s="144"/>
      <c r="HE21" s="144"/>
      <c r="HF21" s="144"/>
      <c r="HG21" s="144"/>
      <c r="HH21" s="144"/>
      <c r="HI21" s="144"/>
      <c r="HJ21" s="144"/>
      <c r="HK21" s="144"/>
      <c r="HL21" s="144"/>
      <c r="HM21" s="144"/>
      <c r="HN21" s="144"/>
      <c r="HO21" s="144"/>
      <c r="HP21" s="144"/>
      <c r="HQ21" s="144"/>
      <c r="HR21" s="144"/>
      <c r="HS21" s="144"/>
      <c r="HT21" s="144"/>
      <c r="HU21" s="144"/>
      <c r="HV21" s="144"/>
      <c r="HW21" s="144"/>
      <c r="HX21" s="144"/>
      <c r="HY21" s="144"/>
      <c r="HZ21" s="144"/>
      <c r="IA21" s="144"/>
      <c r="IB21" s="144"/>
      <c r="IC21" s="144"/>
      <c r="ID21" s="144"/>
      <c r="IE21" s="144"/>
      <c r="IF21" s="144"/>
      <c r="IG21" s="144"/>
      <c r="IH21" s="144"/>
      <c r="II21" s="144"/>
      <c r="IJ21" s="144"/>
      <c r="IK21" s="144"/>
      <c r="IL21" s="144"/>
      <c r="IM21" s="144"/>
      <c r="IN21" s="144"/>
      <c r="IO21" s="144"/>
      <c r="IP21" s="144"/>
      <c r="IQ21" s="144"/>
      <c r="IR21" s="144"/>
      <c r="IS21" s="144"/>
      <c r="IT21" s="144"/>
    </row>
    <row r="22" s="117" customFormat="1" ht="23.25" customHeight="1" spans="1:254">
      <c r="A22" s="131" t="s">
        <v>103</v>
      </c>
      <c r="B22" s="131" t="s">
        <v>104</v>
      </c>
      <c r="C22" s="131" t="s">
        <v>105</v>
      </c>
      <c r="D22" s="132" t="s">
        <v>93</v>
      </c>
      <c r="E22" s="133" t="s">
        <v>106</v>
      </c>
      <c r="F22" s="133"/>
      <c r="G22" s="135" t="s">
        <v>164</v>
      </c>
      <c r="H22" s="135"/>
      <c r="I22" s="135">
        <v>0.16</v>
      </c>
      <c r="J22" s="135"/>
      <c r="K22" s="135"/>
      <c r="L22" s="135"/>
      <c r="M22" s="135"/>
      <c r="N22" s="135"/>
      <c r="O22" s="135"/>
      <c r="P22" s="135"/>
      <c r="Q22" s="135"/>
      <c r="R22" s="135"/>
      <c r="S22" s="135"/>
      <c r="T22" s="135"/>
      <c r="U22" s="135"/>
      <c r="V22" s="135"/>
      <c r="W22" s="143"/>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c r="DE22" s="144"/>
      <c r="DF22" s="144"/>
      <c r="DG22" s="144"/>
      <c r="DH22" s="144"/>
      <c r="DI22" s="144"/>
      <c r="DJ22" s="144"/>
      <c r="DK22" s="144"/>
      <c r="DL22" s="144"/>
      <c r="DM22" s="144"/>
      <c r="DN22" s="144"/>
      <c r="DO22" s="144"/>
      <c r="DP22" s="144"/>
      <c r="DQ22" s="144"/>
      <c r="DR22" s="144"/>
      <c r="DS22" s="144"/>
      <c r="DT22" s="144"/>
      <c r="DU22" s="144"/>
      <c r="DV22" s="144"/>
      <c r="DW22" s="144"/>
      <c r="DX22" s="144"/>
      <c r="DY22" s="144"/>
      <c r="DZ22" s="144"/>
      <c r="EA22" s="144"/>
      <c r="EB22" s="144"/>
      <c r="EC22" s="144"/>
      <c r="ED22" s="144"/>
      <c r="EE22" s="144"/>
      <c r="EF22" s="144"/>
      <c r="EG22" s="144"/>
      <c r="EH22" s="144"/>
      <c r="EI22" s="144"/>
      <c r="EJ22" s="144"/>
      <c r="EK22" s="144"/>
      <c r="EL22" s="144"/>
      <c r="EM22" s="144"/>
      <c r="EN22" s="144"/>
      <c r="EO22" s="144"/>
      <c r="EP22" s="144"/>
      <c r="EQ22" s="144"/>
      <c r="ER22" s="144"/>
      <c r="ES22" s="144"/>
      <c r="ET22" s="144"/>
      <c r="EU22" s="144"/>
      <c r="EV22" s="144"/>
      <c r="EW22" s="144"/>
      <c r="EX22" s="144"/>
      <c r="EY22" s="144"/>
      <c r="EZ22" s="144"/>
      <c r="FA22" s="144"/>
      <c r="FB22" s="144"/>
      <c r="FC22" s="144"/>
      <c r="FD22" s="144"/>
      <c r="FE22" s="144"/>
      <c r="FF22" s="144"/>
      <c r="FG22" s="144"/>
      <c r="FH22" s="144"/>
      <c r="FI22" s="144"/>
      <c r="FJ22" s="144"/>
      <c r="FK22" s="144"/>
      <c r="FL22" s="144"/>
      <c r="FM22" s="144"/>
      <c r="FN22" s="144"/>
      <c r="FO22" s="144"/>
      <c r="FP22" s="144"/>
      <c r="FQ22" s="144"/>
      <c r="FR22" s="144"/>
      <c r="FS22" s="144"/>
      <c r="FT22" s="144"/>
      <c r="FU22" s="144"/>
      <c r="FV22" s="144"/>
      <c r="FW22" s="144"/>
      <c r="FX22" s="144"/>
      <c r="FY22" s="144"/>
      <c r="FZ22" s="144"/>
      <c r="GA22" s="144"/>
      <c r="GB22" s="144"/>
      <c r="GC22" s="144"/>
      <c r="GD22" s="144"/>
      <c r="GE22" s="144"/>
      <c r="GF22" s="144"/>
      <c r="GG22" s="144"/>
      <c r="GH22" s="144"/>
      <c r="GI22" s="144"/>
      <c r="GJ22" s="144"/>
      <c r="GK22" s="144"/>
      <c r="GL22" s="144"/>
      <c r="GM22" s="144"/>
      <c r="GN22" s="144"/>
      <c r="GO22" s="144"/>
      <c r="GP22" s="144"/>
      <c r="GQ22" s="144"/>
      <c r="GR22" s="144"/>
      <c r="GS22" s="144"/>
      <c r="GT22" s="144"/>
      <c r="GU22" s="144"/>
      <c r="GV22" s="144"/>
      <c r="GW22" s="144"/>
      <c r="GX22" s="144"/>
      <c r="GY22" s="144"/>
      <c r="GZ22" s="144"/>
      <c r="HA22" s="144"/>
      <c r="HB22" s="144"/>
      <c r="HC22" s="144"/>
      <c r="HD22" s="144"/>
      <c r="HE22" s="144"/>
      <c r="HF22" s="144"/>
      <c r="HG22" s="144"/>
      <c r="HH22" s="144"/>
      <c r="HI22" s="144"/>
      <c r="HJ22" s="144"/>
      <c r="HK22" s="144"/>
      <c r="HL22" s="144"/>
      <c r="HM22" s="144"/>
      <c r="HN22" s="144"/>
      <c r="HO22" s="144"/>
      <c r="HP22" s="144"/>
      <c r="HQ22" s="144"/>
      <c r="HR22" s="144"/>
      <c r="HS22" s="144"/>
      <c r="HT22" s="144"/>
      <c r="HU22" s="144"/>
      <c r="HV22" s="144"/>
      <c r="HW22" s="144"/>
      <c r="HX22" s="144"/>
      <c r="HY22" s="144"/>
      <c r="HZ22" s="144"/>
      <c r="IA22" s="144"/>
      <c r="IB22" s="144"/>
      <c r="IC22" s="144"/>
      <c r="ID22" s="144"/>
      <c r="IE22" s="144"/>
      <c r="IF22" s="144"/>
      <c r="IG22" s="144"/>
      <c r="IH22" s="144"/>
      <c r="II22" s="144"/>
      <c r="IJ22" s="144"/>
      <c r="IK22" s="144"/>
      <c r="IL22" s="144"/>
      <c r="IM22" s="144"/>
      <c r="IN22" s="144"/>
      <c r="IO22" s="144"/>
      <c r="IP22" s="144"/>
      <c r="IQ22" s="144"/>
      <c r="IR22" s="144"/>
      <c r="IS22" s="144"/>
      <c r="IT22" s="144"/>
    </row>
    <row r="23" s="117" customFormat="1" ht="23.25" customHeight="1" spans="1:254">
      <c r="A23" s="131" t="s">
        <v>103</v>
      </c>
      <c r="B23" s="131" t="s">
        <v>104</v>
      </c>
      <c r="C23" s="131" t="s">
        <v>105</v>
      </c>
      <c r="D23" s="132" t="s">
        <v>93</v>
      </c>
      <c r="E23" s="133" t="s">
        <v>106</v>
      </c>
      <c r="F23" s="133"/>
      <c r="G23" s="135" t="s">
        <v>163</v>
      </c>
      <c r="H23" s="135"/>
      <c r="I23" s="135">
        <v>0.62</v>
      </c>
      <c r="J23" s="135"/>
      <c r="K23" s="135"/>
      <c r="L23" s="135"/>
      <c r="M23" s="135"/>
      <c r="N23" s="135"/>
      <c r="O23" s="135"/>
      <c r="P23" s="135"/>
      <c r="Q23" s="135"/>
      <c r="R23" s="135"/>
      <c r="S23" s="135"/>
      <c r="T23" s="135"/>
      <c r="U23" s="135"/>
      <c r="V23" s="135"/>
      <c r="W23" s="143"/>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row>
    <row r="24" s="117" customFormat="1" ht="23.25" customHeight="1" spans="1:254">
      <c r="A24" s="131" t="s">
        <v>103</v>
      </c>
      <c r="B24" s="131" t="s">
        <v>104</v>
      </c>
      <c r="C24" s="131" t="s">
        <v>105</v>
      </c>
      <c r="D24" s="132" t="s">
        <v>93</v>
      </c>
      <c r="E24" s="133" t="s">
        <v>106</v>
      </c>
      <c r="F24" s="133"/>
      <c r="G24" s="135" t="s">
        <v>166</v>
      </c>
      <c r="H24" s="135"/>
      <c r="I24" s="135">
        <v>2.1</v>
      </c>
      <c r="J24" s="135"/>
      <c r="K24" s="135"/>
      <c r="L24" s="135"/>
      <c r="M24" s="135"/>
      <c r="N24" s="135"/>
      <c r="O24" s="135"/>
      <c r="P24" s="135"/>
      <c r="Q24" s="135"/>
      <c r="R24" s="135"/>
      <c r="S24" s="135"/>
      <c r="T24" s="135"/>
      <c r="U24" s="135"/>
      <c r="V24" s="135"/>
      <c r="W24" s="143"/>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DU24" s="144"/>
      <c r="DV24" s="144"/>
      <c r="DW24" s="144"/>
      <c r="DX24" s="144"/>
      <c r="DY24" s="144"/>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4"/>
      <c r="FG24" s="144"/>
      <c r="FH24" s="144"/>
      <c r="FI24" s="144"/>
      <c r="FJ24" s="144"/>
      <c r="FK24" s="144"/>
      <c r="FL24" s="144"/>
      <c r="FM24" s="144"/>
      <c r="FN24" s="144"/>
      <c r="FO24" s="144"/>
      <c r="FP24" s="144"/>
      <c r="FQ24" s="144"/>
      <c r="FR24" s="144"/>
      <c r="FS24" s="144"/>
      <c r="FT24" s="144"/>
      <c r="FU24" s="144"/>
      <c r="FV24" s="144"/>
      <c r="FW24" s="144"/>
      <c r="FX24" s="144"/>
      <c r="FY24" s="144"/>
      <c r="FZ24" s="144"/>
      <c r="GA24" s="144"/>
      <c r="GB24" s="144"/>
      <c r="GC24" s="144"/>
      <c r="GD24" s="144"/>
      <c r="GE24" s="144"/>
      <c r="GF24" s="144"/>
      <c r="GG24" s="144"/>
      <c r="GH24" s="144"/>
      <c r="GI24" s="144"/>
      <c r="GJ24" s="144"/>
      <c r="GK24" s="144"/>
      <c r="GL24" s="144"/>
      <c r="GM24" s="144"/>
      <c r="GN24" s="144"/>
      <c r="GO24" s="144"/>
      <c r="GP24" s="144"/>
      <c r="GQ24" s="144"/>
      <c r="GR24" s="144"/>
      <c r="GS24" s="144"/>
      <c r="GT24" s="144"/>
      <c r="GU24" s="144"/>
      <c r="GV24" s="144"/>
      <c r="GW24" s="144"/>
      <c r="GX24" s="144"/>
      <c r="GY24" s="144"/>
      <c r="GZ24" s="144"/>
      <c r="HA24" s="144"/>
      <c r="HB24" s="144"/>
      <c r="HC24" s="144"/>
      <c r="HD24" s="144"/>
      <c r="HE24" s="144"/>
      <c r="HF24" s="144"/>
      <c r="HG24" s="144"/>
      <c r="HH24" s="144"/>
      <c r="HI24" s="144"/>
      <c r="HJ24" s="144"/>
      <c r="HK24" s="144"/>
      <c r="HL24" s="144"/>
      <c r="HM24" s="144"/>
      <c r="HN24" s="144"/>
      <c r="HO24" s="144"/>
      <c r="HP24" s="144"/>
      <c r="HQ24" s="144"/>
      <c r="HR24" s="144"/>
      <c r="HS24" s="144"/>
      <c r="HT24" s="144"/>
      <c r="HU24" s="144"/>
      <c r="HV24" s="144"/>
      <c r="HW24" s="144"/>
      <c r="HX24" s="144"/>
      <c r="HY24" s="144"/>
      <c r="HZ24" s="144"/>
      <c r="IA24" s="144"/>
      <c r="IB24" s="144"/>
      <c r="IC24" s="144"/>
      <c r="ID24" s="144"/>
      <c r="IE24" s="144"/>
      <c r="IF24" s="144"/>
      <c r="IG24" s="144"/>
      <c r="IH24" s="144"/>
      <c r="II24" s="144"/>
      <c r="IJ24" s="144"/>
      <c r="IK24" s="144"/>
      <c r="IL24" s="144"/>
      <c r="IM24" s="144"/>
      <c r="IN24" s="144"/>
      <c r="IO24" s="144"/>
      <c r="IP24" s="144"/>
      <c r="IQ24" s="144"/>
      <c r="IR24" s="144"/>
      <c r="IS24" s="144"/>
      <c r="IT24" s="144"/>
    </row>
    <row r="25" s="117" customFormat="1" ht="23.25" customHeight="1" spans="1:254">
      <c r="A25" s="131" t="s">
        <v>103</v>
      </c>
      <c r="B25" s="131" t="s">
        <v>104</v>
      </c>
      <c r="C25" s="131" t="s">
        <v>105</v>
      </c>
      <c r="D25" s="132" t="s">
        <v>93</v>
      </c>
      <c r="E25" s="133" t="s">
        <v>106</v>
      </c>
      <c r="F25" s="133"/>
      <c r="G25" s="135" t="s">
        <v>142</v>
      </c>
      <c r="H25" s="135">
        <v>6.18</v>
      </c>
      <c r="I25" s="135">
        <v>6.18</v>
      </c>
      <c r="J25" s="135"/>
      <c r="K25" s="135"/>
      <c r="L25" s="135"/>
      <c r="M25" s="135"/>
      <c r="N25" s="135"/>
      <c r="O25" s="135"/>
      <c r="P25" s="135"/>
      <c r="Q25" s="135"/>
      <c r="R25" s="135"/>
      <c r="S25" s="135"/>
      <c r="T25" s="135"/>
      <c r="U25" s="135"/>
      <c r="V25" s="135"/>
      <c r="W25" s="143"/>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c r="DE25" s="144"/>
      <c r="DF25" s="144"/>
      <c r="DG25" s="144"/>
      <c r="DH25" s="144"/>
      <c r="DI25" s="144"/>
      <c r="DJ25" s="144"/>
      <c r="DK25" s="144"/>
      <c r="DL25" s="144"/>
      <c r="DM25" s="144"/>
      <c r="DN25" s="144"/>
      <c r="DO25" s="144"/>
      <c r="DP25" s="144"/>
      <c r="DQ25" s="144"/>
      <c r="DR25" s="144"/>
      <c r="DS25" s="144"/>
      <c r="DT25" s="144"/>
      <c r="DU25" s="144"/>
      <c r="DV25" s="144"/>
      <c r="DW25" s="144"/>
      <c r="DX25" s="144"/>
      <c r="DY25" s="144"/>
      <c r="DZ25" s="144"/>
      <c r="EA25" s="144"/>
      <c r="EB25" s="144"/>
      <c r="EC25" s="144"/>
      <c r="ED25" s="144"/>
      <c r="EE25" s="144"/>
      <c r="EF25" s="144"/>
      <c r="EG25" s="144"/>
      <c r="EH25" s="144"/>
      <c r="EI25" s="144"/>
      <c r="EJ25" s="144"/>
      <c r="EK25" s="144"/>
      <c r="EL25" s="144"/>
      <c r="EM25" s="144"/>
      <c r="EN25" s="144"/>
      <c r="EO25" s="144"/>
      <c r="EP25" s="144"/>
      <c r="EQ25" s="144"/>
      <c r="ER25" s="144"/>
      <c r="ES25" s="144"/>
      <c r="ET25" s="144"/>
      <c r="EU25" s="144"/>
      <c r="EV25" s="144"/>
      <c r="EW25" s="144"/>
      <c r="EX25" s="144"/>
      <c r="EY25" s="144"/>
      <c r="EZ25" s="144"/>
      <c r="FA25" s="144"/>
      <c r="FB25" s="144"/>
      <c r="FC25" s="144"/>
      <c r="FD25" s="144"/>
      <c r="FE25" s="144"/>
      <c r="FF25" s="144"/>
      <c r="FG25" s="144"/>
      <c r="FH25" s="144"/>
      <c r="FI25" s="144"/>
      <c r="FJ25" s="144"/>
      <c r="FK25" s="144"/>
      <c r="FL25" s="144"/>
      <c r="FM25" s="144"/>
      <c r="FN25" s="144"/>
      <c r="FO25" s="144"/>
      <c r="FP25" s="144"/>
      <c r="FQ25" s="144"/>
      <c r="FR25" s="144"/>
      <c r="FS25" s="144"/>
      <c r="FT25" s="144"/>
      <c r="FU25" s="144"/>
      <c r="FV25" s="144"/>
      <c r="FW25" s="144"/>
      <c r="FX25" s="144"/>
      <c r="FY25" s="144"/>
      <c r="FZ25" s="144"/>
      <c r="GA25" s="144"/>
      <c r="GB25" s="144"/>
      <c r="GC25" s="144"/>
      <c r="GD25" s="144"/>
      <c r="GE25" s="144"/>
      <c r="GF25" s="144"/>
      <c r="GG25" s="144"/>
      <c r="GH25" s="144"/>
      <c r="GI25" s="144"/>
      <c r="GJ25" s="144"/>
      <c r="GK25" s="144"/>
      <c r="GL25" s="144"/>
      <c r="GM25" s="144"/>
      <c r="GN25" s="144"/>
      <c r="GO25" s="144"/>
      <c r="GP25" s="144"/>
      <c r="GQ25" s="144"/>
      <c r="GR25" s="144"/>
      <c r="GS25" s="144"/>
      <c r="GT25" s="144"/>
      <c r="GU25" s="144"/>
      <c r="GV25" s="144"/>
      <c r="GW25" s="144"/>
      <c r="GX25" s="144"/>
      <c r="GY25" s="144"/>
      <c r="GZ25" s="144"/>
      <c r="HA25" s="144"/>
      <c r="HB25" s="144"/>
      <c r="HC25" s="144"/>
      <c r="HD25" s="144"/>
      <c r="HE25" s="144"/>
      <c r="HF25" s="144"/>
      <c r="HG25" s="144"/>
      <c r="HH25" s="144"/>
      <c r="HI25" s="144"/>
      <c r="HJ25" s="144"/>
      <c r="HK25" s="144"/>
      <c r="HL25" s="144"/>
      <c r="HM25" s="144"/>
      <c r="HN25" s="144"/>
      <c r="HO25" s="144"/>
      <c r="HP25" s="144"/>
      <c r="HQ25" s="144"/>
      <c r="HR25" s="144"/>
      <c r="HS25" s="144"/>
      <c r="HT25" s="144"/>
      <c r="HU25" s="144"/>
      <c r="HV25" s="144"/>
      <c r="HW25" s="144"/>
      <c r="HX25" s="144"/>
      <c r="HY25" s="144"/>
      <c r="HZ25" s="144"/>
      <c r="IA25" s="144"/>
      <c r="IB25" s="144"/>
      <c r="IC25" s="144"/>
      <c r="ID25" s="144"/>
      <c r="IE25" s="144"/>
      <c r="IF25" s="144"/>
      <c r="IG25" s="144"/>
      <c r="IH25" s="144"/>
      <c r="II25" s="144"/>
      <c r="IJ25" s="144"/>
      <c r="IK25" s="144"/>
      <c r="IL25" s="144"/>
      <c r="IM25" s="144"/>
      <c r="IN25" s="144"/>
      <c r="IO25" s="144"/>
      <c r="IP25" s="144"/>
      <c r="IQ25" s="144"/>
      <c r="IR25" s="144"/>
      <c r="IS25" s="144"/>
      <c r="IT25" s="144"/>
    </row>
    <row r="26" s="117" customFormat="1" ht="23.25" customHeight="1" spans="1:254">
      <c r="A26" s="131" t="s">
        <v>103</v>
      </c>
      <c r="B26" s="131" t="s">
        <v>104</v>
      </c>
      <c r="C26" s="131" t="s">
        <v>105</v>
      </c>
      <c r="D26" s="132" t="s">
        <v>93</v>
      </c>
      <c r="E26" s="133" t="s">
        <v>106</v>
      </c>
      <c r="F26" s="135" t="s">
        <v>144</v>
      </c>
      <c r="G26" s="135"/>
      <c r="H26" s="135">
        <v>14</v>
      </c>
      <c r="I26" s="135">
        <v>14</v>
      </c>
      <c r="J26" s="135"/>
      <c r="K26" s="135"/>
      <c r="L26" s="135"/>
      <c r="M26" s="135"/>
      <c r="N26" s="135"/>
      <c r="O26" s="135"/>
      <c r="P26" s="135"/>
      <c r="Q26" s="135"/>
      <c r="R26" s="135"/>
      <c r="S26" s="135"/>
      <c r="T26" s="135"/>
      <c r="U26" s="135"/>
      <c r="V26" s="135"/>
      <c r="W26" s="143"/>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144"/>
      <c r="DX26" s="144"/>
      <c r="DY26" s="144"/>
      <c r="DZ26" s="144"/>
      <c r="EA26" s="144"/>
      <c r="EB26" s="144"/>
      <c r="EC26" s="144"/>
      <c r="ED26" s="144"/>
      <c r="EE26" s="144"/>
      <c r="EF26" s="144"/>
      <c r="EG26" s="144"/>
      <c r="EH26" s="144"/>
      <c r="EI26" s="144"/>
      <c r="EJ26" s="144"/>
      <c r="EK26" s="144"/>
      <c r="EL26" s="144"/>
      <c r="EM26" s="144"/>
      <c r="EN26" s="144"/>
      <c r="EO26" s="144"/>
      <c r="EP26" s="144"/>
      <c r="EQ26" s="144"/>
      <c r="ER26" s="144"/>
      <c r="ES26" s="144"/>
      <c r="ET26" s="144"/>
      <c r="EU26" s="144"/>
      <c r="EV26" s="144"/>
      <c r="EW26" s="144"/>
      <c r="EX26" s="144"/>
      <c r="EY26" s="144"/>
      <c r="EZ26" s="144"/>
      <c r="FA26" s="144"/>
      <c r="FB26" s="144"/>
      <c r="FC26" s="144"/>
      <c r="FD26" s="144"/>
      <c r="FE26" s="144"/>
      <c r="FF26" s="144"/>
      <c r="FG26" s="144"/>
      <c r="FH26" s="144"/>
      <c r="FI26" s="144"/>
      <c r="FJ26" s="144"/>
      <c r="FK26" s="144"/>
      <c r="FL26" s="144"/>
      <c r="FM26" s="144"/>
      <c r="FN26" s="144"/>
      <c r="FO26" s="144"/>
      <c r="FP26" s="144"/>
      <c r="FQ26" s="144"/>
      <c r="FR26" s="144"/>
      <c r="FS26" s="144"/>
      <c r="FT26" s="144"/>
      <c r="FU26" s="144"/>
      <c r="FV26" s="144"/>
      <c r="FW26" s="144"/>
      <c r="FX26" s="144"/>
      <c r="FY26" s="144"/>
      <c r="FZ26" s="144"/>
      <c r="GA26" s="144"/>
      <c r="GB26" s="144"/>
      <c r="GC26" s="144"/>
      <c r="GD26" s="144"/>
      <c r="GE26" s="144"/>
      <c r="GF26" s="144"/>
      <c r="GG26" s="144"/>
      <c r="GH26" s="144"/>
      <c r="GI26" s="144"/>
      <c r="GJ26" s="144"/>
      <c r="GK26" s="144"/>
      <c r="GL26" s="144"/>
      <c r="GM26" s="144"/>
      <c r="GN26" s="144"/>
      <c r="GO26" s="144"/>
      <c r="GP26" s="144"/>
      <c r="GQ26" s="144"/>
      <c r="GR26" s="144"/>
      <c r="GS26" s="144"/>
      <c r="GT26" s="144"/>
      <c r="GU26" s="144"/>
      <c r="GV26" s="144"/>
      <c r="GW26" s="144"/>
      <c r="GX26" s="144"/>
      <c r="GY26" s="144"/>
      <c r="GZ26" s="144"/>
      <c r="HA26" s="144"/>
      <c r="HB26" s="144"/>
      <c r="HC26" s="144"/>
      <c r="HD26" s="144"/>
      <c r="HE26" s="144"/>
      <c r="HF26" s="144"/>
      <c r="HG26" s="144"/>
      <c r="HH26" s="144"/>
      <c r="HI26" s="144"/>
      <c r="HJ26" s="144"/>
      <c r="HK26" s="144"/>
      <c r="HL26" s="144"/>
      <c r="HM26" s="144"/>
      <c r="HN26" s="144"/>
      <c r="HO26" s="144"/>
      <c r="HP26" s="144"/>
      <c r="HQ26" s="144"/>
      <c r="HR26" s="144"/>
      <c r="HS26" s="144"/>
      <c r="HT26" s="144"/>
      <c r="HU26" s="144"/>
      <c r="HV26" s="144"/>
      <c r="HW26" s="144"/>
      <c r="HX26" s="144"/>
      <c r="HY26" s="144"/>
      <c r="HZ26" s="144"/>
      <c r="IA26" s="144"/>
      <c r="IB26" s="144"/>
      <c r="IC26" s="144"/>
      <c r="ID26" s="144"/>
      <c r="IE26" s="144"/>
      <c r="IF26" s="144"/>
      <c r="IG26" s="144"/>
      <c r="IH26" s="144"/>
      <c r="II26" s="144"/>
      <c r="IJ26" s="144"/>
      <c r="IK26" s="144"/>
      <c r="IL26" s="144"/>
      <c r="IM26" s="144"/>
      <c r="IN26" s="144"/>
      <c r="IO26" s="144"/>
      <c r="IP26" s="144"/>
      <c r="IQ26" s="144"/>
      <c r="IR26" s="144"/>
      <c r="IS26" s="144"/>
      <c r="IT26" s="144"/>
    </row>
    <row r="27" s="117" customFormat="1" ht="23.25" customHeight="1" spans="1:254">
      <c r="A27" s="131" t="s">
        <v>103</v>
      </c>
      <c r="B27" s="131" t="s">
        <v>104</v>
      </c>
      <c r="C27" s="131" t="s">
        <v>105</v>
      </c>
      <c r="D27" s="132" t="s">
        <v>93</v>
      </c>
      <c r="E27" s="133" t="s">
        <v>106</v>
      </c>
      <c r="F27" s="135" t="s">
        <v>117</v>
      </c>
      <c r="G27" s="135"/>
      <c r="H27" s="135">
        <v>79.76</v>
      </c>
      <c r="I27" s="135"/>
      <c r="J27" s="135"/>
      <c r="K27" s="135"/>
      <c r="L27" s="135"/>
      <c r="M27" s="135"/>
      <c r="N27" s="135"/>
      <c r="O27" s="135"/>
      <c r="P27" s="135"/>
      <c r="Q27" s="135"/>
      <c r="R27" s="135"/>
      <c r="S27" s="135"/>
      <c r="T27" s="135"/>
      <c r="U27" s="135"/>
      <c r="V27" s="135"/>
      <c r="W27" s="143"/>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c r="FW27" s="144"/>
      <c r="FX27" s="144"/>
      <c r="FY27" s="144"/>
      <c r="FZ27" s="144"/>
      <c r="GA27" s="144"/>
      <c r="GB27" s="144"/>
      <c r="GC27" s="144"/>
      <c r="GD27" s="144"/>
      <c r="GE27" s="144"/>
      <c r="GF27" s="144"/>
      <c r="GG27" s="144"/>
      <c r="GH27" s="144"/>
      <c r="GI27" s="144"/>
      <c r="GJ27" s="144"/>
      <c r="GK27" s="144"/>
      <c r="GL27" s="144"/>
      <c r="GM27" s="144"/>
      <c r="GN27" s="144"/>
      <c r="GO27" s="144"/>
      <c r="GP27" s="144"/>
      <c r="GQ27" s="144"/>
      <c r="GR27" s="144"/>
      <c r="GS27" s="144"/>
      <c r="GT27" s="144"/>
      <c r="GU27" s="144"/>
      <c r="GV27" s="144"/>
      <c r="GW27" s="144"/>
      <c r="GX27" s="144"/>
      <c r="GY27" s="144"/>
      <c r="GZ27" s="144"/>
      <c r="HA27" s="144"/>
      <c r="HB27" s="144"/>
      <c r="HC27" s="144"/>
      <c r="HD27" s="144"/>
      <c r="HE27" s="144"/>
      <c r="HF27" s="144"/>
      <c r="HG27" s="144"/>
      <c r="HH27" s="144"/>
      <c r="HI27" s="144"/>
      <c r="HJ27" s="144"/>
      <c r="HK27" s="144"/>
      <c r="HL27" s="144"/>
      <c r="HM27" s="144"/>
      <c r="HN27" s="144"/>
      <c r="HO27" s="144"/>
      <c r="HP27" s="144"/>
      <c r="HQ27" s="144"/>
      <c r="HR27" s="144"/>
      <c r="HS27" s="144"/>
      <c r="HT27" s="144"/>
      <c r="HU27" s="144"/>
      <c r="HV27" s="144"/>
      <c r="HW27" s="144"/>
      <c r="HX27" s="144"/>
      <c r="HY27" s="144"/>
      <c r="HZ27" s="144"/>
      <c r="IA27" s="144"/>
      <c r="IB27" s="144"/>
      <c r="IC27" s="144"/>
      <c r="ID27" s="144"/>
      <c r="IE27" s="144"/>
      <c r="IF27" s="144"/>
      <c r="IG27" s="144"/>
      <c r="IH27" s="144"/>
      <c r="II27" s="144"/>
      <c r="IJ27" s="144"/>
      <c r="IK27" s="144"/>
      <c r="IL27" s="144"/>
      <c r="IM27" s="144"/>
      <c r="IN27" s="144"/>
      <c r="IO27" s="144"/>
      <c r="IP27" s="144"/>
      <c r="IQ27" s="144"/>
      <c r="IR27" s="144"/>
      <c r="IS27" s="144"/>
      <c r="IT27" s="144"/>
    </row>
    <row r="28" ht="23.25" customHeight="1" spans="1:23">
      <c r="A28" s="131" t="s">
        <v>103</v>
      </c>
      <c r="B28" s="131" t="s">
        <v>104</v>
      </c>
      <c r="C28" s="131" t="s">
        <v>105</v>
      </c>
      <c r="D28" s="132" t="s">
        <v>93</v>
      </c>
      <c r="E28" s="133" t="s">
        <v>106</v>
      </c>
      <c r="F28" s="133"/>
      <c r="G28" s="135" t="s">
        <v>177</v>
      </c>
      <c r="H28" s="135"/>
      <c r="I28" s="135"/>
      <c r="J28" s="135">
        <v>9</v>
      </c>
      <c r="K28" s="135"/>
      <c r="L28" s="135"/>
      <c r="M28" s="135"/>
      <c r="N28" s="135"/>
      <c r="O28" s="135"/>
      <c r="P28" s="135"/>
      <c r="Q28" s="135"/>
      <c r="R28" s="135"/>
      <c r="S28" s="135"/>
      <c r="T28" s="135"/>
      <c r="U28" s="135"/>
      <c r="V28" s="135"/>
      <c r="W28" s="143"/>
    </row>
    <row r="29" ht="23.25" customHeight="1" spans="1:23">
      <c r="A29" s="131" t="s">
        <v>103</v>
      </c>
      <c r="B29" s="131" t="s">
        <v>104</v>
      </c>
      <c r="C29" s="131" t="s">
        <v>105</v>
      </c>
      <c r="D29" s="132" t="s">
        <v>93</v>
      </c>
      <c r="E29" s="133" t="s">
        <v>106</v>
      </c>
      <c r="F29" s="133"/>
      <c r="G29" s="135" t="s">
        <v>178</v>
      </c>
      <c r="H29" s="135"/>
      <c r="I29" s="135"/>
      <c r="J29" s="135">
        <v>6.61</v>
      </c>
      <c r="K29" s="135"/>
      <c r="L29" s="135"/>
      <c r="M29" s="135"/>
      <c r="N29" s="135"/>
      <c r="O29" s="135"/>
      <c r="P29" s="135"/>
      <c r="Q29" s="135"/>
      <c r="R29" s="135"/>
      <c r="S29" s="135"/>
      <c r="T29" s="135"/>
      <c r="U29" s="135"/>
      <c r="V29" s="135"/>
      <c r="W29" s="143"/>
    </row>
    <row r="30" ht="23.25" customHeight="1" spans="1:23">
      <c r="A30" s="131" t="s">
        <v>103</v>
      </c>
      <c r="B30" s="131" t="s">
        <v>104</v>
      </c>
      <c r="C30" s="131" t="s">
        <v>105</v>
      </c>
      <c r="D30" s="132" t="s">
        <v>93</v>
      </c>
      <c r="E30" s="133" t="s">
        <v>106</v>
      </c>
      <c r="F30" s="133"/>
      <c r="G30" s="135" t="s">
        <v>181</v>
      </c>
      <c r="H30" s="135"/>
      <c r="I30" s="135"/>
      <c r="J30" s="135">
        <v>2.1</v>
      </c>
      <c r="K30" s="135"/>
      <c r="L30" s="135"/>
      <c r="M30" s="135"/>
      <c r="N30" s="135"/>
      <c r="O30" s="135"/>
      <c r="P30" s="135"/>
      <c r="Q30" s="135"/>
      <c r="R30" s="135"/>
      <c r="S30" s="135"/>
      <c r="T30" s="135"/>
      <c r="U30" s="135"/>
      <c r="V30" s="135"/>
      <c r="W30" s="143"/>
    </row>
    <row r="31" ht="23.25" customHeight="1" spans="1:23">
      <c r="A31" s="131" t="s">
        <v>103</v>
      </c>
      <c r="B31" s="131" t="s">
        <v>104</v>
      </c>
      <c r="C31" s="131" t="s">
        <v>105</v>
      </c>
      <c r="D31" s="132" t="s">
        <v>93</v>
      </c>
      <c r="E31" s="133" t="s">
        <v>106</v>
      </c>
      <c r="F31" s="133"/>
      <c r="G31" s="135" t="s">
        <v>183</v>
      </c>
      <c r="H31" s="135"/>
      <c r="I31" s="135"/>
      <c r="J31" s="135">
        <v>1.2</v>
      </c>
      <c r="K31" s="135"/>
      <c r="L31" s="135"/>
      <c r="M31" s="135"/>
      <c r="N31" s="135"/>
      <c r="O31" s="135"/>
      <c r="P31" s="135"/>
      <c r="Q31" s="135"/>
      <c r="R31" s="135"/>
      <c r="S31" s="135"/>
      <c r="T31" s="135"/>
      <c r="U31" s="135"/>
      <c r="V31" s="135"/>
      <c r="W31" s="143"/>
    </row>
    <row r="32" ht="23.25" customHeight="1" spans="1:23">
      <c r="A32" s="131" t="s">
        <v>103</v>
      </c>
      <c r="B32" s="131" t="s">
        <v>104</v>
      </c>
      <c r="C32" s="131" t="s">
        <v>105</v>
      </c>
      <c r="D32" s="132" t="s">
        <v>93</v>
      </c>
      <c r="E32" s="133" t="s">
        <v>106</v>
      </c>
      <c r="F32" s="133"/>
      <c r="G32" s="135" t="s">
        <v>284</v>
      </c>
      <c r="H32" s="135"/>
      <c r="I32" s="135"/>
      <c r="J32" s="135">
        <v>5</v>
      </c>
      <c r="K32" s="135"/>
      <c r="L32" s="135"/>
      <c r="M32" s="135"/>
      <c r="N32" s="135"/>
      <c r="O32" s="135"/>
      <c r="P32" s="135"/>
      <c r="Q32" s="135"/>
      <c r="R32" s="135"/>
      <c r="S32" s="135"/>
      <c r="T32" s="135"/>
      <c r="U32" s="135"/>
      <c r="V32" s="135"/>
      <c r="W32" s="143"/>
    </row>
    <row r="33" ht="23.25" customHeight="1" spans="1:23">
      <c r="A33" s="131" t="s">
        <v>103</v>
      </c>
      <c r="B33" s="131" t="s">
        <v>104</v>
      </c>
      <c r="C33" s="131" t="s">
        <v>105</v>
      </c>
      <c r="D33" s="132" t="s">
        <v>93</v>
      </c>
      <c r="E33" s="133" t="s">
        <v>106</v>
      </c>
      <c r="F33" s="133"/>
      <c r="G33" s="135" t="s">
        <v>187</v>
      </c>
      <c r="H33" s="135"/>
      <c r="I33" s="135"/>
      <c r="J33" s="135">
        <v>0.9</v>
      </c>
      <c r="K33" s="135"/>
      <c r="L33" s="135"/>
      <c r="M33" s="135"/>
      <c r="N33" s="135"/>
      <c r="O33" s="135"/>
      <c r="P33" s="135"/>
      <c r="Q33" s="135"/>
      <c r="R33" s="135"/>
      <c r="S33" s="135"/>
      <c r="T33" s="135"/>
      <c r="U33" s="135"/>
      <c r="V33" s="135"/>
      <c r="W33" s="143"/>
    </row>
    <row r="34" ht="23.25" customHeight="1" spans="1:23">
      <c r="A34" s="131" t="s">
        <v>103</v>
      </c>
      <c r="B34" s="131" t="s">
        <v>104</v>
      </c>
      <c r="C34" s="131" t="s">
        <v>105</v>
      </c>
      <c r="D34" s="132" t="s">
        <v>93</v>
      </c>
      <c r="E34" s="133" t="s">
        <v>106</v>
      </c>
      <c r="F34" s="133"/>
      <c r="G34" s="135" t="s">
        <v>209</v>
      </c>
      <c r="H34" s="135"/>
      <c r="I34" s="135"/>
      <c r="J34" s="135">
        <v>2.1</v>
      </c>
      <c r="K34" s="135"/>
      <c r="L34" s="135"/>
      <c r="M34" s="135"/>
      <c r="N34" s="135"/>
      <c r="O34" s="135"/>
      <c r="P34" s="135"/>
      <c r="Q34" s="135"/>
      <c r="R34" s="135"/>
      <c r="S34" s="135"/>
      <c r="T34" s="135"/>
      <c r="U34" s="135"/>
      <c r="V34" s="135"/>
      <c r="W34" s="143"/>
    </row>
    <row r="35" ht="23.25" customHeight="1" spans="1:23">
      <c r="A35" s="131" t="s">
        <v>103</v>
      </c>
      <c r="B35" s="131" t="s">
        <v>104</v>
      </c>
      <c r="C35" s="131" t="s">
        <v>105</v>
      </c>
      <c r="D35" s="132" t="s">
        <v>93</v>
      </c>
      <c r="E35" s="133" t="s">
        <v>106</v>
      </c>
      <c r="F35" s="133"/>
      <c r="G35" s="135" t="s">
        <v>189</v>
      </c>
      <c r="H35" s="135"/>
      <c r="I35" s="135"/>
      <c r="J35" s="135">
        <v>7.9</v>
      </c>
      <c r="K35" s="135"/>
      <c r="L35" s="135"/>
      <c r="M35" s="135"/>
      <c r="N35" s="135"/>
      <c r="O35" s="135"/>
      <c r="P35" s="135"/>
      <c r="Q35" s="135"/>
      <c r="R35" s="135"/>
      <c r="S35" s="135"/>
      <c r="T35" s="135"/>
      <c r="U35" s="135"/>
      <c r="V35" s="135"/>
      <c r="W35" s="143"/>
    </row>
    <row r="36" ht="23.25" customHeight="1" spans="1:23">
      <c r="A36" s="131" t="s">
        <v>103</v>
      </c>
      <c r="B36" s="131" t="s">
        <v>104</v>
      </c>
      <c r="C36" s="131" t="s">
        <v>105</v>
      </c>
      <c r="D36" s="132" t="s">
        <v>93</v>
      </c>
      <c r="E36" s="133" t="s">
        <v>106</v>
      </c>
      <c r="F36" s="133"/>
      <c r="G36" s="135" t="s">
        <v>192</v>
      </c>
      <c r="H36" s="135"/>
      <c r="I36" s="135"/>
      <c r="J36" s="135">
        <v>7.1</v>
      </c>
      <c r="K36" s="135"/>
      <c r="L36" s="135"/>
      <c r="M36" s="135"/>
      <c r="N36" s="135"/>
      <c r="O36" s="135"/>
      <c r="P36" s="135"/>
      <c r="Q36" s="135"/>
      <c r="R36" s="135"/>
      <c r="S36" s="135"/>
      <c r="T36" s="135"/>
      <c r="U36" s="135"/>
      <c r="V36" s="135"/>
      <c r="W36" s="143"/>
    </row>
    <row r="37" ht="23.25" customHeight="1" spans="1:23">
      <c r="A37" s="131" t="s">
        <v>103</v>
      </c>
      <c r="B37" s="131" t="s">
        <v>104</v>
      </c>
      <c r="C37" s="131" t="s">
        <v>105</v>
      </c>
      <c r="D37" s="132" t="s">
        <v>93</v>
      </c>
      <c r="E37" s="133" t="s">
        <v>106</v>
      </c>
      <c r="F37" s="133"/>
      <c r="G37" s="135" t="s">
        <v>285</v>
      </c>
      <c r="H37" s="135"/>
      <c r="I37" s="135"/>
      <c r="J37" s="135">
        <v>0.5</v>
      </c>
      <c r="K37" s="135"/>
      <c r="L37" s="135"/>
      <c r="M37" s="135"/>
      <c r="N37" s="135"/>
      <c r="O37" s="135"/>
      <c r="P37" s="135"/>
      <c r="Q37" s="135"/>
      <c r="R37" s="135"/>
      <c r="S37" s="135"/>
      <c r="T37" s="135"/>
      <c r="U37" s="135"/>
      <c r="V37" s="135"/>
      <c r="W37" s="143"/>
    </row>
    <row r="38" ht="23.25" customHeight="1" spans="1:23">
      <c r="A38" s="131" t="s">
        <v>103</v>
      </c>
      <c r="B38" s="131" t="s">
        <v>104</v>
      </c>
      <c r="C38" s="131" t="s">
        <v>105</v>
      </c>
      <c r="D38" s="132" t="s">
        <v>93</v>
      </c>
      <c r="E38" s="133" t="s">
        <v>106</v>
      </c>
      <c r="F38" s="133"/>
      <c r="G38" s="135" t="s">
        <v>180</v>
      </c>
      <c r="H38" s="135"/>
      <c r="I38" s="135"/>
      <c r="J38" s="135">
        <v>1.2</v>
      </c>
      <c r="K38" s="135"/>
      <c r="L38" s="135"/>
      <c r="M38" s="135"/>
      <c r="N38" s="135"/>
      <c r="O38" s="135"/>
      <c r="P38" s="135"/>
      <c r="Q38" s="135"/>
      <c r="R38" s="135"/>
      <c r="S38" s="135"/>
      <c r="T38" s="135"/>
      <c r="U38" s="135"/>
      <c r="V38" s="135"/>
      <c r="W38" s="143"/>
    </row>
    <row r="39" ht="23.25" customHeight="1" spans="1:23">
      <c r="A39" s="131" t="s">
        <v>103</v>
      </c>
      <c r="B39" s="131" t="s">
        <v>104</v>
      </c>
      <c r="C39" s="131" t="s">
        <v>105</v>
      </c>
      <c r="D39" s="132" t="s">
        <v>93</v>
      </c>
      <c r="E39" s="133" t="s">
        <v>106</v>
      </c>
      <c r="F39" s="133"/>
      <c r="G39" s="135" t="s">
        <v>188</v>
      </c>
      <c r="H39" s="135"/>
      <c r="I39" s="135"/>
      <c r="J39" s="135">
        <v>10</v>
      </c>
      <c r="K39" s="135"/>
      <c r="L39" s="135"/>
      <c r="M39" s="135"/>
      <c r="N39" s="135"/>
      <c r="O39" s="135"/>
      <c r="P39" s="135"/>
      <c r="Q39" s="135"/>
      <c r="R39" s="135"/>
      <c r="S39" s="135"/>
      <c r="T39" s="135"/>
      <c r="U39" s="135"/>
      <c r="V39" s="135"/>
      <c r="W39" s="143"/>
    </row>
    <row r="40" ht="23.25" customHeight="1" spans="1:23">
      <c r="A40" s="131" t="s">
        <v>103</v>
      </c>
      <c r="B40" s="131" t="s">
        <v>104</v>
      </c>
      <c r="C40" s="131" t="s">
        <v>105</v>
      </c>
      <c r="D40" s="132" t="s">
        <v>93</v>
      </c>
      <c r="E40" s="133" t="s">
        <v>106</v>
      </c>
      <c r="F40" s="133"/>
      <c r="G40" s="135" t="s">
        <v>191</v>
      </c>
      <c r="H40" s="135"/>
      <c r="I40" s="135"/>
      <c r="J40" s="135">
        <v>0.7</v>
      </c>
      <c r="K40" s="135"/>
      <c r="L40" s="135"/>
      <c r="M40" s="135"/>
      <c r="N40" s="135"/>
      <c r="O40" s="135"/>
      <c r="P40" s="135"/>
      <c r="Q40" s="135"/>
      <c r="R40" s="135"/>
      <c r="S40" s="135"/>
      <c r="T40" s="135"/>
      <c r="U40" s="135"/>
      <c r="V40" s="135"/>
      <c r="W40" s="143"/>
    </row>
    <row r="41" ht="23.25" customHeight="1" spans="1:23">
      <c r="A41" s="131" t="s">
        <v>103</v>
      </c>
      <c r="B41" s="131" t="s">
        <v>104</v>
      </c>
      <c r="C41" s="131" t="s">
        <v>105</v>
      </c>
      <c r="D41" s="132" t="s">
        <v>93</v>
      </c>
      <c r="E41" s="133" t="s">
        <v>106</v>
      </c>
      <c r="F41" s="133"/>
      <c r="G41" s="135" t="s">
        <v>182</v>
      </c>
      <c r="H41" s="135"/>
      <c r="I41" s="135"/>
      <c r="J41" s="135">
        <v>0.3</v>
      </c>
      <c r="K41" s="135"/>
      <c r="L41" s="135"/>
      <c r="M41" s="135"/>
      <c r="N41" s="135"/>
      <c r="O41" s="135"/>
      <c r="P41" s="135"/>
      <c r="Q41" s="135"/>
      <c r="R41" s="135"/>
      <c r="S41" s="135"/>
      <c r="T41" s="135"/>
      <c r="U41" s="135"/>
      <c r="V41" s="135"/>
      <c r="W41" s="143"/>
    </row>
    <row r="42" ht="23.25" customHeight="1" spans="1:23">
      <c r="A42" s="131" t="s">
        <v>103</v>
      </c>
      <c r="B42" s="131" t="s">
        <v>104</v>
      </c>
      <c r="C42" s="131" t="s">
        <v>105</v>
      </c>
      <c r="D42" s="132" t="s">
        <v>93</v>
      </c>
      <c r="E42" s="133" t="s">
        <v>106</v>
      </c>
      <c r="F42" s="133"/>
      <c r="G42" s="135" t="s">
        <v>186</v>
      </c>
      <c r="H42" s="135"/>
      <c r="I42" s="135"/>
      <c r="J42" s="135">
        <v>6</v>
      </c>
      <c r="K42" s="135"/>
      <c r="L42" s="135"/>
      <c r="M42" s="135"/>
      <c r="N42" s="135"/>
      <c r="O42" s="135"/>
      <c r="P42" s="135"/>
      <c r="Q42" s="135"/>
      <c r="R42" s="135"/>
      <c r="S42" s="135"/>
      <c r="T42" s="135"/>
      <c r="U42" s="135"/>
      <c r="V42" s="135"/>
      <c r="W42" s="143"/>
    </row>
    <row r="43" ht="23.25" customHeight="1" spans="1:23">
      <c r="A43" s="131" t="s">
        <v>103</v>
      </c>
      <c r="B43" s="131" t="s">
        <v>104</v>
      </c>
      <c r="C43" s="131" t="s">
        <v>105</v>
      </c>
      <c r="D43" s="132" t="s">
        <v>93</v>
      </c>
      <c r="E43" s="133" t="s">
        <v>106</v>
      </c>
      <c r="F43" s="133"/>
      <c r="G43" s="135" t="s">
        <v>193</v>
      </c>
      <c r="H43" s="135"/>
      <c r="I43" s="135"/>
      <c r="J43" s="135">
        <v>7.5</v>
      </c>
      <c r="K43" s="135"/>
      <c r="L43" s="135"/>
      <c r="M43" s="135"/>
      <c r="N43" s="135"/>
      <c r="O43" s="135"/>
      <c r="P43" s="135"/>
      <c r="Q43" s="135"/>
      <c r="R43" s="135"/>
      <c r="S43" s="135"/>
      <c r="T43" s="135"/>
      <c r="U43" s="135"/>
      <c r="V43" s="135"/>
      <c r="W43" s="143"/>
    </row>
    <row r="44" ht="23.25" customHeight="1" spans="1:23">
      <c r="A44" s="131" t="s">
        <v>103</v>
      </c>
      <c r="B44" s="131" t="s">
        <v>104</v>
      </c>
      <c r="C44" s="131" t="s">
        <v>105</v>
      </c>
      <c r="D44" s="132" t="s">
        <v>93</v>
      </c>
      <c r="E44" s="133" t="s">
        <v>106</v>
      </c>
      <c r="F44" s="133"/>
      <c r="G44" s="135" t="s">
        <v>286</v>
      </c>
      <c r="H44" s="135"/>
      <c r="I44" s="135"/>
      <c r="J44" s="135">
        <v>3.93</v>
      </c>
      <c r="K44" s="135"/>
      <c r="L44" s="135"/>
      <c r="M44" s="135"/>
      <c r="N44" s="135"/>
      <c r="O44" s="135"/>
      <c r="P44" s="135"/>
      <c r="Q44" s="135"/>
      <c r="R44" s="135"/>
      <c r="S44" s="135"/>
      <c r="T44" s="135"/>
      <c r="U44" s="135"/>
      <c r="V44" s="135"/>
      <c r="W44" s="143"/>
    </row>
    <row r="45" ht="23.25" customHeight="1" spans="1:23">
      <c r="A45" s="131" t="s">
        <v>103</v>
      </c>
      <c r="B45" s="131" t="s">
        <v>104</v>
      </c>
      <c r="C45" s="131" t="s">
        <v>105</v>
      </c>
      <c r="D45" s="132" t="s">
        <v>93</v>
      </c>
      <c r="E45" s="133" t="s">
        <v>106</v>
      </c>
      <c r="F45" s="133"/>
      <c r="G45" s="135" t="s">
        <v>190</v>
      </c>
      <c r="H45" s="135"/>
      <c r="I45" s="135"/>
      <c r="J45" s="135">
        <v>0.82</v>
      </c>
      <c r="K45" s="135"/>
      <c r="L45" s="135"/>
      <c r="M45" s="135"/>
      <c r="N45" s="135"/>
      <c r="O45" s="135"/>
      <c r="P45" s="135"/>
      <c r="Q45" s="135"/>
      <c r="R45" s="135"/>
      <c r="S45" s="135"/>
      <c r="T45" s="135"/>
      <c r="U45" s="135"/>
      <c r="V45" s="135"/>
      <c r="W45" s="143"/>
    </row>
    <row r="46" ht="23.25" customHeight="1" spans="1:23">
      <c r="A46" s="131" t="s">
        <v>103</v>
      </c>
      <c r="B46" s="131" t="s">
        <v>104</v>
      </c>
      <c r="C46" s="131" t="s">
        <v>105</v>
      </c>
      <c r="D46" s="132" t="s">
        <v>93</v>
      </c>
      <c r="E46" s="133" t="s">
        <v>106</v>
      </c>
      <c r="F46" s="133"/>
      <c r="G46" s="135" t="s">
        <v>211</v>
      </c>
      <c r="H46" s="135"/>
      <c r="I46" s="135"/>
      <c r="J46" s="135">
        <v>6.9</v>
      </c>
      <c r="K46" s="135"/>
      <c r="L46" s="135"/>
      <c r="M46" s="135"/>
      <c r="N46" s="135"/>
      <c r="O46" s="135"/>
      <c r="P46" s="135"/>
      <c r="Q46" s="135"/>
      <c r="R46" s="135"/>
      <c r="S46" s="135"/>
      <c r="T46" s="135"/>
      <c r="U46" s="135"/>
      <c r="V46" s="135"/>
      <c r="W46" s="143"/>
    </row>
    <row r="47" ht="23.25" customHeight="1" spans="1:23">
      <c r="A47" s="131" t="s">
        <v>103</v>
      </c>
      <c r="B47" s="131" t="s">
        <v>104</v>
      </c>
      <c r="C47" s="131" t="s">
        <v>105</v>
      </c>
      <c r="D47" s="132" t="s">
        <v>93</v>
      </c>
      <c r="E47" s="133" t="s">
        <v>106</v>
      </c>
      <c r="F47" s="135" t="s">
        <v>148</v>
      </c>
      <c r="G47" s="135"/>
      <c r="H47" s="135">
        <v>86.6</v>
      </c>
      <c r="I47" s="135"/>
      <c r="J47" s="135"/>
      <c r="K47" s="135"/>
      <c r="L47" s="135"/>
      <c r="M47" s="135"/>
      <c r="N47" s="135"/>
      <c r="O47" s="135"/>
      <c r="P47" s="135"/>
      <c r="Q47" s="135"/>
      <c r="R47" s="135"/>
      <c r="S47" s="135"/>
      <c r="T47" s="135"/>
      <c r="U47" s="135"/>
      <c r="V47" s="135"/>
      <c r="W47" s="143"/>
    </row>
    <row r="48" ht="23.25" customHeight="1" spans="1:23">
      <c r="A48" s="131" t="s">
        <v>103</v>
      </c>
      <c r="B48" s="131" t="s">
        <v>104</v>
      </c>
      <c r="C48" s="131" t="s">
        <v>105</v>
      </c>
      <c r="D48" s="132" t="s">
        <v>93</v>
      </c>
      <c r="E48" s="133" t="s">
        <v>106</v>
      </c>
      <c r="F48" s="133"/>
      <c r="G48" s="135" t="s">
        <v>218</v>
      </c>
      <c r="H48" s="135"/>
      <c r="I48" s="135"/>
      <c r="J48" s="137"/>
      <c r="K48" s="135">
        <v>78.9</v>
      </c>
      <c r="L48" s="135"/>
      <c r="M48" s="135"/>
      <c r="N48" s="135"/>
      <c r="O48" s="135"/>
      <c r="P48" s="135"/>
      <c r="Q48" s="135"/>
      <c r="R48" s="135"/>
      <c r="S48" s="135"/>
      <c r="T48" s="135"/>
      <c r="U48" s="135"/>
      <c r="V48" s="135"/>
      <c r="W48" s="143"/>
    </row>
    <row r="49" ht="23.25" customHeight="1" spans="1:23">
      <c r="A49" s="131" t="s">
        <v>103</v>
      </c>
      <c r="B49" s="131" t="s">
        <v>104</v>
      </c>
      <c r="C49" s="131" t="s">
        <v>105</v>
      </c>
      <c r="D49" s="132" t="s">
        <v>93</v>
      </c>
      <c r="E49" s="133" t="s">
        <v>106</v>
      </c>
      <c r="F49" s="133"/>
      <c r="G49" s="135" t="s">
        <v>287</v>
      </c>
      <c r="H49" s="135"/>
      <c r="I49" s="135"/>
      <c r="J49" s="137"/>
      <c r="K49" s="135">
        <v>3</v>
      </c>
      <c r="L49" s="135"/>
      <c r="M49" s="135"/>
      <c r="N49" s="135"/>
      <c r="O49" s="135"/>
      <c r="P49" s="135"/>
      <c r="Q49" s="135"/>
      <c r="R49" s="135"/>
      <c r="S49" s="135"/>
      <c r="T49" s="135"/>
      <c r="U49" s="135"/>
      <c r="V49" s="135"/>
      <c r="W49" s="143"/>
    </row>
    <row r="50" ht="23.25" customHeight="1" spans="1:23">
      <c r="A50" s="131" t="s">
        <v>103</v>
      </c>
      <c r="B50" s="131" t="s">
        <v>104</v>
      </c>
      <c r="C50" s="131" t="s">
        <v>105</v>
      </c>
      <c r="D50" s="132" t="s">
        <v>93</v>
      </c>
      <c r="E50" s="133" t="s">
        <v>106</v>
      </c>
      <c r="F50" s="133"/>
      <c r="G50" s="135" t="s">
        <v>288</v>
      </c>
      <c r="H50" s="135"/>
      <c r="I50" s="135"/>
      <c r="J50" s="137"/>
      <c r="K50" s="135">
        <v>4.7</v>
      </c>
      <c r="L50" s="135"/>
      <c r="M50" s="135"/>
      <c r="N50" s="135"/>
      <c r="O50" s="135"/>
      <c r="P50" s="135"/>
      <c r="Q50" s="135"/>
      <c r="R50" s="135"/>
      <c r="S50" s="135"/>
      <c r="T50" s="135"/>
      <c r="U50" s="135"/>
      <c r="V50" s="135"/>
      <c r="W50" s="143"/>
    </row>
    <row r="51" ht="23.25" customHeight="1" spans="1:23">
      <c r="A51" s="131" t="s">
        <v>103</v>
      </c>
      <c r="B51" s="131" t="s">
        <v>104</v>
      </c>
      <c r="C51" s="131" t="s">
        <v>105</v>
      </c>
      <c r="D51" s="132" t="s">
        <v>93</v>
      </c>
      <c r="E51" s="133" t="s">
        <v>106</v>
      </c>
      <c r="F51" s="133" t="s">
        <v>289</v>
      </c>
      <c r="G51" s="135"/>
      <c r="H51" s="135"/>
      <c r="I51" s="135"/>
      <c r="J51" s="137"/>
      <c r="K51" s="135"/>
      <c r="L51" s="135">
        <v>5</v>
      </c>
      <c r="M51" s="135"/>
      <c r="N51" s="135"/>
      <c r="O51" s="135"/>
      <c r="P51" s="135"/>
      <c r="Q51" s="135"/>
      <c r="R51" s="135"/>
      <c r="S51" s="135"/>
      <c r="T51" s="135"/>
      <c r="U51" s="135"/>
      <c r="V51" s="135"/>
      <c r="W51" s="143"/>
    </row>
    <row r="52" ht="23.25" customHeight="1" spans="1:23">
      <c r="A52" s="131" t="s">
        <v>103</v>
      </c>
      <c r="B52" s="131" t="s">
        <v>104</v>
      </c>
      <c r="C52" s="131" t="s">
        <v>105</v>
      </c>
      <c r="D52" s="132" t="s">
        <v>93</v>
      </c>
      <c r="E52" s="133" t="s">
        <v>106</v>
      </c>
      <c r="F52" s="133"/>
      <c r="G52" s="135" t="s">
        <v>177</v>
      </c>
      <c r="H52" s="135"/>
      <c r="I52" s="135"/>
      <c r="J52" s="137"/>
      <c r="K52" s="135"/>
      <c r="L52" s="135"/>
      <c r="M52" s="135">
        <v>0.5</v>
      </c>
      <c r="N52" s="135"/>
      <c r="O52" s="135"/>
      <c r="P52" s="135"/>
      <c r="Q52" s="135"/>
      <c r="R52" s="135"/>
      <c r="S52" s="135"/>
      <c r="T52" s="135"/>
      <c r="U52" s="135"/>
      <c r="V52" s="135"/>
      <c r="W52" s="143"/>
    </row>
    <row r="53" ht="23.25" customHeight="1" spans="1:23">
      <c r="A53" s="131" t="s">
        <v>103</v>
      </c>
      <c r="B53" s="131" t="s">
        <v>104</v>
      </c>
      <c r="C53" s="131" t="s">
        <v>105</v>
      </c>
      <c r="D53" s="132" t="s">
        <v>93</v>
      </c>
      <c r="E53" s="133" t="s">
        <v>106</v>
      </c>
      <c r="F53" s="133"/>
      <c r="G53" s="135" t="s">
        <v>178</v>
      </c>
      <c r="H53" s="135"/>
      <c r="I53" s="135"/>
      <c r="J53" s="137"/>
      <c r="K53" s="135"/>
      <c r="L53" s="135"/>
      <c r="M53" s="135">
        <v>0.8</v>
      </c>
      <c r="N53" s="135"/>
      <c r="O53" s="135"/>
      <c r="P53" s="135"/>
      <c r="Q53" s="135"/>
      <c r="R53" s="135"/>
      <c r="S53" s="135"/>
      <c r="T53" s="135"/>
      <c r="U53" s="135"/>
      <c r="V53" s="135"/>
      <c r="W53" s="143"/>
    </row>
    <row r="54" ht="23.25" customHeight="1" spans="1:23">
      <c r="A54" s="131" t="s">
        <v>103</v>
      </c>
      <c r="B54" s="131" t="s">
        <v>104</v>
      </c>
      <c r="C54" s="131" t="s">
        <v>105</v>
      </c>
      <c r="D54" s="132" t="s">
        <v>93</v>
      </c>
      <c r="E54" s="133" t="s">
        <v>106</v>
      </c>
      <c r="F54" s="133"/>
      <c r="G54" s="135" t="s">
        <v>181</v>
      </c>
      <c r="H54" s="135"/>
      <c r="I54" s="135"/>
      <c r="J54" s="137"/>
      <c r="K54" s="135"/>
      <c r="L54" s="135"/>
      <c r="M54" s="135">
        <v>0.2</v>
      </c>
      <c r="N54" s="135"/>
      <c r="O54" s="135"/>
      <c r="P54" s="135"/>
      <c r="Q54" s="135"/>
      <c r="R54" s="135"/>
      <c r="S54" s="135"/>
      <c r="T54" s="135"/>
      <c r="U54" s="135"/>
      <c r="V54" s="135"/>
      <c r="W54" s="143"/>
    </row>
    <row r="55" ht="23.25" customHeight="1" spans="1:23">
      <c r="A55" s="131" t="s">
        <v>103</v>
      </c>
      <c r="B55" s="131" t="s">
        <v>104</v>
      </c>
      <c r="C55" s="131" t="s">
        <v>105</v>
      </c>
      <c r="D55" s="132" t="s">
        <v>93</v>
      </c>
      <c r="E55" s="133" t="s">
        <v>106</v>
      </c>
      <c r="F55" s="133"/>
      <c r="G55" s="135" t="s">
        <v>183</v>
      </c>
      <c r="H55" s="135"/>
      <c r="I55" s="135"/>
      <c r="J55" s="137"/>
      <c r="K55" s="135"/>
      <c r="L55" s="135"/>
      <c r="M55" s="135">
        <v>0.5</v>
      </c>
      <c r="N55" s="135"/>
      <c r="O55" s="135"/>
      <c r="P55" s="135"/>
      <c r="Q55" s="135"/>
      <c r="R55" s="135"/>
      <c r="S55" s="135"/>
      <c r="T55" s="135"/>
      <c r="U55" s="135"/>
      <c r="V55" s="135"/>
      <c r="W55" s="143"/>
    </row>
    <row r="56" ht="23.25" customHeight="1" spans="1:23">
      <c r="A56" s="131" t="s">
        <v>103</v>
      </c>
      <c r="B56" s="131" t="s">
        <v>104</v>
      </c>
      <c r="C56" s="131" t="s">
        <v>105</v>
      </c>
      <c r="D56" s="132" t="s">
        <v>93</v>
      </c>
      <c r="E56" s="133" t="s">
        <v>106</v>
      </c>
      <c r="F56" s="133"/>
      <c r="G56" s="135" t="s">
        <v>188</v>
      </c>
      <c r="H56" s="135"/>
      <c r="I56" s="135"/>
      <c r="J56" s="137"/>
      <c r="K56" s="135"/>
      <c r="L56" s="135"/>
      <c r="M56" s="135">
        <v>1</v>
      </c>
      <c r="N56" s="135"/>
      <c r="O56" s="135"/>
      <c r="P56" s="135"/>
      <c r="Q56" s="135"/>
      <c r="R56" s="135"/>
      <c r="S56" s="135"/>
      <c r="T56" s="135"/>
      <c r="U56" s="135"/>
      <c r="V56" s="135"/>
      <c r="W56" s="143"/>
    </row>
    <row r="57" ht="23.25" customHeight="1" spans="1:23">
      <c r="A57" s="131" t="s">
        <v>103</v>
      </c>
      <c r="B57" s="131" t="s">
        <v>104</v>
      </c>
      <c r="C57" s="131" t="s">
        <v>105</v>
      </c>
      <c r="D57" s="132" t="s">
        <v>93</v>
      </c>
      <c r="E57" s="133" t="s">
        <v>106</v>
      </c>
      <c r="F57" s="133"/>
      <c r="G57" s="135" t="s">
        <v>189</v>
      </c>
      <c r="H57" s="135"/>
      <c r="I57" s="135"/>
      <c r="J57" s="137"/>
      <c r="K57" s="135"/>
      <c r="L57" s="135"/>
      <c r="M57" s="135">
        <v>0.3</v>
      </c>
      <c r="N57" s="135"/>
      <c r="O57" s="135"/>
      <c r="P57" s="135"/>
      <c r="Q57" s="135"/>
      <c r="R57" s="135"/>
      <c r="S57" s="135"/>
      <c r="T57" s="135"/>
      <c r="U57" s="135"/>
      <c r="V57" s="135"/>
      <c r="W57" s="143"/>
    </row>
    <row r="58" ht="23.25" customHeight="1" spans="1:23">
      <c r="A58" s="131" t="s">
        <v>103</v>
      </c>
      <c r="B58" s="131" t="s">
        <v>104</v>
      </c>
      <c r="C58" s="131" t="s">
        <v>105</v>
      </c>
      <c r="D58" s="132" t="s">
        <v>93</v>
      </c>
      <c r="E58" s="133" t="s">
        <v>106</v>
      </c>
      <c r="F58" s="133"/>
      <c r="G58" s="135" t="s">
        <v>209</v>
      </c>
      <c r="H58" s="135"/>
      <c r="I58" s="135"/>
      <c r="J58" s="137"/>
      <c r="K58" s="135"/>
      <c r="L58" s="135"/>
      <c r="M58" s="135">
        <v>0.2</v>
      </c>
      <c r="N58" s="135"/>
      <c r="O58" s="135"/>
      <c r="P58" s="135"/>
      <c r="Q58" s="135"/>
      <c r="R58" s="135"/>
      <c r="S58" s="135"/>
      <c r="T58" s="135"/>
      <c r="U58" s="135"/>
      <c r="V58" s="135"/>
      <c r="W58" s="143"/>
    </row>
    <row r="59" ht="23.25" customHeight="1" spans="1:23">
      <c r="A59" s="131" t="s">
        <v>103</v>
      </c>
      <c r="B59" s="131" t="s">
        <v>104</v>
      </c>
      <c r="C59" s="131" t="s">
        <v>105</v>
      </c>
      <c r="D59" s="132" t="s">
        <v>93</v>
      </c>
      <c r="E59" s="133" t="s">
        <v>106</v>
      </c>
      <c r="F59" s="133"/>
      <c r="G59" s="135" t="s">
        <v>192</v>
      </c>
      <c r="H59" s="135"/>
      <c r="I59" s="135"/>
      <c r="J59" s="137"/>
      <c r="K59" s="135"/>
      <c r="L59" s="135"/>
      <c r="M59" s="135">
        <v>1</v>
      </c>
      <c r="N59" s="135"/>
      <c r="O59" s="135"/>
      <c r="P59" s="135"/>
      <c r="Q59" s="135"/>
      <c r="R59" s="135"/>
      <c r="S59" s="135"/>
      <c r="T59" s="135"/>
      <c r="U59" s="135"/>
      <c r="V59" s="135"/>
      <c r="W59" s="143"/>
    </row>
    <row r="60" ht="23.25" customHeight="1" spans="1:23">
      <c r="A60" s="131" t="s">
        <v>103</v>
      </c>
      <c r="B60" s="131" t="s">
        <v>104</v>
      </c>
      <c r="C60" s="131" t="s">
        <v>105</v>
      </c>
      <c r="D60" s="132" t="s">
        <v>93</v>
      </c>
      <c r="E60" s="133" t="s">
        <v>106</v>
      </c>
      <c r="F60" s="133"/>
      <c r="G60" s="135" t="s">
        <v>211</v>
      </c>
      <c r="H60" s="135"/>
      <c r="I60" s="138"/>
      <c r="J60" s="137"/>
      <c r="K60" s="135"/>
      <c r="L60" s="135"/>
      <c r="M60" s="135">
        <v>0.5</v>
      </c>
      <c r="N60" s="135"/>
      <c r="O60" s="135"/>
      <c r="P60" s="135"/>
      <c r="Q60" s="135"/>
      <c r="R60" s="135"/>
      <c r="S60" s="135"/>
      <c r="T60" s="135"/>
      <c r="U60" s="135"/>
      <c r="V60" s="135"/>
      <c r="W60" s="143"/>
    </row>
    <row r="61" ht="23.25" customHeight="1" spans="1:23">
      <c r="A61" s="131" t="s">
        <v>103</v>
      </c>
      <c r="B61" s="131" t="s">
        <v>104</v>
      </c>
      <c r="C61" s="131" t="s">
        <v>105</v>
      </c>
      <c r="D61" s="132" t="s">
        <v>93</v>
      </c>
      <c r="E61" s="133" t="s">
        <v>106</v>
      </c>
      <c r="F61" s="133" t="s">
        <v>290</v>
      </c>
      <c r="G61" s="135"/>
      <c r="H61" s="135"/>
      <c r="I61" s="138"/>
      <c r="J61" s="137"/>
      <c r="K61" s="135"/>
      <c r="L61" s="135">
        <v>3</v>
      </c>
      <c r="M61" s="135"/>
      <c r="N61" s="135"/>
      <c r="O61" s="135"/>
      <c r="P61" s="135"/>
      <c r="Q61" s="135"/>
      <c r="R61" s="135"/>
      <c r="S61" s="135"/>
      <c r="T61" s="135"/>
      <c r="U61" s="135"/>
      <c r="V61" s="135"/>
      <c r="W61" s="143"/>
    </row>
    <row r="62" ht="23.25" customHeight="1" spans="1:23">
      <c r="A62" s="131" t="s">
        <v>103</v>
      </c>
      <c r="B62" s="131" t="s">
        <v>104</v>
      </c>
      <c r="C62" s="131" t="s">
        <v>105</v>
      </c>
      <c r="D62" s="132" t="s">
        <v>93</v>
      </c>
      <c r="E62" s="133" t="s">
        <v>106</v>
      </c>
      <c r="F62" s="133"/>
      <c r="G62" s="135" t="s">
        <v>177</v>
      </c>
      <c r="H62" s="135"/>
      <c r="I62" s="138"/>
      <c r="J62" s="137"/>
      <c r="K62" s="135"/>
      <c r="L62" s="135"/>
      <c r="M62" s="135">
        <v>0.5</v>
      </c>
      <c r="N62" s="135"/>
      <c r="O62" s="135"/>
      <c r="P62" s="135"/>
      <c r="Q62" s="135"/>
      <c r="R62" s="135"/>
      <c r="S62" s="135"/>
      <c r="T62" s="135"/>
      <c r="U62" s="135"/>
      <c r="V62" s="135"/>
      <c r="W62" s="143"/>
    </row>
    <row r="63" ht="23.25" customHeight="1" spans="1:23">
      <c r="A63" s="131" t="s">
        <v>103</v>
      </c>
      <c r="B63" s="131" t="s">
        <v>104</v>
      </c>
      <c r="C63" s="131" t="s">
        <v>105</v>
      </c>
      <c r="D63" s="132" t="s">
        <v>93</v>
      </c>
      <c r="E63" s="133" t="s">
        <v>106</v>
      </c>
      <c r="F63" s="133"/>
      <c r="G63" s="135" t="s">
        <v>178</v>
      </c>
      <c r="H63" s="135"/>
      <c r="I63" s="138"/>
      <c r="J63" s="137"/>
      <c r="K63" s="135"/>
      <c r="L63" s="135"/>
      <c r="M63" s="135">
        <v>0.2</v>
      </c>
      <c r="N63" s="135"/>
      <c r="O63" s="135"/>
      <c r="P63" s="135"/>
      <c r="Q63" s="135"/>
      <c r="R63" s="135"/>
      <c r="S63" s="135"/>
      <c r="T63" s="135"/>
      <c r="U63" s="135"/>
      <c r="V63" s="135"/>
      <c r="W63" s="143"/>
    </row>
    <row r="64" ht="23.25" customHeight="1" spans="1:23">
      <c r="A64" s="131" t="s">
        <v>103</v>
      </c>
      <c r="B64" s="131" t="s">
        <v>104</v>
      </c>
      <c r="C64" s="131" t="s">
        <v>105</v>
      </c>
      <c r="D64" s="132" t="s">
        <v>93</v>
      </c>
      <c r="E64" s="133" t="s">
        <v>106</v>
      </c>
      <c r="F64" s="133"/>
      <c r="G64" s="135" t="s">
        <v>181</v>
      </c>
      <c r="H64" s="135"/>
      <c r="I64" s="138"/>
      <c r="J64" s="137"/>
      <c r="K64" s="135"/>
      <c r="L64" s="135"/>
      <c r="M64" s="135">
        <v>0.2</v>
      </c>
      <c r="N64" s="135"/>
      <c r="O64" s="135"/>
      <c r="P64" s="135"/>
      <c r="Q64" s="135"/>
      <c r="R64" s="135"/>
      <c r="S64" s="135"/>
      <c r="T64" s="135"/>
      <c r="U64" s="135"/>
      <c r="V64" s="135"/>
      <c r="W64" s="143"/>
    </row>
    <row r="65" ht="23.25" customHeight="1" spans="1:23">
      <c r="A65" s="131" t="s">
        <v>103</v>
      </c>
      <c r="B65" s="131" t="s">
        <v>104</v>
      </c>
      <c r="C65" s="131" t="s">
        <v>105</v>
      </c>
      <c r="D65" s="132" t="s">
        <v>93</v>
      </c>
      <c r="E65" s="133" t="s">
        <v>106</v>
      </c>
      <c r="F65" s="133"/>
      <c r="G65" s="135" t="s">
        <v>183</v>
      </c>
      <c r="H65" s="135"/>
      <c r="I65" s="138"/>
      <c r="J65" s="137"/>
      <c r="K65" s="135"/>
      <c r="L65" s="135"/>
      <c r="M65" s="135">
        <v>0.3</v>
      </c>
      <c r="N65" s="135"/>
      <c r="O65" s="135"/>
      <c r="P65" s="135"/>
      <c r="Q65" s="135"/>
      <c r="R65" s="135"/>
      <c r="S65" s="135"/>
      <c r="T65" s="135"/>
      <c r="U65" s="135"/>
      <c r="V65" s="135"/>
      <c r="W65" s="143"/>
    </row>
    <row r="66" ht="23.25" customHeight="1" spans="1:23">
      <c r="A66" s="131" t="s">
        <v>103</v>
      </c>
      <c r="B66" s="131" t="s">
        <v>104</v>
      </c>
      <c r="C66" s="131" t="s">
        <v>105</v>
      </c>
      <c r="D66" s="132" t="s">
        <v>93</v>
      </c>
      <c r="E66" s="133" t="s">
        <v>106</v>
      </c>
      <c r="F66" s="133"/>
      <c r="G66" s="135" t="s">
        <v>189</v>
      </c>
      <c r="H66" s="135"/>
      <c r="I66" s="138"/>
      <c r="J66" s="137"/>
      <c r="K66" s="135"/>
      <c r="L66" s="135"/>
      <c r="M66" s="135">
        <v>0.3</v>
      </c>
      <c r="N66" s="135"/>
      <c r="O66" s="135"/>
      <c r="P66" s="135"/>
      <c r="Q66" s="135"/>
      <c r="R66" s="135"/>
      <c r="S66" s="135"/>
      <c r="T66" s="135"/>
      <c r="U66" s="135"/>
      <c r="V66" s="135"/>
      <c r="W66" s="143"/>
    </row>
    <row r="67" ht="23.25" customHeight="1" spans="1:23">
      <c r="A67" s="131" t="s">
        <v>103</v>
      </c>
      <c r="B67" s="131" t="s">
        <v>104</v>
      </c>
      <c r="C67" s="131" t="s">
        <v>105</v>
      </c>
      <c r="D67" s="132" t="s">
        <v>93</v>
      </c>
      <c r="E67" s="133" t="s">
        <v>106</v>
      </c>
      <c r="F67" s="133"/>
      <c r="G67" s="135" t="s">
        <v>209</v>
      </c>
      <c r="H67" s="135"/>
      <c r="I67" s="138"/>
      <c r="J67" s="137"/>
      <c r="K67" s="135"/>
      <c r="L67" s="135"/>
      <c r="M67" s="135">
        <v>0.3</v>
      </c>
      <c r="N67" s="135"/>
      <c r="O67" s="135"/>
      <c r="P67" s="135"/>
      <c r="Q67" s="135"/>
      <c r="R67" s="135"/>
      <c r="S67" s="135"/>
      <c r="T67" s="135"/>
      <c r="U67" s="135"/>
      <c r="V67" s="135"/>
      <c r="W67" s="143"/>
    </row>
    <row r="68" ht="23.25" customHeight="1" spans="1:23">
      <c r="A68" s="131" t="s">
        <v>103</v>
      </c>
      <c r="B68" s="131" t="s">
        <v>104</v>
      </c>
      <c r="C68" s="131" t="s">
        <v>105</v>
      </c>
      <c r="D68" s="132" t="s">
        <v>93</v>
      </c>
      <c r="E68" s="133" t="s">
        <v>106</v>
      </c>
      <c r="F68" s="133"/>
      <c r="G68" s="135" t="s">
        <v>192</v>
      </c>
      <c r="H68" s="135"/>
      <c r="I68" s="138"/>
      <c r="J68" s="137"/>
      <c r="K68" s="135"/>
      <c r="L68" s="135"/>
      <c r="M68" s="135">
        <v>0.8</v>
      </c>
      <c r="N68" s="135"/>
      <c r="O68" s="135"/>
      <c r="P68" s="135"/>
      <c r="Q68" s="135"/>
      <c r="R68" s="135"/>
      <c r="S68" s="135"/>
      <c r="T68" s="135"/>
      <c r="U68" s="135"/>
      <c r="V68" s="135"/>
      <c r="W68" s="143"/>
    </row>
    <row r="69" ht="23.25" customHeight="1" spans="1:23">
      <c r="A69" s="131" t="s">
        <v>103</v>
      </c>
      <c r="B69" s="131" t="s">
        <v>104</v>
      </c>
      <c r="C69" s="131" t="s">
        <v>105</v>
      </c>
      <c r="D69" s="132" t="s">
        <v>93</v>
      </c>
      <c r="E69" s="133" t="s">
        <v>106</v>
      </c>
      <c r="F69" s="133"/>
      <c r="G69" s="135" t="s">
        <v>211</v>
      </c>
      <c r="H69" s="135"/>
      <c r="I69" s="138"/>
      <c r="J69" s="137"/>
      <c r="K69" s="135"/>
      <c r="L69" s="135"/>
      <c r="M69" s="135">
        <v>0.2</v>
      </c>
      <c r="N69" s="135"/>
      <c r="O69" s="135"/>
      <c r="P69" s="135"/>
      <c r="Q69" s="135"/>
      <c r="R69" s="135"/>
      <c r="S69" s="135"/>
      <c r="T69" s="135"/>
      <c r="U69" s="135"/>
      <c r="V69" s="135"/>
      <c r="W69" s="143"/>
    </row>
    <row r="70" ht="23.25" customHeight="1" spans="1:23">
      <c r="A70" s="131" t="s">
        <v>103</v>
      </c>
      <c r="B70" s="131" t="s">
        <v>104</v>
      </c>
      <c r="C70" s="131" t="s">
        <v>105</v>
      </c>
      <c r="D70" s="132" t="s">
        <v>93</v>
      </c>
      <c r="E70" s="133" t="s">
        <v>106</v>
      </c>
      <c r="F70" s="133"/>
      <c r="G70" s="135" t="s">
        <v>187</v>
      </c>
      <c r="H70" s="135"/>
      <c r="I70" s="138"/>
      <c r="J70" s="137"/>
      <c r="K70" s="135"/>
      <c r="L70" s="135"/>
      <c r="M70" s="135">
        <v>0.2</v>
      </c>
      <c r="N70" s="135"/>
      <c r="O70" s="135"/>
      <c r="P70" s="135"/>
      <c r="Q70" s="135"/>
      <c r="R70" s="135"/>
      <c r="S70" s="135"/>
      <c r="T70" s="135"/>
      <c r="U70" s="135"/>
      <c r="V70" s="135"/>
      <c r="W70" s="143"/>
    </row>
    <row r="71" ht="23.25" customHeight="1" spans="1:23">
      <c r="A71" s="131" t="s">
        <v>103</v>
      </c>
      <c r="B71" s="131" t="s">
        <v>104</v>
      </c>
      <c r="C71" s="131" t="s">
        <v>105</v>
      </c>
      <c r="D71" s="132" t="s">
        <v>93</v>
      </c>
      <c r="E71" s="133" t="s">
        <v>106</v>
      </c>
      <c r="F71" s="133" t="s">
        <v>291</v>
      </c>
      <c r="G71" s="135"/>
      <c r="H71" s="135"/>
      <c r="I71" s="138"/>
      <c r="J71" s="137"/>
      <c r="K71" s="135"/>
      <c r="L71" s="135">
        <v>5</v>
      </c>
      <c r="M71" s="135"/>
      <c r="N71" s="135"/>
      <c r="O71" s="135"/>
      <c r="P71" s="135"/>
      <c r="Q71" s="135"/>
      <c r="R71" s="135"/>
      <c r="S71" s="135"/>
      <c r="T71" s="135"/>
      <c r="U71" s="135"/>
      <c r="V71" s="135"/>
      <c r="W71" s="143"/>
    </row>
    <row r="72" ht="23.25" customHeight="1" spans="1:23">
      <c r="A72" s="131" t="s">
        <v>103</v>
      </c>
      <c r="B72" s="131" t="s">
        <v>104</v>
      </c>
      <c r="C72" s="131" t="s">
        <v>105</v>
      </c>
      <c r="D72" s="132" t="s">
        <v>93</v>
      </c>
      <c r="E72" s="133" t="s">
        <v>106</v>
      </c>
      <c r="F72" s="133"/>
      <c r="G72" s="135" t="s">
        <v>177</v>
      </c>
      <c r="H72" s="135"/>
      <c r="I72" s="138"/>
      <c r="J72" s="137"/>
      <c r="K72" s="135"/>
      <c r="L72" s="135"/>
      <c r="M72" s="135">
        <v>1</v>
      </c>
      <c r="N72" s="135"/>
      <c r="O72" s="135"/>
      <c r="P72" s="135"/>
      <c r="Q72" s="135"/>
      <c r="R72" s="135"/>
      <c r="S72" s="135"/>
      <c r="T72" s="135"/>
      <c r="U72" s="135"/>
      <c r="V72" s="135"/>
      <c r="W72" s="143"/>
    </row>
    <row r="73" ht="23.25" customHeight="1" spans="1:23">
      <c r="A73" s="131" t="s">
        <v>103</v>
      </c>
      <c r="B73" s="131" t="s">
        <v>104</v>
      </c>
      <c r="C73" s="131" t="s">
        <v>105</v>
      </c>
      <c r="D73" s="132" t="s">
        <v>93</v>
      </c>
      <c r="E73" s="133" t="s">
        <v>106</v>
      </c>
      <c r="F73" s="133"/>
      <c r="G73" s="135" t="s">
        <v>178</v>
      </c>
      <c r="H73" s="135"/>
      <c r="I73" s="138"/>
      <c r="J73" s="137"/>
      <c r="K73" s="135"/>
      <c r="L73" s="135"/>
      <c r="M73" s="135">
        <v>0.5</v>
      </c>
      <c r="N73" s="135"/>
      <c r="O73" s="135"/>
      <c r="P73" s="135"/>
      <c r="Q73" s="135"/>
      <c r="R73" s="135"/>
      <c r="S73" s="135"/>
      <c r="T73" s="135"/>
      <c r="U73" s="135"/>
      <c r="V73" s="135"/>
      <c r="W73" s="143"/>
    </row>
    <row r="74" ht="23.25" customHeight="1" spans="1:23">
      <c r="A74" s="131" t="s">
        <v>103</v>
      </c>
      <c r="B74" s="131" t="s">
        <v>104</v>
      </c>
      <c r="C74" s="131" t="s">
        <v>105</v>
      </c>
      <c r="D74" s="132" t="s">
        <v>93</v>
      </c>
      <c r="E74" s="133" t="s">
        <v>106</v>
      </c>
      <c r="F74" s="133"/>
      <c r="G74" s="135" t="s">
        <v>188</v>
      </c>
      <c r="H74" s="135"/>
      <c r="I74" s="138"/>
      <c r="J74" s="137"/>
      <c r="K74" s="135"/>
      <c r="L74" s="135"/>
      <c r="M74" s="135">
        <v>2</v>
      </c>
      <c r="N74" s="135"/>
      <c r="O74" s="135"/>
      <c r="P74" s="135"/>
      <c r="Q74" s="135"/>
      <c r="R74" s="135"/>
      <c r="S74" s="135"/>
      <c r="T74" s="135"/>
      <c r="U74" s="135"/>
      <c r="V74" s="135"/>
      <c r="W74" s="143"/>
    </row>
    <row r="75" ht="23.25" customHeight="1" spans="1:23">
      <c r="A75" s="131" t="s">
        <v>103</v>
      </c>
      <c r="B75" s="131" t="s">
        <v>104</v>
      </c>
      <c r="C75" s="131" t="s">
        <v>105</v>
      </c>
      <c r="D75" s="132" t="s">
        <v>93</v>
      </c>
      <c r="E75" s="133" t="s">
        <v>106</v>
      </c>
      <c r="F75" s="133"/>
      <c r="G75" s="135" t="s">
        <v>189</v>
      </c>
      <c r="H75" s="135"/>
      <c r="I75" s="138"/>
      <c r="J75" s="137"/>
      <c r="K75" s="135"/>
      <c r="L75" s="135"/>
      <c r="M75" s="135">
        <v>0.5</v>
      </c>
      <c r="N75" s="135"/>
      <c r="O75" s="135"/>
      <c r="P75" s="135"/>
      <c r="Q75" s="135"/>
      <c r="R75" s="135"/>
      <c r="S75" s="135"/>
      <c r="T75" s="135"/>
      <c r="U75" s="135"/>
      <c r="V75" s="135"/>
      <c r="W75" s="143"/>
    </row>
    <row r="76" ht="23.25" customHeight="1" spans="1:23">
      <c r="A76" s="131" t="s">
        <v>103</v>
      </c>
      <c r="B76" s="131" t="s">
        <v>104</v>
      </c>
      <c r="C76" s="131" t="s">
        <v>105</v>
      </c>
      <c r="D76" s="132" t="s">
        <v>93</v>
      </c>
      <c r="E76" s="133" t="s">
        <v>106</v>
      </c>
      <c r="F76" s="133"/>
      <c r="G76" s="135" t="s">
        <v>209</v>
      </c>
      <c r="H76" s="135"/>
      <c r="I76" s="138"/>
      <c r="J76" s="137"/>
      <c r="K76" s="135"/>
      <c r="L76" s="135"/>
      <c r="M76" s="135">
        <v>0.1</v>
      </c>
      <c r="N76" s="135"/>
      <c r="O76" s="135"/>
      <c r="P76" s="135"/>
      <c r="Q76" s="135"/>
      <c r="R76" s="135"/>
      <c r="S76" s="135"/>
      <c r="T76" s="135"/>
      <c r="U76" s="135"/>
      <c r="V76" s="135"/>
      <c r="W76" s="143"/>
    </row>
    <row r="77" ht="23.25" customHeight="1" spans="1:23">
      <c r="A77" s="131" t="s">
        <v>103</v>
      </c>
      <c r="B77" s="131" t="s">
        <v>104</v>
      </c>
      <c r="C77" s="131" t="s">
        <v>105</v>
      </c>
      <c r="D77" s="132" t="s">
        <v>93</v>
      </c>
      <c r="E77" s="133" t="s">
        <v>106</v>
      </c>
      <c r="F77" s="133"/>
      <c r="G77" s="135" t="s">
        <v>192</v>
      </c>
      <c r="H77" s="135"/>
      <c r="I77" s="138"/>
      <c r="J77" s="137"/>
      <c r="K77" s="135"/>
      <c r="L77" s="135"/>
      <c r="M77" s="135">
        <v>0.5</v>
      </c>
      <c r="N77" s="135"/>
      <c r="O77" s="135"/>
      <c r="P77" s="135"/>
      <c r="Q77" s="135"/>
      <c r="R77" s="135"/>
      <c r="S77" s="135"/>
      <c r="T77" s="135"/>
      <c r="U77" s="135"/>
      <c r="V77" s="135"/>
      <c r="W77" s="143"/>
    </row>
    <row r="78" ht="23.25" customHeight="1" spans="1:23">
      <c r="A78" s="131" t="s">
        <v>103</v>
      </c>
      <c r="B78" s="131" t="s">
        <v>104</v>
      </c>
      <c r="C78" s="131" t="s">
        <v>105</v>
      </c>
      <c r="D78" s="132" t="s">
        <v>93</v>
      </c>
      <c r="E78" s="133" t="s">
        <v>106</v>
      </c>
      <c r="F78" s="133"/>
      <c r="G78" s="135" t="s">
        <v>211</v>
      </c>
      <c r="H78" s="135"/>
      <c r="I78" s="138"/>
      <c r="J78" s="137"/>
      <c r="K78" s="135"/>
      <c r="L78" s="135"/>
      <c r="M78" s="135">
        <v>0.2</v>
      </c>
      <c r="N78" s="135"/>
      <c r="O78" s="135"/>
      <c r="P78" s="135"/>
      <c r="Q78" s="135"/>
      <c r="R78" s="135"/>
      <c r="S78" s="135"/>
      <c r="T78" s="135"/>
      <c r="U78" s="135"/>
      <c r="V78" s="135"/>
      <c r="W78" s="143"/>
    </row>
    <row r="79" ht="23.25" customHeight="1" spans="1:23">
      <c r="A79" s="131" t="s">
        <v>103</v>
      </c>
      <c r="B79" s="131" t="s">
        <v>104</v>
      </c>
      <c r="C79" s="131" t="s">
        <v>105</v>
      </c>
      <c r="D79" s="132" t="s">
        <v>93</v>
      </c>
      <c r="E79" s="133" t="s">
        <v>106</v>
      </c>
      <c r="F79" s="133"/>
      <c r="G79" s="135" t="s">
        <v>187</v>
      </c>
      <c r="H79" s="135"/>
      <c r="I79" s="138"/>
      <c r="J79" s="137"/>
      <c r="K79" s="135"/>
      <c r="L79" s="135"/>
      <c r="M79" s="135">
        <v>0.2</v>
      </c>
      <c r="N79" s="135"/>
      <c r="O79" s="135"/>
      <c r="P79" s="135"/>
      <c r="Q79" s="135"/>
      <c r="R79" s="135"/>
      <c r="S79" s="135"/>
      <c r="T79" s="135"/>
      <c r="U79" s="135"/>
      <c r="V79" s="135"/>
      <c r="W79" s="143"/>
    </row>
    <row r="80" ht="23.25" customHeight="1" spans="1:23">
      <c r="A80" s="131" t="s">
        <v>103</v>
      </c>
      <c r="B80" s="131" t="s">
        <v>104</v>
      </c>
      <c r="C80" s="131" t="s">
        <v>292</v>
      </c>
      <c r="D80" s="132" t="s">
        <v>93</v>
      </c>
      <c r="E80" s="133" t="s">
        <v>293</v>
      </c>
      <c r="F80" s="133" t="s">
        <v>294</v>
      </c>
      <c r="G80" s="135"/>
      <c r="H80" s="135"/>
      <c r="I80" s="138"/>
      <c r="J80" s="137"/>
      <c r="K80" s="135"/>
      <c r="L80" s="135">
        <v>4.5</v>
      </c>
      <c r="M80" s="135"/>
      <c r="N80" s="135"/>
      <c r="O80" s="135"/>
      <c r="P80" s="135"/>
      <c r="Q80" s="135"/>
      <c r="R80" s="135"/>
      <c r="S80" s="135"/>
      <c r="T80" s="135"/>
      <c r="U80" s="135"/>
      <c r="V80" s="135"/>
      <c r="W80" s="143"/>
    </row>
    <row r="81" ht="23.25" customHeight="1" spans="1:23">
      <c r="A81" s="131" t="s">
        <v>103</v>
      </c>
      <c r="B81" s="131" t="s">
        <v>104</v>
      </c>
      <c r="C81" s="131" t="s">
        <v>292</v>
      </c>
      <c r="D81" s="132" t="s">
        <v>93</v>
      </c>
      <c r="E81" s="133" t="s">
        <v>106</v>
      </c>
      <c r="F81" s="133"/>
      <c r="G81" s="135" t="s">
        <v>177</v>
      </c>
      <c r="H81" s="135"/>
      <c r="I81" s="138"/>
      <c r="J81" s="137"/>
      <c r="K81" s="135"/>
      <c r="L81" s="135"/>
      <c r="M81" s="135">
        <v>0.5</v>
      </c>
      <c r="N81" s="135"/>
      <c r="O81" s="135"/>
      <c r="P81" s="135"/>
      <c r="Q81" s="135"/>
      <c r="R81" s="135"/>
      <c r="S81" s="135"/>
      <c r="T81" s="135"/>
      <c r="U81" s="135"/>
      <c r="V81" s="135"/>
      <c r="W81" s="143"/>
    </row>
    <row r="82" ht="23.25" customHeight="1" spans="1:23">
      <c r="A82" s="131" t="s">
        <v>103</v>
      </c>
      <c r="B82" s="131" t="s">
        <v>104</v>
      </c>
      <c r="C82" s="131" t="s">
        <v>292</v>
      </c>
      <c r="D82" s="132" t="s">
        <v>93</v>
      </c>
      <c r="E82" s="133" t="s">
        <v>293</v>
      </c>
      <c r="F82" s="133"/>
      <c r="G82" s="135" t="s">
        <v>178</v>
      </c>
      <c r="H82" s="135"/>
      <c r="I82" s="138"/>
      <c r="J82" s="137"/>
      <c r="K82" s="135"/>
      <c r="L82" s="135"/>
      <c r="M82" s="135">
        <v>0.5</v>
      </c>
      <c r="N82" s="135"/>
      <c r="O82" s="135"/>
      <c r="P82" s="135"/>
      <c r="Q82" s="135"/>
      <c r="R82" s="135"/>
      <c r="S82" s="135"/>
      <c r="T82" s="135"/>
      <c r="U82" s="135"/>
      <c r="V82" s="135"/>
      <c r="W82" s="143"/>
    </row>
    <row r="83" ht="23.25" customHeight="1" spans="1:23">
      <c r="A83" s="131" t="s">
        <v>103</v>
      </c>
      <c r="B83" s="131" t="s">
        <v>104</v>
      </c>
      <c r="C83" s="131" t="s">
        <v>292</v>
      </c>
      <c r="D83" s="132" t="s">
        <v>93</v>
      </c>
      <c r="E83" s="133" t="s">
        <v>106</v>
      </c>
      <c r="F83" s="133"/>
      <c r="G83" s="135" t="s">
        <v>183</v>
      </c>
      <c r="H83" s="135"/>
      <c r="I83" s="138"/>
      <c r="J83" s="137"/>
      <c r="K83" s="135"/>
      <c r="L83" s="135"/>
      <c r="M83" s="135">
        <v>0.3</v>
      </c>
      <c r="N83" s="135"/>
      <c r="O83" s="135"/>
      <c r="P83" s="135"/>
      <c r="Q83" s="135"/>
      <c r="R83" s="135"/>
      <c r="S83" s="135"/>
      <c r="T83" s="135"/>
      <c r="U83" s="135"/>
      <c r="V83" s="135"/>
      <c r="W83" s="143"/>
    </row>
    <row r="84" ht="23.25" customHeight="1" spans="1:23">
      <c r="A84" s="131" t="s">
        <v>103</v>
      </c>
      <c r="B84" s="131" t="s">
        <v>104</v>
      </c>
      <c r="C84" s="131" t="s">
        <v>292</v>
      </c>
      <c r="D84" s="132" t="s">
        <v>93</v>
      </c>
      <c r="E84" s="133" t="s">
        <v>293</v>
      </c>
      <c r="F84" s="133"/>
      <c r="G84" s="135" t="s">
        <v>188</v>
      </c>
      <c r="H84" s="135"/>
      <c r="I84" s="138"/>
      <c r="J84" s="137"/>
      <c r="K84" s="135"/>
      <c r="L84" s="135"/>
      <c r="M84" s="135">
        <v>0.5</v>
      </c>
      <c r="N84" s="135"/>
      <c r="O84" s="135"/>
      <c r="P84" s="135"/>
      <c r="Q84" s="135"/>
      <c r="R84" s="135"/>
      <c r="S84" s="135"/>
      <c r="T84" s="135"/>
      <c r="U84" s="135"/>
      <c r="V84" s="135"/>
      <c r="W84" s="143"/>
    </row>
    <row r="85" ht="23.25" customHeight="1" spans="1:23">
      <c r="A85" s="131" t="s">
        <v>103</v>
      </c>
      <c r="B85" s="131" t="s">
        <v>104</v>
      </c>
      <c r="C85" s="131" t="s">
        <v>292</v>
      </c>
      <c r="D85" s="132" t="s">
        <v>93</v>
      </c>
      <c r="E85" s="133" t="s">
        <v>106</v>
      </c>
      <c r="F85" s="133"/>
      <c r="G85" s="135" t="s">
        <v>189</v>
      </c>
      <c r="H85" s="135"/>
      <c r="I85" s="138"/>
      <c r="J85" s="137"/>
      <c r="K85" s="135"/>
      <c r="L85" s="135"/>
      <c r="M85" s="135">
        <v>0.45</v>
      </c>
      <c r="N85" s="135"/>
      <c r="O85" s="135"/>
      <c r="P85" s="135"/>
      <c r="Q85" s="135"/>
      <c r="R85" s="135"/>
      <c r="S85" s="135"/>
      <c r="T85" s="135"/>
      <c r="U85" s="135"/>
      <c r="V85" s="135"/>
      <c r="W85" s="143"/>
    </row>
    <row r="86" ht="23.25" customHeight="1" spans="1:23">
      <c r="A86" s="131" t="s">
        <v>103</v>
      </c>
      <c r="B86" s="131" t="s">
        <v>104</v>
      </c>
      <c r="C86" s="131" t="s">
        <v>292</v>
      </c>
      <c r="D86" s="132" t="s">
        <v>93</v>
      </c>
      <c r="E86" s="133" t="s">
        <v>293</v>
      </c>
      <c r="F86" s="133"/>
      <c r="G86" s="135" t="s">
        <v>209</v>
      </c>
      <c r="H86" s="135"/>
      <c r="I86" s="138"/>
      <c r="J86" s="137"/>
      <c r="K86" s="135"/>
      <c r="L86" s="135"/>
      <c r="M86" s="135">
        <v>0.15</v>
      </c>
      <c r="N86" s="135"/>
      <c r="O86" s="135"/>
      <c r="P86" s="135"/>
      <c r="Q86" s="135"/>
      <c r="R86" s="135"/>
      <c r="S86" s="135"/>
      <c r="T86" s="135"/>
      <c r="U86" s="135"/>
      <c r="V86" s="135"/>
      <c r="W86" s="143"/>
    </row>
    <row r="87" ht="23.25" customHeight="1" spans="1:23">
      <c r="A87" s="131" t="s">
        <v>103</v>
      </c>
      <c r="B87" s="131" t="s">
        <v>104</v>
      </c>
      <c r="C87" s="131" t="s">
        <v>292</v>
      </c>
      <c r="D87" s="132" t="s">
        <v>93</v>
      </c>
      <c r="E87" s="133" t="s">
        <v>106</v>
      </c>
      <c r="F87" s="133"/>
      <c r="G87" s="135" t="s">
        <v>192</v>
      </c>
      <c r="H87" s="135"/>
      <c r="I87" s="138"/>
      <c r="J87" s="137"/>
      <c r="K87" s="135"/>
      <c r="L87" s="135"/>
      <c r="M87" s="135">
        <v>1</v>
      </c>
      <c r="N87" s="135"/>
      <c r="O87" s="135"/>
      <c r="P87" s="135"/>
      <c r="Q87" s="135"/>
      <c r="R87" s="135"/>
      <c r="S87" s="135"/>
      <c r="T87" s="135"/>
      <c r="U87" s="135"/>
      <c r="V87" s="135"/>
      <c r="W87" s="143"/>
    </row>
    <row r="88" ht="23.25" customHeight="1" spans="1:23">
      <c r="A88" s="131" t="s">
        <v>103</v>
      </c>
      <c r="B88" s="131" t="s">
        <v>104</v>
      </c>
      <c r="C88" s="131" t="s">
        <v>292</v>
      </c>
      <c r="D88" s="132" t="s">
        <v>93</v>
      </c>
      <c r="E88" s="133" t="s">
        <v>293</v>
      </c>
      <c r="F88" s="133"/>
      <c r="G88" s="135" t="s">
        <v>211</v>
      </c>
      <c r="H88" s="135"/>
      <c r="I88" s="138"/>
      <c r="J88" s="137"/>
      <c r="K88" s="135"/>
      <c r="L88" s="135"/>
      <c r="M88" s="135">
        <v>0.7</v>
      </c>
      <c r="N88" s="135"/>
      <c r="O88" s="135"/>
      <c r="P88" s="135"/>
      <c r="Q88" s="135"/>
      <c r="R88" s="135"/>
      <c r="S88" s="135"/>
      <c r="T88" s="135"/>
      <c r="U88" s="135"/>
      <c r="V88" s="135"/>
      <c r="W88" s="143"/>
    </row>
    <row r="89" ht="23.25" customHeight="1" spans="1:23">
      <c r="A89" s="131" t="s">
        <v>103</v>
      </c>
      <c r="B89" s="131" t="s">
        <v>104</v>
      </c>
      <c r="C89" s="131" t="s">
        <v>292</v>
      </c>
      <c r="D89" s="132" t="s">
        <v>93</v>
      </c>
      <c r="E89" s="133" t="s">
        <v>106</v>
      </c>
      <c r="F89" s="133"/>
      <c r="G89" s="135" t="s">
        <v>187</v>
      </c>
      <c r="H89" s="135"/>
      <c r="I89" s="138"/>
      <c r="J89" s="137"/>
      <c r="K89" s="135"/>
      <c r="L89" s="135"/>
      <c r="M89" s="135">
        <v>0.1</v>
      </c>
      <c r="N89" s="135"/>
      <c r="O89" s="135"/>
      <c r="P89" s="135"/>
      <c r="Q89" s="135"/>
      <c r="R89" s="135"/>
      <c r="S89" s="135"/>
      <c r="T89" s="135"/>
      <c r="U89" s="135"/>
      <c r="V89" s="135"/>
      <c r="W89" s="143"/>
    </row>
    <row r="90" ht="23.25" customHeight="1" spans="1:23">
      <c r="A90" s="131" t="s">
        <v>103</v>
      </c>
      <c r="B90" s="131" t="s">
        <v>104</v>
      </c>
      <c r="C90" s="131" t="s">
        <v>292</v>
      </c>
      <c r="D90" s="132" t="s">
        <v>93</v>
      </c>
      <c r="E90" s="133" t="s">
        <v>293</v>
      </c>
      <c r="F90" s="133"/>
      <c r="G90" s="135" t="s">
        <v>193</v>
      </c>
      <c r="H90" s="135"/>
      <c r="I90" s="138"/>
      <c r="J90" s="137"/>
      <c r="K90" s="135"/>
      <c r="L90" s="135"/>
      <c r="M90" s="135">
        <v>0.3</v>
      </c>
      <c r="N90" s="135"/>
      <c r="O90" s="135"/>
      <c r="P90" s="135"/>
      <c r="Q90" s="135"/>
      <c r="R90" s="135"/>
      <c r="S90" s="135"/>
      <c r="T90" s="135"/>
      <c r="U90" s="135"/>
      <c r="V90" s="135"/>
      <c r="W90" s="143"/>
    </row>
    <row r="91" ht="23.25" customHeight="1" spans="1:23">
      <c r="A91" s="131" t="s">
        <v>103</v>
      </c>
      <c r="B91" s="131" t="s">
        <v>104</v>
      </c>
      <c r="C91" s="131" t="s">
        <v>295</v>
      </c>
      <c r="D91" s="132" t="s">
        <v>93</v>
      </c>
      <c r="E91" s="132" t="s">
        <v>296</v>
      </c>
      <c r="F91" s="133" t="s">
        <v>297</v>
      </c>
      <c r="G91" s="135"/>
      <c r="H91" s="135"/>
      <c r="I91" s="138"/>
      <c r="J91" s="137"/>
      <c r="K91" s="135"/>
      <c r="L91" s="135">
        <v>10</v>
      </c>
      <c r="M91" s="135"/>
      <c r="N91" s="135"/>
      <c r="O91" s="135"/>
      <c r="P91" s="135"/>
      <c r="Q91" s="135"/>
      <c r="R91" s="135"/>
      <c r="S91" s="135"/>
      <c r="T91" s="135"/>
      <c r="U91" s="135"/>
      <c r="V91" s="135"/>
      <c r="W91" s="143"/>
    </row>
    <row r="92" ht="23.25" customHeight="1" spans="1:23">
      <c r="A92" s="131" t="s">
        <v>103</v>
      </c>
      <c r="B92" s="131" t="s">
        <v>104</v>
      </c>
      <c r="C92" s="131" t="s">
        <v>295</v>
      </c>
      <c r="D92" s="132" t="s">
        <v>93</v>
      </c>
      <c r="E92" s="132" t="s">
        <v>296</v>
      </c>
      <c r="F92" s="133"/>
      <c r="G92" s="135" t="s">
        <v>177</v>
      </c>
      <c r="H92" s="135"/>
      <c r="I92" s="138"/>
      <c r="J92" s="137"/>
      <c r="K92" s="135"/>
      <c r="L92" s="135"/>
      <c r="M92" s="135">
        <v>1.5</v>
      </c>
      <c r="N92" s="135"/>
      <c r="O92" s="135"/>
      <c r="P92" s="135"/>
      <c r="Q92" s="135"/>
      <c r="R92" s="135"/>
      <c r="S92" s="135"/>
      <c r="T92" s="135"/>
      <c r="U92" s="135"/>
      <c r="V92" s="135"/>
      <c r="W92" s="143"/>
    </row>
    <row r="93" ht="23.25" customHeight="1" spans="1:23">
      <c r="A93" s="131" t="s">
        <v>103</v>
      </c>
      <c r="B93" s="131" t="s">
        <v>104</v>
      </c>
      <c r="C93" s="131" t="s">
        <v>295</v>
      </c>
      <c r="D93" s="132" t="s">
        <v>93</v>
      </c>
      <c r="E93" s="132" t="s">
        <v>296</v>
      </c>
      <c r="F93" s="133"/>
      <c r="G93" s="135" t="s">
        <v>178</v>
      </c>
      <c r="H93" s="135"/>
      <c r="I93" s="138"/>
      <c r="J93" s="137"/>
      <c r="K93" s="135"/>
      <c r="L93" s="135"/>
      <c r="M93" s="135">
        <v>1.5</v>
      </c>
      <c r="N93" s="135"/>
      <c r="O93" s="135"/>
      <c r="P93" s="135"/>
      <c r="Q93" s="135"/>
      <c r="R93" s="135"/>
      <c r="S93" s="135"/>
      <c r="T93" s="135"/>
      <c r="U93" s="135"/>
      <c r="V93" s="135"/>
      <c r="W93" s="143"/>
    </row>
    <row r="94" ht="23.25" customHeight="1" spans="1:23">
      <c r="A94" s="131" t="s">
        <v>103</v>
      </c>
      <c r="B94" s="131" t="s">
        <v>104</v>
      </c>
      <c r="C94" s="131" t="s">
        <v>295</v>
      </c>
      <c r="D94" s="132" t="s">
        <v>93</v>
      </c>
      <c r="E94" s="132" t="s">
        <v>296</v>
      </c>
      <c r="F94" s="133"/>
      <c r="G94" s="135" t="s">
        <v>183</v>
      </c>
      <c r="H94" s="135"/>
      <c r="I94" s="138"/>
      <c r="J94" s="137"/>
      <c r="K94" s="135"/>
      <c r="L94" s="135"/>
      <c r="M94" s="135">
        <v>0.2</v>
      </c>
      <c r="N94" s="135"/>
      <c r="O94" s="135"/>
      <c r="P94" s="135"/>
      <c r="Q94" s="135"/>
      <c r="R94" s="135"/>
      <c r="S94" s="135"/>
      <c r="T94" s="135"/>
      <c r="U94" s="135"/>
      <c r="V94" s="135"/>
      <c r="W94" s="143"/>
    </row>
    <row r="95" ht="23.25" customHeight="1" spans="1:23">
      <c r="A95" s="131" t="s">
        <v>103</v>
      </c>
      <c r="B95" s="131" t="s">
        <v>104</v>
      </c>
      <c r="C95" s="131" t="s">
        <v>295</v>
      </c>
      <c r="D95" s="132" t="s">
        <v>93</v>
      </c>
      <c r="E95" s="132" t="s">
        <v>296</v>
      </c>
      <c r="F95" s="133"/>
      <c r="G95" s="135" t="s">
        <v>188</v>
      </c>
      <c r="H95" s="135"/>
      <c r="I95" s="138"/>
      <c r="J95" s="137"/>
      <c r="K95" s="135"/>
      <c r="L95" s="135"/>
      <c r="M95" s="135">
        <v>2.5</v>
      </c>
      <c r="N95" s="135"/>
      <c r="O95" s="135"/>
      <c r="P95" s="135"/>
      <c r="Q95" s="135"/>
      <c r="R95" s="135"/>
      <c r="S95" s="135"/>
      <c r="T95" s="135"/>
      <c r="U95" s="135"/>
      <c r="V95" s="135"/>
      <c r="W95" s="143"/>
    </row>
    <row r="96" ht="23.25" customHeight="1" spans="1:23">
      <c r="A96" s="131" t="s">
        <v>103</v>
      </c>
      <c r="B96" s="131" t="s">
        <v>104</v>
      </c>
      <c r="C96" s="131" t="s">
        <v>295</v>
      </c>
      <c r="D96" s="132" t="s">
        <v>93</v>
      </c>
      <c r="E96" s="132" t="s">
        <v>296</v>
      </c>
      <c r="F96" s="133"/>
      <c r="G96" s="135" t="s">
        <v>189</v>
      </c>
      <c r="H96" s="135"/>
      <c r="I96" s="138"/>
      <c r="J96" s="137"/>
      <c r="K96" s="135"/>
      <c r="L96" s="135"/>
      <c r="M96" s="135">
        <v>0.55</v>
      </c>
      <c r="N96" s="135"/>
      <c r="O96" s="135"/>
      <c r="P96" s="135"/>
      <c r="Q96" s="135"/>
      <c r="R96" s="135"/>
      <c r="S96" s="135"/>
      <c r="T96" s="135"/>
      <c r="U96" s="135"/>
      <c r="V96" s="135"/>
      <c r="W96" s="143"/>
    </row>
    <row r="97" ht="23.25" customHeight="1" spans="1:23">
      <c r="A97" s="131" t="s">
        <v>103</v>
      </c>
      <c r="B97" s="131" t="s">
        <v>104</v>
      </c>
      <c r="C97" s="131" t="s">
        <v>295</v>
      </c>
      <c r="D97" s="132" t="s">
        <v>93</v>
      </c>
      <c r="E97" s="132" t="s">
        <v>296</v>
      </c>
      <c r="F97" s="133"/>
      <c r="G97" s="135" t="s">
        <v>209</v>
      </c>
      <c r="H97" s="135"/>
      <c r="I97" s="138"/>
      <c r="J97" s="137"/>
      <c r="K97" s="135"/>
      <c r="L97" s="135"/>
      <c r="M97" s="135">
        <v>0.15</v>
      </c>
      <c r="N97" s="135"/>
      <c r="O97" s="135"/>
      <c r="P97" s="135"/>
      <c r="Q97" s="135"/>
      <c r="R97" s="135"/>
      <c r="S97" s="135"/>
      <c r="T97" s="135"/>
      <c r="U97" s="135"/>
      <c r="V97" s="135"/>
      <c r="W97" s="143"/>
    </row>
    <row r="98" ht="23.25" customHeight="1" spans="1:23">
      <c r="A98" s="131" t="s">
        <v>103</v>
      </c>
      <c r="B98" s="131" t="s">
        <v>104</v>
      </c>
      <c r="C98" s="131" t="s">
        <v>295</v>
      </c>
      <c r="D98" s="132" t="s">
        <v>93</v>
      </c>
      <c r="E98" s="132" t="s">
        <v>296</v>
      </c>
      <c r="F98" s="133"/>
      <c r="G98" s="135" t="s">
        <v>192</v>
      </c>
      <c r="H98" s="135"/>
      <c r="I98" s="138"/>
      <c r="J98" s="137"/>
      <c r="K98" s="135"/>
      <c r="L98" s="135"/>
      <c r="M98" s="135">
        <v>1</v>
      </c>
      <c r="N98" s="135"/>
      <c r="O98" s="135"/>
      <c r="P98" s="135"/>
      <c r="Q98" s="135"/>
      <c r="R98" s="135"/>
      <c r="S98" s="135"/>
      <c r="T98" s="135"/>
      <c r="U98" s="135"/>
      <c r="V98" s="135"/>
      <c r="W98" s="143"/>
    </row>
    <row r="99" ht="23.25" customHeight="1" spans="1:23">
      <c r="A99" s="131" t="s">
        <v>103</v>
      </c>
      <c r="B99" s="131" t="s">
        <v>104</v>
      </c>
      <c r="C99" s="131" t="s">
        <v>295</v>
      </c>
      <c r="D99" s="132" t="s">
        <v>93</v>
      </c>
      <c r="E99" s="132" t="s">
        <v>296</v>
      </c>
      <c r="F99" s="133"/>
      <c r="G99" s="135" t="s">
        <v>211</v>
      </c>
      <c r="H99" s="135"/>
      <c r="I99" s="138"/>
      <c r="J99" s="137"/>
      <c r="K99" s="135"/>
      <c r="L99" s="135"/>
      <c r="M99" s="135">
        <v>0.8</v>
      </c>
      <c r="N99" s="135"/>
      <c r="O99" s="135"/>
      <c r="P99" s="135"/>
      <c r="Q99" s="135"/>
      <c r="R99" s="135"/>
      <c r="S99" s="135"/>
      <c r="T99" s="135"/>
      <c r="U99" s="135"/>
      <c r="V99" s="135"/>
      <c r="W99" s="143"/>
    </row>
    <row r="100" ht="23.25" customHeight="1" spans="1:23">
      <c r="A100" s="131" t="s">
        <v>103</v>
      </c>
      <c r="B100" s="131" t="s">
        <v>104</v>
      </c>
      <c r="C100" s="131" t="s">
        <v>295</v>
      </c>
      <c r="D100" s="132" t="s">
        <v>93</v>
      </c>
      <c r="E100" s="132" t="s">
        <v>296</v>
      </c>
      <c r="F100" s="133"/>
      <c r="G100" s="135" t="s">
        <v>193</v>
      </c>
      <c r="H100" s="135"/>
      <c r="I100" s="138"/>
      <c r="J100" s="137"/>
      <c r="K100" s="135"/>
      <c r="L100" s="135"/>
      <c r="M100" s="135">
        <v>0.7</v>
      </c>
      <c r="N100" s="135"/>
      <c r="O100" s="135"/>
      <c r="P100" s="135"/>
      <c r="Q100" s="135"/>
      <c r="R100" s="135"/>
      <c r="S100" s="135"/>
      <c r="T100" s="135"/>
      <c r="U100" s="135"/>
      <c r="V100" s="135"/>
      <c r="W100" s="143"/>
    </row>
    <row r="101" ht="23.25" customHeight="1" spans="1:23">
      <c r="A101" s="131" t="s">
        <v>103</v>
      </c>
      <c r="B101" s="131" t="s">
        <v>104</v>
      </c>
      <c r="C101" s="131" t="s">
        <v>295</v>
      </c>
      <c r="D101" s="132" t="s">
        <v>93</v>
      </c>
      <c r="E101" s="132" t="s">
        <v>296</v>
      </c>
      <c r="F101" s="133"/>
      <c r="G101" s="135" t="s">
        <v>284</v>
      </c>
      <c r="H101" s="135"/>
      <c r="I101" s="138"/>
      <c r="J101" s="137"/>
      <c r="K101" s="135"/>
      <c r="L101" s="135"/>
      <c r="M101" s="135">
        <v>1</v>
      </c>
      <c r="N101" s="135"/>
      <c r="O101" s="135"/>
      <c r="P101" s="135"/>
      <c r="Q101" s="135"/>
      <c r="R101" s="135"/>
      <c r="S101" s="135"/>
      <c r="T101" s="135"/>
      <c r="U101" s="135"/>
      <c r="V101" s="135"/>
      <c r="W101" s="143"/>
    </row>
    <row r="102" ht="23.25" customHeight="1" spans="1:23">
      <c r="A102" s="131" t="s">
        <v>103</v>
      </c>
      <c r="B102" s="131" t="s">
        <v>104</v>
      </c>
      <c r="C102" s="131" t="s">
        <v>295</v>
      </c>
      <c r="D102" s="132" t="s">
        <v>93</v>
      </c>
      <c r="E102" s="132" t="s">
        <v>296</v>
      </c>
      <c r="F102" s="133"/>
      <c r="G102" s="135" t="s">
        <v>187</v>
      </c>
      <c r="H102" s="135"/>
      <c r="I102" s="135"/>
      <c r="J102" s="137"/>
      <c r="K102" s="135"/>
      <c r="L102" s="135"/>
      <c r="M102" s="135">
        <v>0.1</v>
      </c>
      <c r="N102" s="135"/>
      <c r="O102" s="135"/>
      <c r="P102" s="135"/>
      <c r="Q102" s="135"/>
      <c r="R102" s="135"/>
      <c r="S102" s="135"/>
      <c r="T102" s="135"/>
      <c r="U102" s="135"/>
      <c r="V102" s="135"/>
      <c r="W102" s="143"/>
    </row>
  </sheetData>
  <sheetProtection formatCells="0" formatColumns="0" formatRows="0"/>
  <mergeCells count="26">
    <mergeCell ref="A2:W2"/>
    <mergeCell ref="V3:W3"/>
    <mergeCell ref="T4:W4"/>
    <mergeCell ref="A5:A6"/>
    <mergeCell ref="B5:B6"/>
    <mergeCell ref="C5:C6"/>
    <mergeCell ref="D4:D6"/>
    <mergeCell ref="E4:E6"/>
    <mergeCell ref="F4:F6"/>
    <mergeCell ref="G4:G5"/>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s>
  <printOptions horizontalCentered="1"/>
  <pageMargins left="0.550694444444444" right="0.550694444444444" top="0.786805555555556" bottom="0.590277777777778" header="0.511805555555556" footer="0.511805555555556"/>
  <pageSetup paperSize="9" scale="10" orientation="landscape"/>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showGridLines="0" showZeros="0" workbookViewId="0">
      <selection activeCell="F9" sqref="F9"/>
    </sheetView>
  </sheetViews>
  <sheetFormatPr defaultColWidth="9" defaultRowHeight="14.25"/>
  <cols>
    <col min="1" max="1" width="3.875" customWidth="1"/>
    <col min="2" max="3" width="4.375" customWidth="1"/>
    <col min="4" max="4" width="7.25" customWidth="1"/>
    <col min="5" max="5" width="15.375" customWidth="1"/>
    <col min="6" max="6" width="10.625" customWidth="1"/>
    <col min="7" max="21" width="7.25" customWidth="1"/>
  </cols>
  <sheetData>
    <row r="1" customHeight="1" spans="1:21">
      <c r="A1" s="101"/>
      <c r="B1" s="101"/>
      <c r="C1" s="101"/>
      <c r="D1" s="101"/>
      <c r="E1" s="101"/>
      <c r="F1" s="101"/>
      <c r="G1" s="101"/>
      <c r="H1" s="101"/>
      <c r="I1" s="101"/>
      <c r="J1" s="101"/>
      <c r="K1" s="101"/>
      <c r="L1" s="101"/>
      <c r="M1" s="101"/>
      <c r="N1" s="101"/>
      <c r="O1" s="101"/>
      <c r="P1" s="101"/>
      <c r="Q1" s="101"/>
      <c r="R1" s="101"/>
      <c r="S1" s="101"/>
      <c r="T1" s="101"/>
      <c r="U1" s="114" t="s">
        <v>298</v>
      </c>
    </row>
    <row r="2" ht="24.75" customHeight="1" spans="1:21">
      <c r="A2" s="102" t="s">
        <v>299</v>
      </c>
      <c r="B2" s="102"/>
      <c r="C2" s="102"/>
      <c r="D2" s="102"/>
      <c r="E2" s="102"/>
      <c r="F2" s="102"/>
      <c r="G2" s="102"/>
      <c r="H2" s="102"/>
      <c r="I2" s="102"/>
      <c r="J2" s="102"/>
      <c r="K2" s="102"/>
      <c r="L2" s="102"/>
      <c r="M2" s="102"/>
      <c r="N2" s="102"/>
      <c r="O2" s="102"/>
      <c r="P2" s="102"/>
      <c r="Q2" s="102"/>
      <c r="R2" s="102"/>
      <c r="S2" s="102"/>
      <c r="T2" s="102"/>
      <c r="U2" s="102"/>
    </row>
    <row r="3" ht="19.5" customHeight="1" spans="1:21">
      <c r="A3" s="101"/>
      <c r="B3" s="101"/>
      <c r="C3" s="101"/>
      <c r="D3" s="101"/>
      <c r="E3" s="101"/>
      <c r="F3" s="101"/>
      <c r="G3" s="101"/>
      <c r="H3" s="101"/>
      <c r="I3" s="101"/>
      <c r="J3" s="101"/>
      <c r="K3" s="101"/>
      <c r="L3" s="101"/>
      <c r="M3" s="101"/>
      <c r="N3" s="101"/>
      <c r="O3" s="101"/>
      <c r="P3" s="101"/>
      <c r="Q3" s="101"/>
      <c r="R3" s="101"/>
      <c r="S3" s="101"/>
      <c r="T3" s="115" t="s">
        <v>77</v>
      </c>
      <c r="U3" s="115"/>
    </row>
    <row r="4" ht="27.75" customHeight="1" spans="1:21">
      <c r="A4" s="103" t="s">
        <v>109</v>
      </c>
      <c r="B4" s="104"/>
      <c r="C4" s="105"/>
      <c r="D4" s="106" t="s">
        <v>128</v>
      </c>
      <c r="E4" s="106" t="s">
        <v>129</v>
      </c>
      <c r="F4" s="106" t="s">
        <v>99</v>
      </c>
      <c r="G4" s="107" t="s">
        <v>130</v>
      </c>
      <c r="H4" s="107" t="s">
        <v>131</v>
      </c>
      <c r="I4" s="107" t="s">
        <v>132</v>
      </c>
      <c r="J4" s="107" t="s">
        <v>133</v>
      </c>
      <c r="K4" s="107" t="s">
        <v>134</v>
      </c>
      <c r="L4" s="107" t="s">
        <v>135</v>
      </c>
      <c r="M4" s="107" t="s">
        <v>120</v>
      </c>
      <c r="N4" s="107" t="s">
        <v>136</v>
      </c>
      <c r="O4" s="107" t="s">
        <v>118</v>
      </c>
      <c r="P4" s="107" t="s">
        <v>122</v>
      </c>
      <c r="Q4" s="107" t="s">
        <v>121</v>
      </c>
      <c r="R4" s="107" t="s">
        <v>137</v>
      </c>
      <c r="S4" s="107" t="s">
        <v>138</v>
      </c>
      <c r="T4" s="107" t="s">
        <v>139</v>
      </c>
      <c r="U4" s="107" t="s">
        <v>125</v>
      </c>
    </row>
    <row r="5" ht="13.5" customHeight="1" spans="1:21">
      <c r="A5" s="106" t="s">
        <v>100</v>
      </c>
      <c r="B5" s="106" t="s">
        <v>101</v>
      </c>
      <c r="C5" s="106" t="s">
        <v>102</v>
      </c>
      <c r="D5" s="108"/>
      <c r="E5" s="108"/>
      <c r="F5" s="108"/>
      <c r="G5" s="107"/>
      <c r="H5" s="107"/>
      <c r="I5" s="107"/>
      <c r="J5" s="107"/>
      <c r="K5" s="107"/>
      <c r="L5" s="107"/>
      <c r="M5" s="107"/>
      <c r="N5" s="107"/>
      <c r="O5" s="107"/>
      <c r="P5" s="107"/>
      <c r="Q5" s="107"/>
      <c r="R5" s="107"/>
      <c r="S5" s="107"/>
      <c r="T5" s="107"/>
      <c r="U5" s="107"/>
    </row>
    <row r="6" ht="18" customHeight="1" spans="1:21">
      <c r="A6" s="109"/>
      <c r="B6" s="109"/>
      <c r="C6" s="109"/>
      <c r="D6" s="109"/>
      <c r="E6" s="109"/>
      <c r="F6" s="109"/>
      <c r="G6" s="107"/>
      <c r="H6" s="107"/>
      <c r="I6" s="107"/>
      <c r="J6" s="107"/>
      <c r="K6" s="107"/>
      <c r="L6" s="107"/>
      <c r="M6" s="107"/>
      <c r="N6" s="107"/>
      <c r="O6" s="107"/>
      <c r="P6" s="107"/>
      <c r="Q6" s="107"/>
      <c r="R6" s="107"/>
      <c r="S6" s="107"/>
      <c r="T6" s="107"/>
      <c r="U6" s="107"/>
    </row>
    <row r="7" s="100" customFormat="1" ht="29.25" customHeight="1" spans="5:21">
      <c r="E7" s="110" t="s">
        <v>231</v>
      </c>
      <c r="F7" s="111">
        <v>275.71</v>
      </c>
      <c r="G7" s="112">
        <v>81.85</v>
      </c>
      <c r="H7" s="112">
        <v>79.76</v>
      </c>
      <c r="I7" s="112"/>
      <c r="J7" s="112"/>
      <c r="K7" s="112"/>
      <c r="L7" s="112"/>
      <c r="M7" s="112"/>
      <c r="N7" s="112"/>
      <c r="O7" s="112">
        <v>86.6</v>
      </c>
      <c r="P7" s="112"/>
      <c r="Q7" s="112"/>
      <c r="R7" s="112"/>
      <c r="S7" s="112"/>
      <c r="T7" s="112"/>
      <c r="U7" s="112"/>
    </row>
    <row r="8" ht="29.25" customHeight="1" spans="1:21">
      <c r="A8" s="113" t="s">
        <v>103</v>
      </c>
      <c r="B8" s="113" t="s">
        <v>104</v>
      </c>
      <c r="C8" s="113" t="s">
        <v>105</v>
      </c>
      <c r="D8" s="113" t="s">
        <v>93</v>
      </c>
      <c r="E8" s="110" t="s">
        <v>106</v>
      </c>
      <c r="F8" s="111">
        <v>275.71</v>
      </c>
      <c r="G8" s="112">
        <v>81.85</v>
      </c>
      <c r="H8" s="112">
        <v>79.76</v>
      </c>
      <c r="I8" s="112"/>
      <c r="J8" s="112"/>
      <c r="K8" s="112"/>
      <c r="L8" s="112"/>
      <c r="M8" s="112"/>
      <c r="N8" s="112"/>
      <c r="O8" s="112">
        <v>86.6</v>
      </c>
      <c r="P8" s="112"/>
      <c r="Q8" s="112"/>
      <c r="R8" s="112"/>
      <c r="S8" s="112"/>
      <c r="T8" s="112"/>
      <c r="U8" s="112"/>
    </row>
    <row r="9" ht="29.25" customHeight="1" spans="1:21">
      <c r="A9" s="113"/>
      <c r="B9" s="113"/>
      <c r="C9" s="113"/>
      <c r="D9" s="113"/>
      <c r="E9" s="110" t="s">
        <v>106</v>
      </c>
      <c r="F9" s="111"/>
      <c r="G9" s="112"/>
      <c r="H9" s="112">
        <v>79.76</v>
      </c>
      <c r="I9" s="112"/>
      <c r="J9" s="112"/>
      <c r="K9" s="112"/>
      <c r="L9" s="112"/>
      <c r="M9" s="112"/>
      <c r="N9" s="112"/>
      <c r="O9" s="112"/>
      <c r="P9" s="112"/>
      <c r="Q9" s="112"/>
      <c r="R9" s="112"/>
      <c r="S9" s="112"/>
      <c r="T9" s="112"/>
      <c r="U9" s="112"/>
    </row>
    <row r="10" ht="29.25" customHeight="1" spans="1:21">
      <c r="A10" s="113"/>
      <c r="B10" s="113"/>
      <c r="C10" s="113"/>
      <c r="D10" s="113"/>
      <c r="E10" s="110" t="s">
        <v>106</v>
      </c>
      <c r="F10" s="111"/>
      <c r="G10" s="112"/>
      <c r="H10" s="112"/>
      <c r="I10" s="112"/>
      <c r="J10" s="112"/>
      <c r="K10" s="112"/>
      <c r="L10" s="112"/>
      <c r="M10" s="112"/>
      <c r="N10" s="112"/>
      <c r="O10" s="112">
        <v>86.6</v>
      </c>
      <c r="P10" s="112"/>
      <c r="Q10" s="112"/>
      <c r="R10" s="112"/>
      <c r="S10" s="112"/>
      <c r="T10" s="112"/>
      <c r="U10" s="112"/>
    </row>
    <row r="11" ht="29.25" customHeight="1" spans="1:21">
      <c r="A11" s="113"/>
      <c r="B11" s="113"/>
      <c r="C11" s="113"/>
      <c r="D11" s="113"/>
      <c r="E11" s="110"/>
      <c r="F11" s="111"/>
      <c r="G11" s="112"/>
      <c r="H11" s="112"/>
      <c r="I11" s="112"/>
      <c r="J11" s="112"/>
      <c r="K11" s="112"/>
      <c r="L11" s="112"/>
      <c r="M11" s="112"/>
      <c r="N11" s="112"/>
      <c r="O11" s="112"/>
      <c r="P11" s="112"/>
      <c r="Q11" s="112"/>
      <c r="R11" s="112"/>
      <c r="S11" s="112"/>
      <c r="T11" s="112"/>
      <c r="U11" s="112"/>
    </row>
    <row r="12" ht="29.25" customHeight="1" spans="1:21">
      <c r="A12" s="113"/>
      <c r="B12" s="113"/>
      <c r="C12" s="113"/>
      <c r="D12" s="113"/>
      <c r="E12" s="110"/>
      <c r="F12" s="111"/>
      <c r="G12" s="112"/>
      <c r="H12" s="112"/>
      <c r="I12" s="112"/>
      <c r="J12" s="112"/>
      <c r="K12" s="112"/>
      <c r="L12" s="112"/>
      <c r="M12" s="112"/>
      <c r="N12" s="112"/>
      <c r="O12" s="112"/>
      <c r="P12" s="112"/>
      <c r="Q12" s="112"/>
      <c r="R12" s="112"/>
      <c r="S12" s="112"/>
      <c r="T12" s="112"/>
      <c r="U12" s="112"/>
    </row>
    <row r="13" ht="29.25" customHeight="1" spans="1:21">
      <c r="A13" s="113"/>
      <c r="B13" s="113"/>
      <c r="C13" s="113"/>
      <c r="D13" s="113"/>
      <c r="E13" s="110"/>
      <c r="F13" s="111"/>
      <c r="G13" s="112"/>
      <c r="H13" s="112"/>
      <c r="I13" s="112"/>
      <c r="J13" s="112"/>
      <c r="K13" s="112"/>
      <c r="L13" s="112"/>
      <c r="M13" s="112"/>
      <c r="N13" s="112"/>
      <c r="O13" s="112"/>
      <c r="P13" s="112"/>
      <c r="Q13" s="112"/>
      <c r="R13" s="112"/>
      <c r="S13" s="112"/>
      <c r="T13" s="112"/>
      <c r="U13" s="112"/>
    </row>
    <row r="14" ht="29.25" customHeight="1" spans="1:21">
      <c r="A14" s="113"/>
      <c r="B14" s="113"/>
      <c r="C14" s="113"/>
      <c r="D14" s="113"/>
      <c r="E14" s="110"/>
      <c r="F14" s="111"/>
      <c r="G14" s="112"/>
      <c r="H14" s="112"/>
      <c r="I14" s="112"/>
      <c r="J14" s="112"/>
      <c r="K14" s="112"/>
      <c r="L14" s="112"/>
      <c r="M14" s="112"/>
      <c r="N14" s="112"/>
      <c r="O14" s="112"/>
      <c r="P14" s="112"/>
      <c r="Q14" s="112"/>
      <c r="R14" s="112"/>
      <c r="S14" s="112"/>
      <c r="T14" s="112"/>
      <c r="U14" s="112"/>
    </row>
    <row r="15" ht="29.25" customHeight="1" spans="1:21">
      <c r="A15" s="113"/>
      <c r="B15" s="113"/>
      <c r="C15" s="113"/>
      <c r="D15" s="113"/>
      <c r="E15" s="110"/>
      <c r="F15" s="111"/>
      <c r="G15" s="112"/>
      <c r="H15" s="112"/>
      <c r="I15" s="112"/>
      <c r="J15" s="112"/>
      <c r="K15" s="112"/>
      <c r="L15" s="112"/>
      <c r="M15" s="112"/>
      <c r="N15" s="112"/>
      <c r="O15" s="112"/>
      <c r="P15" s="112"/>
      <c r="Q15" s="112"/>
      <c r="R15" s="112"/>
      <c r="S15" s="112"/>
      <c r="T15" s="112"/>
      <c r="U15" s="112"/>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showGridLines="0" showZeros="0" workbookViewId="0">
      <selection activeCell="I10" sqref="I10"/>
    </sheetView>
  </sheetViews>
  <sheetFormatPr defaultColWidth="6.875" defaultRowHeight="12.75" customHeight="1"/>
  <cols>
    <col min="1" max="1" width="15.5" style="75" customWidth="1"/>
    <col min="2" max="2" width="9.125" style="75" customWidth="1"/>
    <col min="3" max="8" width="7.875" style="75" customWidth="1"/>
    <col min="9" max="9" width="9.125" style="75" customWidth="1"/>
    <col min="10" max="15" width="7.875" style="75" customWidth="1"/>
    <col min="16" max="250" width="6.875" style="75" customWidth="1"/>
    <col min="251" max="16384" width="6.875" style="75"/>
  </cols>
  <sheetData>
    <row r="1" customHeight="1" spans="15:15">
      <c r="O1" s="93" t="s">
        <v>300</v>
      </c>
    </row>
    <row r="2" ht="47.25" customHeight="1" spans="1:15">
      <c r="A2" s="76" t="s">
        <v>301</v>
      </c>
      <c r="B2" s="76"/>
      <c r="C2" s="76"/>
      <c r="D2" s="76"/>
      <c r="E2" s="76"/>
      <c r="F2" s="76"/>
      <c r="G2" s="76"/>
      <c r="H2" s="76"/>
      <c r="I2" s="76"/>
      <c r="J2" s="76"/>
      <c r="K2" s="76"/>
      <c r="L2" s="76"/>
      <c r="M2" s="76"/>
      <c r="N2" s="76"/>
      <c r="O2" s="76"/>
    </row>
    <row r="3" customHeight="1" spans="1:15">
      <c r="A3" s="77"/>
      <c r="F3" s="77"/>
      <c r="G3" s="77"/>
      <c r="H3" s="77"/>
      <c r="I3" s="77"/>
      <c r="J3" s="77"/>
      <c r="K3" s="77"/>
      <c r="L3" s="77"/>
      <c r="M3" s="77"/>
      <c r="N3" s="77"/>
      <c r="O3" s="77" t="s">
        <v>77</v>
      </c>
    </row>
    <row r="4" ht="23.25" customHeight="1" spans="1:15">
      <c r="A4" s="78" t="s">
        <v>302</v>
      </c>
      <c r="B4" s="79" t="s">
        <v>303</v>
      </c>
      <c r="C4" s="79"/>
      <c r="D4" s="79"/>
      <c r="E4" s="79"/>
      <c r="F4" s="79"/>
      <c r="G4" s="79"/>
      <c r="H4" s="79"/>
      <c r="I4" s="94" t="s">
        <v>304</v>
      </c>
      <c r="J4" s="95"/>
      <c r="K4" s="95"/>
      <c r="L4" s="95"/>
      <c r="M4" s="95"/>
      <c r="N4" s="95"/>
      <c r="O4" s="95"/>
    </row>
    <row r="5" ht="23.25" customHeight="1" spans="1:15">
      <c r="A5" s="78"/>
      <c r="B5" s="80" t="s">
        <v>80</v>
      </c>
      <c r="C5" s="80" t="s">
        <v>189</v>
      </c>
      <c r="D5" s="80" t="s">
        <v>305</v>
      </c>
      <c r="E5" s="81" t="s">
        <v>306</v>
      </c>
      <c r="F5" s="82" t="s">
        <v>195</v>
      </c>
      <c r="G5" s="82" t="s">
        <v>307</v>
      </c>
      <c r="H5" s="83" t="s">
        <v>197</v>
      </c>
      <c r="I5" s="85" t="s">
        <v>80</v>
      </c>
      <c r="J5" s="86" t="s">
        <v>189</v>
      </c>
      <c r="K5" s="86" t="s">
        <v>305</v>
      </c>
      <c r="L5" s="86" t="s">
        <v>306</v>
      </c>
      <c r="M5" s="86" t="s">
        <v>195</v>
      </c>
      <c r="N5" s="86" t="s">
        <v>307</v>
      </c>
      <c r="O5" s="86" t="s">
        <v>197</v>
      </c>
    </row>
    <row r="6" ht="33" customHeight="1" spans="1:15">
      <c r="A6" s="78"/>
      <c r="B6" s="84"/>
      <c r="C6" s="84"/>
      <c r="D6" s="84"/>
      <c r="E6" s="85"/>
      <c r="F6" s="86"/>
      <c r="G6" s="86"/>
      <c r="H6" s="87"/>
      <c r="I6" s="85"/>
      <c r="J6" s="86"/>
      <c r="K6" s="86"/>
      <c r="L6" s="86"/>
      <c r="M6" s="86"/>
      <c r="N6" s="86"/>
      <c r="O6" s="86"/>
    </row>
    <row r="7" customHeight="1" spans="1:15">
      <c r="A7" s="88" t="s">
        <v>92</v>
      </c>
      <c r="B7" s="89">
        <v>7</v>
      </c>
      <c r="C7" s="89">
        <v>8</v>
      </c>
      <c r="D7" s="89">
        <v>9</v>
      </c>
      <c r="E7" s="89">
        <v>10</v>
      </c>
      <c r="F7" s="89">
        <v>11</v>
      </c>
      <c r="G7" s="89">
        <v>12</v>
      </c>
      <c r="H7" s="89">
        <v>13</v>
      </c>
      <c r="I7" s="89">
        <v>14</v>
      </c>
      <c r="J7" s="89">
        <v>15</v>
      </c>
      <c r="K7" s="89">
        <v>16</v>
      </c>
      <c r="L7" s="89">
        <v>17</v>
      </c>
      <c r="M7" s="89">
        <v>18</v>
      </c>
      <c r="N7" s="89">
        <v>19</v>
      </c>
      <c r="O7" s="89">
        <v>20</v>
      </c>
    </row>
    <row r="8" s="74" customFormat="1" ht="28.5" customHeight="1" spans="1:15">
      <c r="A8" s="90" t="s">
        <v>80</v>
      </c>
      <c r="B8" s="91">
        <v>13.8</v>
      </c>
      <c r="C8" s="91">
        <v>10.8</v>
      </c>
      <c r="D8" s="91"/>
      <c r="E8" s="91"/>
      <c r="F8" s="91"/>
      <c r="G8" s="91"/>
      <c r="H8" s="92">
        <v>3</v>
      </c>
      <c r="I8" s="96">
        <v>12.8</v>
      </c>
      <c r="J8" s="97">
        <v>10</v>
      </c>
      <c r="K8" s="97"/>
      <c r="L8" s="97"/>
      <c r="M8" s="97"/>
      <c r="N8" s="97"/>
      <c r="O8" s="98">
        <v>2.8</v>
      </c>
    </row>
    <row r="9" ht="28.5" customHeight="1" spans="1:15">
      <c r="A9" s="90" t="s">
        <v>251</v>
      </c>
      <c r="B9" s="91">
        <v>13.8</v>
      </c>
      <c r="C9" s="91">
        <v>10.8</v>
      </c>
      <c r="D9" s="91"/>
      <c r="E9" s="91"/>
      <c r="F9" s="91"/>
      <c r="G9" s="91"/>
      <c r="H9" s="92">
        <v>3</v>
      </c>
      <c r="I9" s="96">
        <v>12.8</v>
      </c>
      <c r="J9" s="97">
        <v>10</v>
      </c>
      <c r="K9" s="97"/>
      <c r="L9" s="97"/>
      <c r="M9" s="97"/>
      <c r="N9" s="97"/>
      <c r="O9" s="98">
        <v>2.8</v>
      </c>
    </row>
    <row r="10" customHeight="1" spans="3:15">
      <c r="C10" s="74"/>
      <c r="D10" s="74"/>
      <c r="E10" s="74"/>
      <c r="F10" s="74"/>
      <c r="G10" s="74"/>
      <c r="H10" s="74"/>
      <c r="I10" s="74"/>
      <c r="J10" s="74"/>
      <c r="L10" s="74"/>
      <c r="N10" s="99"/>
      <c r="O10" s="74"/>
    </row>
    <row r="11" customHeight="1" spans="4:15">
      <c r="D11" s="74"/>
      <c r="G11" s="74"/>
      <c r="H11" s="74"/>
      <c r="I11" s="74"/>
      <c r="K11" s="74"/>
      <c r="O11" s="74"/>
    </row>
    <row r="12" customHeight="1" spans="2:2">
      <c r="B12" s="74"/>
    </row>
    <row r="13" customHeight="1" spans="15:15">
      <c r="O13" s="74"/>
    </row>
    <row r="16" customHeight="1" spans="1:1">
      <c r="A16" s="74"/>
    </row>
  </sheetData>
  <sheetProtection formatCells="0" formatColumns="0" formatRows="0"/>
  <mergeCells count="18">
    <mergeCell ref="A2:O2"/>
    <mergeCell ref="B4:H4"/>
    <mergeCell ref="I4:O4"/>
    <mergeCell ref="A4:A6"/>
    <mergeCell ref="B5:B6"/>
    <mergeCell ref="C5:C6"/>
    <mergeCell ref="D5:D6"/>
    <mergeCell ref="E5:E6"/>
    <mergeCell ref="F5:F6"/>
    <mergeCell ref="G5:G6"/>
    <mergeCell ref="H5:H6"/>
    <mergeCell ref="I5:I6"/>
    <mergeCell ref="J5:J6"/>
    <mergeCell ref="K5:K6"/>
    <mergeCell ref="L5:L6"/>
    <mergeCell ref="M5:M6"/>
    <mergeCell ref="N5:N6"/>
    <mergeCell ref="O5:O6"/>
  </mergeCells>
  <printOptions horizontalCentered="1"/>
  <pageMargins left="0.747916666666667" right="0.747916666666667" top="0.393055555555556" bottom="0.984027777777778" header="0.511805555555556" footer="0.511805555555556"/>
  <pageSetup paperSize="9" scale="70" orientation="landscape"/>
  <headerFooter alignWithMargins="0">
    <oddFooter>&amp;C页(&amp;P)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opLeftCell="A22" workbookViewId="0">
      <selection activeCell="E28" sqref="E28:F28"/>
    </sheetView>
  </sheetViews>
  <sheetFormatPr defaultColWidth="9" defaultRowHeight="14.25" outlineLevelCol="7"/>
  <cols>
    <col min="1" max="1" width="6.625" style="1" customWidth="1"/>
    <col min="2" max="3" width="6.625" style="6" customWidth="1"/>
    <col min="4" max="5" width="14.625" style="6" customWidth="1"/>
    <col min="6" max="6" width="13.625" style="6" customWidth="1"/>
    <col min="7" max="7" width="5.125" style="6" customWidth="1"/>
    <col min="8" max="8" width="12.625" style="6" customWidth="1"/>
    <col min="9" max="16384" width="9" style="6"/>
  </cols>
  <sheetData>
    <row r="1" ht="20.1" customHeight="1" spans="1:1">
      <c r="A1" s="7" t="s">
        <v>308</v>
      </c>
    </row>
    <row r="2" s="1" customFormat="1" ht="39.95" customHeight="1" spans="1:8">
      <c r="A2" s="66" t="s">
        <v>309</v>
      </c>
      <c r="B2" s="67"/>
      <c r="C2" s="67"/>
      <c r="D2" s="67"/>
      <c r="E2" s="67"/>
      <c r="F2" s="67"/>
      <c r="G2" s="67"/>
      <c r="H2" s="67"/>
    </row>
    <row r="3" s="1" customFormat="1" ht="20.25" spans="1:8">
      <c r="A3" s="9" t="s">
        <v>310</v>
      </c>
      <c r="B3" s="9"/>
      <c r="C3" s="9"/>
      <c r="D3" s="9"/>
      <c r="E3" s="9"/>
      <c r="F3" s="9"/>
      <c r="G3" s="9"/>
      <c r="H3" s="9"/>
    </row>
    <row r="4" s="64" customFormat="1" ht="20.1" customHeight="1" spans="1:8">
      <c r="A4" s="56" t="s">
        <v>311</v>
      </c>
      <c r="B4" s="56"/>
      <c r="C4" s="56"/>
      <c r="D4" s="56"/>
      <c r="E4" s="11"/>
      <c r="F4" s="11" t="s">
        <v>312</v>
      </c>
      <c r="G4" s="10"/>
      <c r="H4" s="10"/>
    </row>
    <row r="5" s="65" customFormat="1" ht="24.95" customHeight="1" spans="1:8">
      <c r="A5" s="12" t="s">
        <v>313</v>
      </c>
      <c r="B5" s="15" t="s">
        <v>314</v>
      </c>
      <c r="C5" s="15"/>
      <c r="D5" s="15" t="s">
        <v>315</v>
      </c>
      <c r="E5" s="15"/>
      <c r="F5" s="15"/>
      <c r="G5" s="15"/>
      <c r="H5" s="15"/>
    </row>
    <row r="6" ht="33" customHeight="1" spans="1:8">
      <c r="A6" s="12"/>
      <c r="B6" s="15" t="s">
        <v>316</v>
      </c>
      <c r="C6" s="15"/>
      <c r="D6" s="15" t="s">
        <v>317</v>
      </c>
      <c r="E6" s="15"/>
      <c r="F6" s="15" t="s">
        <v>318</v>
      </c>
      <c r="G6" s="15">
        <v>13317308298</v>
      </c>
      <c r="H6" s="15"/>
    </row>
    <row r="7" ht="24.95" customHeight="1" spans="1:8">
      <c r="A7" s="12"/>
      <c r="B7" s="15" t="s">
        <v>319</v>
      </c>
      <c r="C7" s="15"/>
      <c r="D7" s="15">
        <v>9</v>
      </c>
      <c r="E7" s="15"/>
      <c r="F7" s="15" t="s">
        <v>320</v>
      </c>
      <c r="G7" s="15">
        <v>6</v>
      </c>
      <c r="H7" s="15"/>
    </row>
    <row r="8" ht="104.1" customHeight="1" spans="1:8">
      <c r="A8" s="12"/>
      <c r="B8" s="15" t="s">
        <v>321</v>
      </c>
      <c r="C8" s="15"/>
      <c r="D8" s="16" t="s">
        <v>322</v>
      </c>
      <c r="E8" s="16"/>
      <c r="F8" s="16"/>
      <c r="G8" s="16"/>
      <c r="H8" s="16"/>
    </row>
    <row r="9" ht="24.95" customHeight="1" spans="1:8">
      <c r="A9" s="12"/>
      <c r="B9" s="19" t="s">
        <v>323</v>
      </c>
      <c r="C9" s="19"/>
      <c r="D9" s="19"/>
      <c r="E9" s="19"/>
      <c r="F9" s="19"/>
      <c r="G9" s="19"/>
      <c r="H9" s="19"/>
    </row>
    <row r="10" ht="24.95" customHeight="1" spans="1:8">
      <c r="A10" s="12"/>
      <c r="B10" s="15" t="s">
        <v>324</v>
      </c>
      <c r="C10" s="15"/>
      <c r="D10" s="15" t="s">
        <v>325</v>
      </c>
      <c r="E10" s="25" t="s">
        <v>83</v>
      </c>
      <c r="F10" s="15" t="s">
        <v>326</v>
      </c>
      <c r="G10" s="15" t="s">
        <v>327</v>
      </c>
      <c r="H10" s="15"/>
    </row>
    <row r="11" ht="24.95" customHeight="1" spans="1:8">
      <c r="A11" s="12"/>
      <c r="B11" s="15">
        <v>275.71</v>
      </c>
      <c r="C11" s="15"/>
      <c r="D11" s="68">
        <v>208.01</v>
      </c>
      <c r="E11" s="69"/>
      <c r="F11" s="15">
        <v>43.7</v>
      </c>
      <c r="G11" s="15">
        <v>24</v>
      </c>
      <c r="H11" s="15"/>
    </row>
    <row r="12" ht="24.95" customHeight="1" spans="1:8">
      <c r="A12" s="12"/>
      <c r="B12" s="19" t="s">
        <v>328</v>
      </c>
      <c r="C12" s="19"/>
      <c r="D12" s="19"/>
      <c r="E12" s="19"/>
      <c r="F12" s="19"/>
      <c r="G12" s="19"/>
      <c r="H12" s="19"/>
    </row>
    <row r="13" ht="24.95" customHeight="1" spans="1:8">
      <c r="A13" s="12"/>
      <c r="B13" s="15" t="s">
        <v>329</v>
      </c>
      <c r="C13" s="15"/>
      <c r="D13" s="15" t="s">
        <v>111</v>
      </c>
      <c r="E13" s="15"/>
      <c r="F13" s="15" t="s">
        <v>112</v>
      </c>
      <c r="G13" s="15"/>
      <c r="H13" s="15"/>
    </row>
    <row r="14" ht="24.95" customHeight="1" spans="1:8">
      <c r="A14" s="12"/>
      <c r="B14" s="15">
        <v>275.71</v>
      </c>
      <c r="C14" s="15"/>
      <c r="D14" s="68">
        <v>248.21</v>
      </c>
      <c r="E14" s="68"/>
      <c r="F14" s="15">
        <v>27.5</v>
      </c>
      <c r="G14" s="15"/>
      <c r="H14" s="15"/>
    </row>
    <row r="15" ht="24.95" customHeight="1" spans="1:8">
      <c r="A15" s="12"/>
      <c r="B15" s="15" t="s">
        <v>330</v>
      </c>
      <c r="C15" s="15"/>
      <c r="D15" s="19" t="s">
        <v>331</v>
      </c>
      <c r="E15" s="19"/>
      <c r="F15" s="19"/>
      <c r="G15" s="19"/>
      <c r="H15" s="19"/>
    </row>
    <row r="16" ht="24.95" customHeight="1" spans="1:8">
      <c r="A16" s="12"/>
      <c r="B16" s="15" t="s">
        <v>80</v>
      </c>
      <c r="C16" s="15"/>
      <c r="D16" s="15" t="s">
        <v>332</v>
      </c>
      <c r="E16" s="15"/>
      <c r="F16" s="15" t="s">
        <v>305</v>
      </c>
      <c r="G16" s="15"/>
      <c r="H16" s="15" t="s">
        <v>189</v>
      </c>
    </row>
    <row r="17" ht="24.95" customHeight="1" spans="1:8">
      <c r="A17" s="12"/>
      <c r="B17" s="15">
        <v>10</v>
      </c>
      <c r="C17" s="15"/>
      <c r="D17" s="15"/>
      <c r="E17" s="15"/>
      <c r="F17" s="15"/>
      <c r="G17" s="15"/>
      <c r="H17" s="15">
        <v>10</v>
      </c>
    </row>
    <row r="18" ht="180" customHeight="1" spans="1:8">
      <c r="A18" s="12" t="s">
        <v>333</v>
      </c>
      <c r="B18" s="16" t="s">
        <v>334</v>
      </c>
      <c r="C18" s="16"/>
      <c r="D18" s="16"/>
      <c r="E18" s="16"/>
      <c r="F18" s="16"/>
      <c r="G18" s="16"/>
      <c r="H18" s="70"/>
    </row>
    <row r="19" ht="24.95" customHeight="1" spans="1:8">
      <c r="A19" s="12" t="s">
        <v>335</v>
      </c>
      <c r="B19" s="71" t="s">
        <v>336</v>
      </c>
      <c r="C19" s="72"/>
      <c r="D19" s="19" t="s">
        <v>337</v>
      </c>
      <c r="E19" s="71" t="s">
        <v>338</v>
      </c>
      <c r="F19" s="72"/>
      <c r="G19" s="71" t="s">
        <v>339</v>
      </c>
      <c r="H19" s="72"/>
    </row>
    <row r="20" ht="39.95" customHeight="1" spans="1:8">
      <c r="A20" s="12"/>
      <c r="B20" s="17" t="s">
        <v>340</v>
      </c>
      <c r="C20" s="18"/>
      <c r="D20" s="15" t="s">
        <v>341</v>
      </c>
      <c r="E20" s="16" t="s">
        <v>342</v>
      </c>
      <c r="F20" s="16"/>
      <c r="G20" s="15" t="s">
        <v>343</v>
      </c>
      <c r="H20" s="15"/>
    </row>
    <row r="21" ht="39.95" customHeight="1" spans="1:8">
      <c r="A21" s="12"/>
      <c r="B21" s="20"/>
      <c r="C21" s="21"/>
      <c r="D21" s="15" t="s">
        <v>344</v>
      </c>
      <c r="E21" s="16" t="s">
        <v>345</v>
      </c>
      <c r="F21" s="16"/>
      <c r="G21" s="15" t="s">
        <v>346</v>
      </c>
      <c r="H21" s="15"/>
    </row>
    <row r="22" ht="39.95" customHeight="1" spans="1:8">
      <c r="A22" s="12"/>
      <c r="B22" s="20"/>
      <c r="C22" s="21"/>
      <c r="D22" s="15" t="s">
        <v>347</v>
      </c>
      <c r="E22" s="16" t="s">
        <v>348</v>
      </c>
      <c r="F22" s="16"/>
      <c r="G22" s="15" t="s">
        <v>349</v>
      </c>
      <c r="H22" s="15"/>
    </row>
    <row r="23" ht="39.95" customHeight="1" spans="1:8">
      <c r="A23" s="12"/>
      <c r="B23" s="23"/>
      <c r="C23" s="24"/>
      <c r="D23" s="15" t="s">
        <v>350</v>
      </c>
      <c r="E23" s="16" t="s">
        <v>351</v>
      </c>
      <c r="F23" s="16"/>
      <c r="G23" s="15" t="s">
        <v>352</v>
      </c>
      <c r="H23" s="15"/>
    </row>
    <row r="24" ht="24.95" customHeight="1" spans="1:8">
      <c r="A24" s="12"/>
      <c r="B24" s="71" t="s">
        <v>336</v>
      </c>
      <c r="C24" s="72"/>
      <c r="D24" s="19" t="s">
        <v>337</v>
      </c>
      <c r="E24" s="71" t="s">
        <v>338</v>
      </c>
      <c r="F24" s="72"/>
      <c r="G24" s="71" t="s">
        <v>339</v>
      </c>
      <c r="H24" s="72"/>
    </row>
    <row r="25" ht="39.95" customHeight="1" spans="1:8">
      <c r="A25" s="12"/>
      <c r="B25" s="17" t="s">
        <v>353</v>
      </c>
      <c r="C25" s="18"/>
      <c r="D25" s="15" t="s">
        <v>354</v>
      </c>
      <c r="E25" s="16" t="s">
        <v>355</v>
      </c>
      <c r="F25" s="16"/>
      <c r="G25" s="15" t="s">
        <v>356</v>
      </c>
      <c r="H25" s="15"/>
    </row>
    <row r="26" ht="39.95" customHeight="1" spans="1:8">
      <c r="A26" s="12"/>
      <c r="B26" s="20"/>
      <c r="C26" s="21"/>
      <c r="D26" s="15" t="s">
        <v>357</v>
      </c>
      <c r="E26" s="16" t="s">
        <v>358</v>
      </c>
      <c r="F26" s="16"/>
      <c r="G26" s="15" t="s">
        <v>359</v>
      </c>
      <c r="H26" s="15"/>
    </row>
    <row r="27" ht="39.95" customHeight="1" spans="1:8">
      <c r="A27" s="12"/>
      <c r="B27" s="20"/>
      <c r="C27" s="21"/>
      <c r="D27" s="15" t="s">
        <v>360</v>
      </c>
      <c r="E27" s="16" t="s">
        <v>361</v>
      </c>
      <c r="F27" s="16"/>
      <c r="G27" s="15" t="s">
        <v>362</v>
      </c>
      <c r="H27" s="15"/>
    </row>
    <row r="28" ht="39.95" customHeight="1" spans="1:8">
      <c r="A28" s="12"/>
      <c r="B28" s="20"/>
      <c r="C28" s="21"/>
      <c r="D28" s="15" t="s">
        <v>363</v>
      </c>
      <c r="E28" s="16" t="s">
        <v>364</v>
      </c>
      <c r="F28" s="16"/>
      <c r="G28" s="15" t="s">
        <v>365</v>
      </c>
      <c r="H28" s="15"/>
    </row>
    <row r="29" ht="39.95" customHeight="1" spans="1:8">
      <c r="A29" s="12"/>
      <c r="B29" s="23"/>
      <c r="C29" s="24"/>
      <c r="D29" s="15" t="s">
        <v>366</v>
      </c>
      <c r="E29" s="16"/>
      <c r="F29" s="16"/>
      <c r="G29" s="58">
        <v>1</v>
      </c>
      <c r="H29" s="15"/>
    </row>
    <row r="30" ht="120" customHeight="1" spans="1:8">
      <c r="A30" s="12" t="s">
        <v>367</v>
      </c>
      <c r="B30" s="73" t="s">
        <v>368</v>
      </c>
      <c r="C30" s="73"/>
      <c r="D30" s="73"/>
      <c r="E30" s="73"/>
      <c r="F30" s="73"/>
      <c r="G30" s="73"/>
      <c r="H30" s="73"/>
    </row>
    <row r="31" s="1" customFormat="1" ht="20.1" customHeight="1" spans="1:8">
      <c r="A31" s="53"/>
      <c r="B31" s="53"/>
      <c r="C31" s="54"/>
      <c r="D31" s="53"/>
      <c r="E31" s="53"/>
      <c r="F31" s="55"/>
      <c r="G31" s="53"/>
      <c r="H31" s="53"/>
    </row>
  </sheetData>
  <mergeCells count="64">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A5:A17"/>
    <mergeCell ref="A19:A29"/>
    <mergeCell ref="B20:C23"/>
    <mergeCell ref="B25:C29"/>
  </mergeCells>
  <pageMargins left="0.75" right="0.589583333333333" top="0.979861111111111" bottom="0.589583333333333" header="0.309722222222222" footer="0.309722222222222"/>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54"/>
  <sheetViews>
    <sheetView topLeftCell="A37" workbookViewId="0">
      <selection activeCell="H43" sqref="H43:K43"/>
    </sheetView>
  </sheetViews>
  <sheetFormatPr defaultColWidth="8.75" defaultRowHeight="14.25"/>
  <cols>
    <col min="1" max="1" width="6.625" style="3" customWidth="1"/>
    <col min="2" max="2" width="5.625" style="3" customWidth="1"/>
    <col min="3" max="3" width="5.625" style="4" customWidth="1"/>
    <col min="4" max="4" width="7.625" style="5" customWidth="1"/>
    <col min="5" max="5" width="5" style="5" customWidth="1"/>
    <col min="6" max="6" width="3.75" style="5" customWidth="1"/>
    <col min="7" max="7" width="6.25" style="5" customWidth="1"/>
    <col min="8" max="8" width="6.625" style="5" customWidth="1"/>
    <col min="9" max="9" width="5.875" style="5" customWidth="1"/>
    <col min="10" max="10" width="6.625" style="5" customWidth="1"/>
    <col min="11" max="11" width="5.25" style="5" customWidth="1"/>
    <col min="12" max="12" width="5.625" style="5" customWidth="1"/>
    <col min="13" max="13" width="11.25" style="5" customWidth="1"/>
    <col min="14" max="253" width="8.75" style="5"/>
    <col min="254" max="16384" width="8.75" style="6"/>
  </cols>
  <sheetData>
    <row r="1" ht="20.1" customHeight="1" spans="1:253">
      <c r="A1" s="7" t="s">
        <v>369</v>
      </c>
      <c r="B1" s="7"/>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row>
    <row r="2" s="1" customFormat="1" ht="35.25" customHeight="1" spans="1:13">
      <c r="A2" s="8" t="s">
        <v>370</v>
      </c>
      <c r="B2" s="8"/>
      <c r="C2" s="8"/>
      <c r="D2" s="8"/>
      <c r="E2" s="8"/>
      <c r="F2" s="8"/>
      <c r="G2" s="8"/>
      <c r="H2" s="8"/>
      <c r="I2" s="8"/>
      <c r="J2" s="8"/>
      <c r="K2" s="8"/>
      <c r="L2" s="8"/>
      <c r="M2" s="8"/>
    </row>
    <row r="3" s="1" customFormat="1" ht="20.1" customHeight="1" spans="1:13">
      <c r="A3" s="9" t="s">
        <v>371</v>
      </c>
      <c r="B3" s="9"/>
      <c r="C3" s="9"/>
      <c r="D3" s="9"/>
      <c r="E3" s="9"/>
      <c r="F3" s="9"/>
      <c r="G3" s="9"/>
      <c r="H3" s="9"/>
      <c r="I3" s="9"/>
      <c r="J3" s="9"/>
      <c r="K3" s="9"/>
      <c r="L3" s="9"/>
      <c r="M3" s="9"/>
    </row>
    <row r="4" ht="20.1" customHeight="1" spans="1:13">
      <c r="A4" s="10" t="s">
        <v>372</v>
      </c>
      <c r="B4" s="10"/>
      <c r="C4" s="10"/>
      <c r="D4" s="10"/>
      <c r="E4" s="11"/>
      <c r="F4" s="11"/>
      <c r="G4" s="11"/>
      <c r="H4" s="11"/>
      <c r="I4" s="56" t="s">
        <v>312</v>
      </c>
      <c r="J4" s="56"/>
      <c r="K4" s="56"/>
      <c r="L4" s="56"/>
      <c r="M4" s="11"/>
    </row>
    <row r="5" s="2" customFormat="1" ht="21" customHeight="1" spans="1:13">
      <c r="A5" s="12" t="s">
        <v>373</v>
      </c>
      <c r="B5" s="13" t="s">
        <v>274</v>
      </c>
      <c r="C5" s="14"/>
      <c r="D5" s="15" t="s">
        <v>374</v>
      </c>
      <c r="E5" s="15"/>
      <c r="F5" s="15"/>
      <c r="G5" s="15"/>
      <c r="H5" s="15"/>
      <c r="I5" s="15"/>
      <c r="J5" s="15"/>
      <c r="K5" s="15"/>
      <c r="L5" s="15"/>
      <c r="M5" s="15"/>
    </row>
    <row r="6" s="2" customFormat="1" ht="21" customHeight="1" spans="1:13">
      <c r="A6" s="12"/>
      <c r="B6" s="13" t="s">
        <v>375</v>
      </c>
      <c r="C6" s="14"/>
      <c r="D6" s="15" t="s">
        <v>376</v>
      </c>
      <c r="E6" s="15"/>
      <c r="F6" s="15"/>
      <c r="G6" s="15"/>
      <c r="H6" s="15"/>
      <c r="I6" s="15"/>
      <c r="J6" s="15"/>
      <c r="K6" s="15"/>
      <c r="L6" s="15"/>
      <c r="M6" s="15"/>
    </row>
    <row r="7" s="2" customFormat="1" ht="21" customHeight="1" spans="1:13">
      <c r="A7" s="12"/>
      <c r="B7" s="13" t="s">
        <v>377</v>
      </c>
      <c r="C7" s="14"/>
      <c r="D7" s="16" t="s">
        <v>378</v>
      </c>
      <c r="E7" s="16"/>
      <c r="F7" s="16"/>
      <c r="G7" s="15" t="s">
        <v>379</v>
      </c>
      <c r="H7" s="15"/>
      <c r="I7" s="15"/>
      <c r="J7" s="15" t="s">
        <v>380</v>
      </c>
      <c r="K7" s="15"/>
      <c r="L7" s="15"/>
      <c r="M7" s="15"/>
    </row>
    <row r="8" s="2" customFormat="1" ht="21" customHeight="1" spans="1:13">
      <c r="A8" s="12"/>
      <c r="B8" s="13" t="s">
        <v>381</v>
      </c>
      <c r="C8" s="14"/>
      <c r="D8" s="15" t="s">
        <v>382</v>
      </c>
      <c r="E8" s="15"/>
      <c r="F8" s="15"/>
      <c r="G8" s="15" t="s">
        <v>318</v>
      </c>
      <c r="H8" s="15"/>
      <c r="I8" s="15"/>
      <c r="J8" s="15">
        <v>15115097786</v>
      </c>
      <c r="K8" s="15"/>
      <c r="L8" s="15"/>
      <c r="M8" s="15"/>
    </row>
    <row r="9" s="2" customFormat="1" ht="30" customHeight="1" spans="1:13">
      <c r="A9" s="12"/>
      <c r="B9" s="13" t="s">
        <v>316</v>
      </c>
      <c r="C9" s="14"/>
      <c r="D9" s="15" t="s">
        <v>317</v>
      </c>
      <c r="E9" s="15"/>
      <c r="F9" s="15"/>
      <c r="G9" s="15" t="s">
        <v>318</v>
      </c>
      <c r="H9" s="15"/>
      <c r="I9" s="15"/>
      <c r="J9" s="15">
        <v>13317308298</v>
      </c>
      <c r="K9" s="15"/>
      <c r="L9" s="15"/>
      <c r="M9" s="15"/>
    </row>
    <row r="10" s="2" customFormat="1" ht="45" customHeight="1" spans="1:13">
      <c r="A10" s="12"/>
      <c r="B10" s="13" t="s">
        <v>383</v>
      </c>
      <c r="C10" s="14"/>
      <c r="D10" s="16" t="s">
        <v>384</v>
      </c>
      <c r="E10" s="16"/>
      <c r="F10" s="16"/>
      <c r="G10" s="16"/>
      <c r="H10" s="16"/>
      <c r="I10" s="16"/>
      <c r="J10" s="16"/>
      <c r="K10" s="16"/>
      <c r="L10" s="16"/>
      <c r="M10" s="16"/>
    </row>
    <row r="11" s="2" customFormat="1" ht="54.95" customHeight="1" spans="1:13">
      <c r="A11" s="12"/>
      <c r="B11" s="13" t="s">
        <v>385</v>
      </c>
      <c r="C11" s="14"/>
      <c r="D11" s="16" t="s">
        <v>386</v>
      </c>
      <c r="E11" s="16"/>
      <c r="F11" s="16"/>
      <c r="G11" s="16"/>
      <c r="H11" s="16"/>
      <c r="I11" s="16"/>
      <c r="J11" s="16"/>
      <c r="K11" s="16"/>
      <c r="L11" s="16"/>
      <c r="M11" s="16"/>
    </row>
    <row r="12" s="2" customFormat="1" ht="54.95" customHeight="1" spans="1:13">
      <c r="A12" s="12"/>
      <c r="B12" s="13" t="s">
        <v>387</v>
      </c>
      <c r="C12" s="14"/>
      <c r="D12" s="16" t="s">
        <v>386</v>
      </c>
      <c r="E12" s="16"/>
      <c r="F12" s="16"/>
      <c r="G12" s="16"/>
      <c r="H12" s="16"/>
      <c r="I12" s="16"/>
      <c r="J12" s="16"/>
      <c r="K12" s="16"/>
      <c r="L12" s="16"/>
      <c r="M12" s="16"/>
    </row>
    <row r="13" s="2" customFormat="1" ht="21" customHeight="1" spans="1:13">
      <c r="A13" s="12" t="s">
        <v>388</v>
      </c>
      <c r="B13" s="17" t="s">
        <v>389</v>
      </c>
      <c r="C13" s="18"/>
      <c r="D13" s="19" t="s">
        <v>390</v>
      </c>
      <c r="E13" s="19"/>
      <c r="F13" s="19" t="s">
        <v>391</v>
      </c>
      <c r="G13" s="19"/>
      <c r="H13" s="19"/>
      <c r="I13" s="19"/>
      <c r="J13" s="19" t="s">
        <v>392</v>
      </c>
      <c r="K13" s="19"/>
      <c r="L13" s="19"/>
      <c r="M13" s="19"/>
    </row>
    <row r="14" s="2" customFormat="1" ht="21" customHeight="1" spans="1:13">
      <c r="A14" s="12"/>
      <c r="B14" s="20"/>
      <c r="C14" s="21"/>
      <c r="D14" s="15" t="s">
        <v>393</v>
      </c>
      <c r="E14" s="15"/>
      <c r="F14" s="22"/>
      <c r="G14" s="22"/>
      <c r="H14" s="22"/>
      <c r="I14" s="22"/>
      <c r="J14" s="22"/>
      <c r="K14" s="22"/>
      <c r="L14" s="22"/>
      <c r="M14" s="22"/>
    </row>
    <row r="15" s="2" customFormat="1" ht="21" customHeight="1" spans="1:13">
      <c r="A15" s="12"/>
      <c r="B15" s="20"/>
      <c r="C15" s="21"/>
      <c r="D15" s="15" t="s">
        <v>394</v>
      </c>
      <c r="E15" s="15"/>
      <c r="F15" s="22"/>
      <c r="G15" s="22"/>
      <c r="H15" s="22"/>
      <c r="I15" s="22"/>
      <c r="J15" s="22"/>
      <c r="K15" s="22"/>
      <c r="L15" s="22"/>
      <c r="M15" s="22"/>
    </row>
    <row r="16" s="2" customFormat="1" ht="21" customHeight="1" spans="1:13">
      <c r="A16" s="12"/>
      <c r="B16" s="20"/>
      <c r="C16" s="21"/>
      <c r="D16" s="15" t="s">
        <v>395</v>
      </c>
      <c r="E16" s="15"/>
      <c r="F16" s="22"/>
      <c r="G16" s="22"/>
      <c r="H16" s="22"/>
      <c r="I16" s="22"/>
      <c r="J16" s="22"/>
      <c r="K16" s="22"/>
      <c r="L16" s="22"/>
      <c r="M16" s="22"/>
    </row>
    <row r="17" s="2" customFormat="1" ht="21" customHeight="1" spans="1:13">
      <c r="A17" s="12"/>
      <c r="B17" s="20"/>
      <c r="C17" s="21"/>
      <c r="D17" s="15" t="s">
        <v>396</v>
      </c>
      <c r="E17" s="15"/>
      <c r="F17" s="22"/>
      <c r="G17" s="22"/>
      <c r="H17" s="22"/>
      <c r="I17" s="22"/>
      <c r="J17" s="22"/>
      <c r="K17" s="22"/>
      <c r="L17" s="22"/>
      <c r="M17" s="22"/>
    </row>
    <row r="18" s="2" customFormat="1" ht="21" customHeight="1" spans="1:13">
      <c r="A18" s="12"/>
      <c r="B18" s="23"/>
      <c r="C18" s="24"/>
      <c r="D18" s="15" t="s">
        <v>397</v>
      </c>
      <c r="E18" s="15"/>
      <c r="F18" s="22">
        <v>27.5</v>
      </c>
      <c r="G18" s="22"/>
      <c r="H18" s="22"/>
      <c r="I18" s="22"/>
      <c r="J18" s="22">
        <v>27.5</v>
      </c>
      <c r="K18" s="22"/>
      <c r="L18" s="22"/>
      <c r="M18" s="22"/>
    </row>
    <row r="19" s="2" customFormat="1" ht="21" customHeight="1" spans="1:13">
      <c r="A19" s="12"/>
      <c r="B19" s="17" t="s">
        <v>398</v>
      </c>
      <c r="C19" s="18"/>
      <c r="D19" s="15" t="s">
        <v>390</v>
      </c>
      <c r="E19" s="15"/>
      <c r="F19" s="25" t="s">
        <v>399</v>
      </c>
      <c r="G19" s="25"/>
      <c r="H19" s="25"/>
      <c r="I19" s="25" t="s">
        <v>400</v>
      </c>
      <c r="J19" s="25"/>
      <c r="K19" s="25"/>
      <c r="L19" s="25" t="s">
        <v>401</v>
      </c>
      <c r="M19" s="25"/>
    </row>
    <row r="20" s="2" customFormat="1" ht="21" customHeight="1" spans="1:13">
      <c r="A20" s="12"/>
      <c r="B20" s="20"/>
      <c r="C20" s="21"/>
      <c r="D20" s="15" t="s">
        <v>393</v>
      </c>
      <c r="E20" s="15"/>
      <c r="F20" s="22">
        <v>27.5</v>
      </c>
      <c r="G20" s="22"/>
      <c r="H20" s="22"/>
      <c r="I20" s="22">
        <v>27.5</v>
      </c>
      <c r="J20" s="22"/>
      <c r="K20" s="22"/>
      <c r="L20" s="22"/>
      <c r="M20" s="22"/>
    </row>
    <row r="21" s="2" customFormat="1" ht="21" customHeight="1" spans="1:13">
      <c r="A21" s="12"/>
      <c r="B21" s="20"/>
      <c r="C21" s="21"/>
      <c r="D21" s="16" t="s">
        <v>402</v>
      </c>
      <c r="E21" s="16"/>
      <c r="F21" s="22">
        <v>5</v>
      </c>
      <c r="G21" s="22"/>
      <c r="H21" s="22"/>
      <c r="I21" s="22">
        <v>5</v>
      </c>
      <c r="J21" s="22"/>
      <c r="K21" s="22"/>
      <c r="L21" s="22"/>
      <c r="M21" s="22"/>
    </row>
    <row r="22" s="2" customFormat="1" ht="21" customHeight="1" spans="1:13">
      <c r="A22" s="12"/>
      <c r="B22" s="20"/>
      <c r="C22" s="21"/>
      <c r="D22" s="16" t="s">
        <v>403</v>
      </c>
      <c r="E22" s="16"/>
      <c r="F22" s="22">
        <v>3</v>
      </c>
      <c r="G22" s="22"/>
      <c r="H22" s="22"/>
      <c r="I22" s="22">
        <v>3</v>
      </c>
      <c r="J22" s="22"/>
      <c r="K22" s="22"/>
      <c r="L22" s="22"/>
      <c r="M22" s="22"/>
    </row>
    <row r="23" s="2" customFormat="1" ht="27" customHeight="1" spans="1:13">
      <c r="A23" s="12"/>
      <c r="B23" s="20"/>
      <c r="C23" s="21"/>
      <c r="D23" s="16" t="s">
        <v>404</v>
      </c>
      <c r="E23" s="16"/>
      <c r="F23" s="22">
        <v>4.5</v>
      </c>
      <c r="G23" s="22"/>
      <c r="H23" s="22"/>
      <c r="I23" s="22">
        <v>4.5</v>
      </c>
      <c r="J23" s="22"/>
      <c r="K23" s="22"/>
      <c r="L23" s="22"/>
      <c r="M23" s="22"/>
    </row>
    <row r="24" s="2" customFormat="1" ht="27" customHeight="1" spans="1:13">
      <c r="A24" s="12"/>
      <c r="B24" s="20"/>
      <c r="C24" s="21"/>
      <c r="D24" s="26" t="s">
        <v>405</v>
      </c>
      <c r="E24" s="27"/>
      <c r="F24" s="28">
        <v>5</v>
      </c>
      <c r="G24" s="29"/>
      <c r="H24" s="30"/>
      <c r="I24" s="28">
        <v>5</v>
      </c>
      <c r="J24" s="29"/>
      <c r="K24" s="30"/>
      <c r="L24" s="28"/>
      <c r="M24" s="30"/>
    </row>
    <row r="25" s="2" customFormat="1" ht="21" customHeight="1" spans="1:13">
      <c r="A25" s="12"/>
      <c r="B25" s="23"/>
      <c r="C25" s="24"/>
      <c r="D25" s="16" t="s">
        <v>406</v>
      </c>
      <c r="E25" s="16"/>
      <c r="F25" s="22">
        <v>10</v>
      </c>
      <c r="G25" s="22"/>
      <c r="H25" s="22"/>
      <c r="I25" s="22">
        <v>10</v>
      </c>
      <c r="J25" s="22"/>
      <c r="K25" s="22"/>
      <c r="L25" s="22"/>
      <c r="M25" s="22"/>
    </row>
    <row r="26" s="2" customFormat="1" ht="80.1" customHeight="1" spans="1:13">
      <c r="A26" s="31" t="s">
        <v>407</v>
      </c>
      <c r="B26" s="31"/>
      <c r="C26" s="31"/>
      <c r="D26" s="15" t="s">
        <v>408</v>
      </c>
      <c r="E26" s="15"/>
      <c r="F26" s="15"/>
      <c r="G26" s="15"/>
      <c r="H26" s="15"/>
      <c r="I26" s="15"/>
      <c r="J26" s="15"/>
      <c r="K26" s="15"/>
      <c r="L26" s="15"/>
      <c r="M26" s="15"/>
    </row>
    <row r="27" s="2" customFormat="1" ht="20.1" customHeight="1" spans="1:13">
      <c r="A27" s="32" t="s">
        <v>409</v>
      </c>
      <c r="B27" s="33"/>
      <c r="C27" s="34" t="s">
        <v>410</v>
      </c>
      <c r="D27" s="34"/>
      <c r="E27" s="34"/>
      <c r="F27" s="34"/>
      <c r="G27" s="34"/>
      <c r="H27" s="19" t="s">
        <v>411</v>
      </c>
      <c r="I27" s="19"/>
      <c r="J27" s="19"/>
      <c r="K27" s="19" t="s">
        <v>412</v>
      </c>
      <c r="L27" s="19"/>
      <c r="M27" s="19"/>
    </row>
    <row r="28" s="2" customFormat="1" ht="20.1" customHeight="1" spans="1:13">
      <c r="A28" s="35"/>
      <c r="B28" s="36"/>
      <c r="C28" s="37" t="s">
        <v>413</v>
      </c>
      <c r="D28" s="38"/>
      <c r="E28" s="38"/>
      <c r="F28" s="38"/>
      <c r="G28" s="38"/>
      <c r="H28" s="15">
        <v>2019.01</v>
      </c>
      <c r="I28" s="15"/>
      <c r="J28" s="15"/>
      <c r="K28" s="15">
        <v>2019.12</v>
      </c>
      <c r="L28" s="15"/>
      <c r="M28" s="15"/>
    </row>
    <row r="29" s="2" customFormat="1" ht="20.1" customHeight="1" spans="1:13">
      <c r="A29" s="35"/>
      <c r="B29" s="36"/>
      <c r="C29" s="39" t="s">
        <v>403</v>
      </c>
      <c r="D29" s="39"/>
      <c r="E29" s="39"/>
      <c r="F29" s="39"/>
      <c r="G29" s="39"/>
      <c r="H29" s="15">
        <v>2019.01</v>
      </c>
      <c r="I29" s="15"/>
      <c r="J29" s="15"/>
      <c r="K29" s="15">
        <v>2019.12</v>
      </c>
      <c r="L29" s="15"/>
      <c r="M29" s="15"/>
    </row>
    <row r="30" s="2" customFormat="1" ht="20.1" customHeight="1" spans="1:13">
      <c r="A30" s="35"/>
      <c r="B30" s="36"/>
      <c r="C30" s="40" t="s">
        <v>414</v>
      </c>
      <c r="D30" s="41"/>
      <c r="E30" s="41"/>
      <c r="F30" s="41"/>
      <c r="G30" s="42"/>
      <c r="H30" s="15">
        <v>2019.01</v>
      </c>
      <c r="I30" s="15"/>
      <c r="J30" s="15"/>
      <c r="K30" s="15">
        <v>2019.12</v>
      </c>
      <c r="L30" s="15"/>
      <c r="M30" s="15"/>
    </row>
    <row r="31" s="2" customFormat="1" ht="20.1" customHeight="1" spans="1:13">
      <c r="A31" s="35"/>
      <c r="B31" s="36"/>
      <c r="C31" s="40" t="s">
        <v>405</v>
      </c>
      <c r="D31" s="41"/>
      <c r="E31" s="41"/>
      <c r="F31" s="41"/>
      <c r="G31" s="42"/>
      <c r="H31" s="15">
        <v>2019.01</v>
      </c>
      <c r="I31" s="15"/>
      <c r="J31" s="15"/>
      <c r="K31" s="15">
        <v>2019.12</v>
      </c>
      <c r="L31" s="15"/>
      <c r="M31" s="15"/>
    </row>
    <row r="32" s="2" customFormat="1" ht="20.1" customHeight="1" spans="1:13">
      <c r="A32" s="35"/>
      <c r="B32" s="36"/>
      <c r="C32" s="39" t="s">
        <v>406</v>
      </c>
      <c r="D32" s="39"/>
      <c r="E32" s="39"/>
      <c r="F32" s="39"/>
      <c r="G32" s="39"/>
      <c r="H32" s="15">
        <v>2019.01</v>
      </c>
      <c r="I32" s="15"/>
      <c r="J32" s="15"/>
      <c r="K32" s="15">
        <v>2019.12</v>
      </c>
      <c r="L32" s="15"/>
      <c r="M32" s="15"/>
    </row>
    <row r="33" s="2" customFormat="1" ht="60" customHeight="1" spans="1:16">
      <c r="A33" s="43" t="s">
        <v>415</v>
      </c>
      <c r="B33" s="44" t="s">
        <v>416</v>
      </c>
      <c r="C33" s="16" t="s">
        <v>417</v>
      </c>
      <c r="D33" s="16"/>
      <c r="E33" s="16"/>
      <c r="F33" s="16"/>
      <c r="G33" s="16"/>
      <c r="H33" s="16"/>
      <c r="I33" s="16"/>
      <c r="J33" s="16"/>
      <c r="K33" s="16"/>
      <c r="L33" s="16"/>
      <c r="M33" s="16"/>
      <c r="P33" s="57"/>
    </row>
    <row r="34" s="2" customFormat="1" ht="60" customHeight="1" spans="1:13">
      <c r="A34" s="45"/>
      <c r="B34" s="44" t="s">
        <v>418</v>
      </c>
      <c r="C34" s="16" t="s">
        <v>417</v>
      </c>
      <c r="D34" s="16"/>
      <c r="E34" s="16"/>
      <c r="F34" s="16"/>
      <c r="G34" s="16"/>
      <c r="H34" s="16"/>
      <c r="I34" s="16"/>
      <c r="J34" s="16"/>
      <c r="K34" s="16"/>
      <c r="L34" s="16"/>
      <c r="M34" s="16"/>
    </row>
    <row r="35" s="2" customFormat="1" ht="20.1" customHeight="1" spans="1:13">
      <c r="A35" s="45"/>
      <c r="B35" s="46" t="s">
        <v>419</v>
      </c>
      <c r="C35" s="15" t="s">
        <v>336</v>
      </c>
      <c r="D35" s="15"/>
      <c r="E35" s="15" t="s">
        <v>337</v>
      </c>
      <c r="F35" s="15"/>
      <c r="G35" s="15"/>
      <c r="H35" s="15" t="s">
        <v>338</v>
      </c>
      <c r="I35" s="15"/>
      <c r="J35" s="15"/>
      <c r="K35" s="15"/>
      <c r="L35" s="15" t="s">
        <v>339</v>
      </c>
      <c r="M35" s="15"/>
    </row>
    <row r="36" s="2" customFormat="1" ht="30" customHeight="1" spans="1:13">
      <c r="A36" s="45"/>
      <c r="B36" s="47"/>
      <c r="C36" s="15" t="s">
        <v>420</v>
      </c>
      <c r="D36" s="15"/>
      <c r="E36" s="15" t="s">
        <v>341</v>
      </c>
      <c r="F36" s="15"/>
      <c r="G36" s="15"/>
      <c r="H36" s="16" t="s">
        <v>421</v>
      </c>
      <c r="I36" s="16"/>
      <c r="J36" s="16"/>
      <c r="K36" s="16"/>
      <c r="L36" s="58">
        <v>1</v>
      </c>
      <c r="M36" s="15"/>
    </row>
    <row r="37" s="2" customFormat="1" ht="30" customHeight="1" spans="1:13">
      <c r="A37" s="45"/>
      <c r="B37" s="47"/>
      <c r="C37" s="15"/>
      <c r="D37" s="15"/>
      <c r="E37" s="15" t="s">
        <v>344</v>
      </c>
      <c r="F37" s="15"/>
      <c r="G37" s="15"/>
      <c r="H37" s="16" t="s">
        <v>422</v>
      </c>
      <c r="I37" s="16"/>
      <c r="J37" s="16"/>
      <c r="K37" s="16"/>
      <c r="L37" s="58">
        <v>0.98</v>
      </c>
      <c r="M37" s="15"/>
    </row>
    <row r="38" s="2" customFormat="1" ht="30" customHeight="1" spans="1:13">
      <c r="A38" s="45"/>
      <c r="B38" s="47"/>
      <c r="C38" s="15"/>
      <c r="D38" s="15"/>
      <c r="E38" s="15" t="s">
        <v>347</v>
      </c>
      <c r="F38" s="15"/>
      <c r="G38" s="15"/>
      <c r="H38" s="48" t="s">
        <v>423</v>
      </c>
      <c r="I38" s="59"/>
      <c r="J38" s="59"/>
      <c r="K38" s="60"/>
      <c r="L38" s="58">
        <v>1</v>
      </c>
      <c r="M38" s="15"/>
    </row>
    <row r="39" s="2" customFormat="1" ht="30" customHeight="1" spans="1:13">
      <c r="A39" s="45"/>
      <c r="B39" s="47"/>
      <c r="C39" s="15"/>
      <c r="D39" s="15"/>
      <c r="E39" s="15" t="s">
        <v>350</v>
      </c>
      <c r="F39" s="15"/>
      <c r="G39" s="15"/>
      <c r="H39" s="48" t="s">
        <v>424</v>
      </c>
      <c r="I39" s="59"/>
      <c r="J39" s="59"/>
      <c r="K39" s="60"/>
      <c r="L39" s="58">
        <v>1</v>
      </c>
      <c r="M39" s="15"/>
    </row>
    <row r="40" s="2" customFormat="1" ht="30" customHeight="1" spans="1:13">
      <c r="A40" s="45"/>
      <c r="B40" s="47"/>
      <c r="C40" s="15"/>
      <c r="D40" s="15"/>
      <c r="E40" s="15" t="s">
        <v>425</v>
      </c>
      <c r="F40" s="15"/>
      <c r="G40" s="15"/>
      <c r="H40" s="16" t="s">
        <v>426</v>
      </c>
      <c r="I40" s="16"/>
      <c r="J40" s="16"/>
      <c r="K40" s="16"/>
      <c r="L40" s="15"/>
      <c r="M40" s="15"/>
    </row>
    <row r="41" s="2" customFormat="1" ht="21" customHeight="1" spans="1:13">
      <c r="A41" s="45"/>
      <c r="B41" s="47"/>
      <c r="C41" s="15" t="s">
        <v>336</v>
      </c>
      <c r="D41" s="15"/>
      <c r="E41" s="15" t="s">
        <v>337</v>
      </c>
      <c r="F41" s="15"/>
      <c r="G41" s="15"/>
      <c r="H41" s="15" t="s">
        <v>338</v>
      </c>
      <c r="I41" s="15"/>
      <c r="J41" s="15"/>
      <c r="K41" s="15"/>
      <c r="L41" s="15" t="s">
        <v>339</v>
      </c>
      <c r="M41" s="15"/>
    </row>
    <row r="42" s="2" customFormat="1" ht="30" customHeight="1" spans="1:13">
      <c r="A42" s="45"/>
      <c r="B42" s="47"/>
      <c r="C42" s="15" t="s">
        <v>420</v>
      </c>
      <c r="D42" s="15"/>
      <c r="E42" s="15" t="s">
        <v>354</v>
      </c>
      <c r="F42" s="15"/>
      <c r="G42" s="15"/>
      <c r="H42" s="49" t="s">
        <v>427</v>
      </c>
      <c r="I42" s="61"/>
      <c r="J42" s="61"/>
      <c r="K42" s="62"/>
      <c r="L42" s="58">
        <v>1</v>
      </c>
      <c r="M42" s="15"/>
    </row>
    <row r="43" s="2" customFormat="1" ht="30" customHeight="1" spans="1:13">
      <c r="A43" s="45"/>
      <c r="B43" s="47"/>
      <c r="C43" s="15"/>
      <c r="D43" s="15"/>
      <c r="E43" s="15" t="s">
        <v>357</v>
      </c>
      <c r="F43" s="15"/>
      <c r="G43" s="15"/>
      <c r="H43" s="16" t="s">
        <v>358</v>
      </c>
      <c r="I43" s="16"/>
      <c r="J43" s="16"/>
      <c r="K43" s="16"/>
      <c r="L43" s="58">
        <v>0.98</v>
      </c>
      <c r="M43" s="15"/>
    </row>
    <row r="44" s="2" customFormat="1" ht="30" customHeight="1" spans="1:13">
      <c r="A44" s="45"/>
      <c r="B44" s="47"/>
      <c r="C44" s="15"/>
      <c r="D44" s="15"/>
      <c r="E44" s="15" t="s">
        <v>360</v>
      </c>
      <c r="F44" s="15"/>
      <c r="G44" s="15"/>
      <c r="H44" s="16" t="s">
        <v>361</v>
      </c>
      <c r="I44" s="16"/>
      <c r="J44" s="16"/>
      <c r="K44" s="16"/>
      <c r="L44" s="58">
        <v>0.99</v>
      </c>
      <c r="M44" s="15"/>
    </row>
    <row r="45" s="2" customFormat="1" ht="30" customHeight="1" spans="1:13">
      <c r="A45" s="45"/>
      <c r="B45" s="47"/>
      <c r="C45" s="15"/>
      <c r="D45" s="15"/>
      <c r="E45" s="15" t="s">
        <v>363</v>
      </c>
      <c r="F45" s="15"/>
      <c r="G45" s="15"/>
      <c r="H45" s="16" t="s">
        <v>364</v>
      </c>
      <c r="I45" s="16"/>
      <c r="J45" s="16"/>
      <c r="K45" s="16"/>
      <c r="L45" s="58">
        <v>0.98</v>
      </c>
      <c r="M45" s="15"/>
    </row>
    <row r="46" s="2" customFormat="1" ht="30" customHeight="1" spans="1:13">
      <c r="A46" s="45"/>
      <c r="B46" s="47"/>
      <c r="C46" s="15"/>
      <c r="D46" s="15"/>
      <c r="E46" s="15" t="s">
        <v>366</v>
      </c>
      <c r="F46" s="15"/>
      <c r="G46" s="15"/>
      <c r="H46" s="49" t="s">
        <v>428</v>
      </c>
      <c r="I46" s="61"/>
      <c r="J46" s="61"/>
      <c r="K46" s="62"/>
      <c r="L46" s="58">
        <v>1</v>
      </c>
      <c r="M46" s="15"/>
    </row>
    <row r="47" s="2" customFormat="1" ht="30" customHeight="1" spans="1:13">
      <c r="A47" s="45"/>
      <c r="B47" s="47"/>
      <c r="C47" s="15"/>
      <c r="D47" s="15"/>
      <c r="E47" s="15" t="s">
        <v>425</v>
      </c>
      <c r="F47" s="15"/>
      <c r="G47" s="15"/>
      <c r="H47" s="16" t="s">
        <v>426</v>
      </c>
      <c r="I47" s="16"/>
      <c r="J47" s="16"/>
      <c r="K47" s="16"/>
      <c r="L47" s="15"/>
      <c r="M47" s="15"/>
    </row>
    <row r="48" s="2" customFormat="1" ht="60" customHeight="1" spans="1:13">
      <c r="A48" s="31" t="s">
        <v>429</v>
      </c>
      <c r="B48" s="31"/>
      <c r="C48" s="31"/>
      <c r="D48" s="13"/>
      <c r="E48" s="50"/>
      <c r="F48" s="50"/>
      <c r="G48" s="50"/>
      <c r="H48" s="50"/>
      <c r="I48" s="50"/>
      <c r="J48" s="50"/>
      <c r="K48" s="50"/>
      <c r="L48" s="50"/>
      <c r="M48" s="14"/>
    </row>
    <row r="49" ht="69.95" customHeight="1" spans="1:13">
      <c r="A49" s="31" t="s">
        <v>430</v>
      </c>
      <c r="B49" s="31"/>
      <c r="C49" s="31"/>
      <c r="D49" s="51" t="s">
        <v>431</v>
      </c>
      <c r="E49" s="52"/>
      <c r="F49" s="52"/>
      <c r="G49" s="52"/>
      <c r="H49" s="52"/>
      <c r="I49" s="52"/>
      <c r="J49" s="52"/>
      <c r="K49" s="52"/>
      <c r="L49" s="52"/>
      <c r="M49" s="63"/>
    </row>
    <row r="50" s="1" customFormat="1" ht="20.1" customHeight="1" spans="1:10">
      <c r="A50" s="53"/>
      <c r="B50" s="53"/>
      <c r="C50" s="54"/>
      <c r="D50" s="54"/>
      <c r="E50" s="55"/>
      <c r="F50" s="53"/>
      <c r="J50" s="55"/>
    </row>
    <row r="51" ht="24.95" customHeight="1"/>
    <row r="52" ht="24.95" customHeight="1"/>
    <row r="53" ht="24.95" customHeight="1"/>
    <row r="54" ht="24.95" customHeight="1"/>
  </sheetData>
  <mergeCells count="149">
    <mergeCell ref="A2:M2"/>
    <mergeCell ref="A3:M3"/>
    <mergeCell ref="A4:D4"/>
    <mergeCell ref="E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D25:E25"/>
    <mergeCell ref="F25:H25"/>
    <mergeCell ref="I25:K25"/>
    <mergeCell ref="L25:M25"/>
    <mergeCell ref="A26:C26"/>
    <mergeCell ref="D26:M26"/>
    <mergeCell ref="C27:G27"/>
    <mergeCell ref="H27:J27"/>
    <mergeCell ref="K27:M27"/>
    <mergeCell ref="C28:G28"/>
    <mergeCell ref="H28:J28"/>
    <mergeCell ref="K28:M28"/>
    <mergeCell ref="C29:G29"/>
    <mergeCell ref="H29:J29"/>
    <mergeCell ref="K29:M29"/>
    <mergeCell ref="C30:G30"/>
    <mergeCell ref="H30:J30"/>
    <mergeCell ref="K30:M30"/>
    <mergeCell ref="C31:G31"/>
    <mergeCell ref="H31:J31"/>
    <mergeCell ref="K31:M31"/>
    <mergeCell ref="C32:G32"/>
    <mergeCell ref="H32:J32"/>
    <mergeCell ref="K32:M32"/>
    <mergeCell ref="C33:M33"/>
    <mergeCell ref="C34:M34"/>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E40:G40"/>
    <mergeCell ref="H40:K40"/>
    <mergeCell ref="L40:M40"/>
    <mergeCell ref="C41:D41"/>
    <mergeCell ref="E41:G41"/>
    <mergeCell ref="H41:K41"/>
    <mergeCell ref="L41:M41"/>
    <mergeCell ref="E42:G42"/>
    <mergeCell ref="H42:K42"/>
    <mergeCell ref="L42:M42"/>
    <mergeCell ref="E43:G43"/>
    <mergeCell ref="H43:K43"/>
    <mergeCell ref="L43:M43"/>
    <mergeCell ref="E44:G44"/>
    <mergeCell ref="H44:K44"/>
    <mergeCell ref="L44:M44"/>
    <mergeCell ref="E45:G45"/>
    <mergeCell ref="H45:K45"/>
    <mergeCell ref="L45:M45"/>
    <mergeCell ref="E46:G46"/>
    <mergeCell ref="H46:K46"/>
    <mergeCell ref="L46:M46"/>
    <mergeCell ref="E47:G47"/>
    <mergeCell ref="H47:K47"/>
    <mergeCell ref="L47:M47"/>
    <mergeCell ref="A48:C48"/>
    <mergeCell ref="D48:M48"/>
    <mergeCell ref="A49:C49"/>
    <mergeCell ref="D49:M49"/>
    <mergeCell ref="A5:A12"/>
    <mergeCell ref="A13:A25"/>
    <mergeCell ref="A33:A47"/>
    <mergeCell ref="B35:B47"/>
    <mergeCell ref="B13:C18"/>
    <mergeCell ref="B19:C25"/>
    <mergeCell ref="A27:B32"/>
    <mergeCell ref="C36:D40"/>
    <mergeCell ref="C42:D47"/>
  </mergeCells>
  <pageMargins left="0.75" right="0.629861111111111" top="0.789583333333333" bottom="0.709722222222222" header="0.309722222222222" footer="0.309722222222222"/>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部门收支总表</vt:lpstr>
      <vt:lpstr>部门收入总表</vt:lpstr>
      <vt:lpstr>部门支出总表 </vt:lpstr>
      <vt:lpstr>部门支出总表（分类）</vt:lpstr>
      <vt:lpstr>支出分类(政府预算)</vt:lpstr>
      <vt:lpstr>基本-工资福利</vt:lpstr>
      <vt:lpstr>工资福利(政府预算)</vt:lpstr>
      <vt:lpstr>基本-一般商品服务</vt:lpstr>
      <vt:lpstr>商品服务(政府预算)</vt:lpstr>
      <vt:lpstr>基本-个人和家庭</vt:lpstr>
      <vt:lpstr>个人家庭(政府预算)</vt:lpstr>
      <vt:lpstr>财政拨款收支总表</vt:lpstr>
      <vt:lpstr>一般预算支出</vt:lpstr>
      <vt:lpstr>一般预算基本支出表</vt:lpstr>
      <vt:lpstr>一般-工资福利</vt:lpstr>
      <vt:lpstr>工资福利(政府预算)(2)</vt:lpstr>
      <vt:lpstr>一般-商品和服务</vt:lpstr>
      <vt:lpstr>商品服务(政府预算)(2)</vt:lpstr>
      <vt:lpstr>一般-个人和家庭</vt:lpstr>
      <vt:lpstr>个人家庭(政府预算)(2)</vt:lpstr>
      <vt:lpstr>项目明细表</vt:lpstr>
      <vt:lpstr>政府性基金</vt:lpstr>
      <vt:lpstr>政府性基金(政府预算)</vt:lpstr>
      <vt:lpstr>专户</vt:lpstr>
      <vt:lpstr>专户(政府预算)</vt:lpstr>
      <vt:lpstr>经费拔款</vt:lpstr>
      <vt:lpstr>经费拨款(政府预算)</vt:lpstr>
      <vt:lpstr>三公</vt:lpstr>
      <vt:lpstr>部门整体绩效目标申报表</vt:lpstr>
      <vt:lpstr>专项资金绩效目标申报表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1996-12-17T01:32:00Z</dcterms:created>
  <cp:lastPrinted>2018-09-15T02:50:00Z</cp:lastPrinted>
  <dcterms:modified xsi:type="dcterms:W3CDTF">2020-01-16T01:57:10Z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r8>53156752</vt:r8>
  </property>
  <property fmtid="{D5CDD505-2E9C-101B-9397-08002B2CF9AE}" pid="3" name="KSOProductBuildVer">
    <vt:lpwstr>2052-11.8.2.8053</vt:lpwstr>
  </property>
</Properties>
</file>