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2年入库定稿" sheetId="1" r:id="rId1"/>
    <sheet name="分类汇总表" sheetId="2" r:id="rId2"/>
  </sheets>
  <definedNames>
    <definedName name="_xlnm._FilterDatabase" localSheetId="0" hidden="1">'2022年入库定稿'!$A$4:$Y$91</definedName>
    <definedName name="_xlnm.Print_Titles" localSheetId="0">'2022年入库定稿'!$2:$4</definedName>
    <definedName name="_xlnm.Print_Titles" localSheetId="1">分类汇总表!$2:$4</definedName>
  </definedNames>
  <calcPr calcId="144525"/>
</workbook>
</file>

<file path=xl/sharedStrings.xml><?xml version="1.0" encoding="utf-8"?>
<sst xmlns="http://schemas.openxmlformats.org/spreadsheetml/2006/main" count="1112" uniqueCount="396">
  <si>
    <t>屈原管理区2023年度巩固拓展脱贫攻坚成果和乡村振兴项目库库入库项目明细表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</si>
  <si>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</si>
  <si>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</si>
  <si>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</si>
  <si>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</si>
  <si>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</si>
  <si>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</si>
  <si>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</si>
  <si>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</si>
  <si>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</si>
  <si>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</si>
  <si>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</si>
  <si>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</si>
  <si>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</si>
  <si>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</si>
  <si>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</si>
  <si>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</si>
  <si>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</si>
  <si>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</si>
  <si>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</si>
  <si>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</si>
  <si>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</si>
  <si>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</si>
  <si>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</si>
  <si>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</si>
  <si>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受益人口数（个）</t>
  </si>
  <si>
    <t>财政衔接资金（万元）</t>
  </si>
  <si>
    <t>其他资金（万元）</t>
  </si>
  <si>
    <t>受益脱贫村数（个）</t>
  </si>
  <si>
    <t>受益脱贫户数及防返贫监测对象户数（户）</t>
  </si>
  <si>
    <t>受益脱贫人口数及防返贫监测对象人口数（个）</t>
  </si>
  <si>
    <t>乡村建设行动</t>
  </si>
  <si>
    <t>农村基础设施</t>
  </si>
  <si>
    <t>农村道路建设</t>
  </si>
  <si>
    <t>营田镇</t>
  </si>
  <si>
    <t>义南村</t>
  </si>
  <si>
    <t>义南村千秋片旭房屋场至槐花社区电厂道路硬化</t>
  </si>
  <si>
    <t>新建</t>
  </si>
  <si>
    <t>义南村千秋片</t>
  </si>
  <si>
    <t>长140米，宽3.5米、高0.2米</t>
  </si>
  <si>
    <t>完善村级基础设施，方便群众生产生活</t>
  </si>
  <si>
    <t>优先有就业需求的脱贫户等群众项目用工，以工代赈，促进群众增收</t>
  </si>
  <si>
    <t>产业发展</t>
  </si>
  <si>
    <t>配套基础设施项目</t>
  </si>
  <si>
    <t>小型农田水利设施建设</t>
  </si>
  <si>
    <t>营田镇义南村义南片灌渠建设</t>
  </si>
  <si>
    <t>义南村义南片</t>
  </si>
  <si>
    <t>长320米高1.2米宽1米</t>
  </si>
  <si>
    <t>完善村级产业发展基础设施，促进产业发展</t>
  </si>
  <si>
    <t>营田镇义南村新民片水稻基地灌渠建设</t>
  </si>
  <si>
    <t>义南村新民片</t>
  </si>
  <si>
    <t>长350米高1米宽1米</t>
  </si>
  <si>
    <t>生产项目</t>
  </si>
  <si>
    <t>种植业基地</t>
  </si>
  <si>
    <t>营田镇义南村刘家山栀子产业园项目</t>
  </si>
  <si>
    <t>义南村义南片、千秋片</t>
  </si>
  <si>
    <t>土地平整45亩，栀子种植45亩</t>
  </si>
  <si>
    <t>通过土地复垦，发展栀子产业等方式增加村级集体收入，带动已脱贫户、边缘户、低收入困难群体及其他参与群众增收</t>
  </si>
  <si>
    <t>营田镇义南村大棚特色种植合作项目</t>
  </si>
  <si>
    <t>资金入股</t>
  </si>
  <si>
    <t>促进村级产业发展，增加村集体收入</t>
  </si>
  <si>
    <t>发展特色种植增加村级集体收入，带动已脱贫户、边缘户、低收入困难群体及其他参与群众增收</t>
  </si>
  <si>
    <t>义南村产业路硬化建设</t>
  </si>
  <si>
    <t>长500米宽3.5米厚0.2米</t>
  </si>
  <si>
    <t>完善村级产业发展基础设施，实现稳产高产</t>
  </si>
  <si>
    <t>荷花村</t>
  </si>
  <si>
    <t>营田镇荷花村生态高效农业基地道路建设项目</t>
  </si>
  <si>
    <t>荷花村荷花片</t>
  </si>
  <si>
    <t>长390米，宽1.5米,高1.5米</t>
  </si>
  <si>
    <t>确保205户群众安全出行，提高群众生活安全指数</t>
  </si>
  <si>
    <t>已脱贫户、监测对象、低收入困难群体及其他群众通过投劳的方式增收</t>
  </si>
  <si>
    <t>产业服务支撑项目</t>
  </si>
  <si>
    <t>智慧农业</t>
  </si>
  <si>
    <t>营田镇荷花村智慧农业项目</t>
  </si>
  <si>
    <t xml:space="preserve">荷花村新堤片
</t>
  </si>
  <si>
    <t>智慧农业水稻蔬菜种植基地建设</t>
  </si>
  <si>
    <t>确保270亩水田抗旱排渍</t>
  </si>
  <si>
    <t>已脱贫户、监测户、低收入户、困难群体投工投劳的方式增收</t>
  </si>
  <si>
    <t>养殖业基地</t>
  </si>
  <si>
    <t>营田镇荷花村特色水产养殖合作项目</t>
  </si>
  <si>
    <t>促进村级产业发展，增加集体经济收入</t>
  </si>
  <si>
    <t>已脱贫户、监测户、低收入户、困难群体通过投工投劳、产业分红的方式增收</t>
  </si>
  <si>
    <t>营田镇荷花村P30电排建设</t>
  </si>
  <si>
    <t>荷花村新堤片</t>
  </si>
  <si>
    <t>机房5m*5m，配套电机水泵等</t>
  </si>
  <si>
    <t>荷花村连心路拓宽工程</t>
  </si>
  <si>
    <t>长490米，宽1.5米，高0.2米</t>
  </si>
  <si>
    <t>完善基础设施建设，提高群众满意度</t>
  </si>
  <si>
    <t>加工流通项目</t>
  </si>
  <si>
    <t>产地初加工和精深加工</t>
  </si>
  <si>
    <t>三洲村</t>
  </si>
  <si>
    <t>营田镇三洲村天之韵食品加工合作项目</t>
  </si>
  <si>
    <t>三洲村玉湖片</t>
  </si>
  <si>
    <t>入股支持加工厂发展，村级每年获得收益3万元</t>
  </si>
  <si>
    <t>每年村级获得收益3万元</t>
  </si>
  <si>
    <t>已脱贫户、监测对象、低收入困难群体及其他群众通过投劳等方式增收</t>
  </si>
  <si>
    <t>营田镇三洲村水稻基地衬砌渠建设</t>
  </si>
  <si>
    <t>三洲村中洲片</t>
  </si>
  <si>
    <t>长360m*宽1m*高0.8m渠道</t>
  </si>
  <si>
    <t>解决三洲村群众水田灌溉问题</t>
  </si>
  <si>
    <t>三洲至义南主干柏油路拓宽工程</t>
  </si>
  <si>
    <t>长600m*宽4.5m柏油道路硬化</t>
  </si>
  <si>
    <t>解决义南村、三洲村两村群众之间道路出行问题</t>
  </si>
  <si>
    <t>玉湖道路硬化护坡工程</t>
  </si>
  <si>
    <t>长300m*宽3m道路硬化护坡</t>
  </si>
  <si>
    <t>解决了三洲村群众出行安全问题</t>
  </si>
  <si>
    <t>团湖村</t>
  </si>
  <si>
    <t>营田镇团湖村宏辉合作社稻虾养殖基地发展项目</t>
  </si>
  <si>
    <t>团湖村团湖片</t>
  </si>
  <si>
    <t>村集体经济入股，支持发展稻虾养殖620亩</t>
  </si>
  <si>
    <t>通过入股分红的方式增加集体经济收入；已脱贫户、边缘户、及其他群众通过投劳、流转土地等方式增收</t>
  </si>
  <si>
    <t>带动已脱贫户、边缘户、低收入困难群体及其他参与群众通过土地流转等方式增收</t>
  </si>
  <si>
    <t>营田镇工业大道油菜示范基地</t>
  </si>
  <si>
    <t>团湖村港口片</t>
  </si>
  <si>
    <t>村集体经济入股支持发展油菜种植总面积760亩</t>
  </si>
  <si>
    <t>带动已脱贫户、边缘户、低收入困难群体及其他群众通过土地流转等方式增收</t>
  </si>
  <si>
    <t>团湖村团湖片屋场基础设施新修通组路</t>
  </si>
  <si>
    <t>路总215米宽3.5米，硬化深度0.2米</t>
  </si>
  <si>
    <t>通过基础服务设施，提高群众生活幸福感</t>
  </si>
  <si>
    <t>宝塔村</t>
  </si>
  <si>
    <t>宝塔村五片区B30机台新建</t>
  </si>
  <si>
    <t>新建机房20平方，购B30水泵，配套电柜</t>
  </si>
  <si>
    <t>通过改善农业生产基础服务设施，稳产高产，提高群众生活指数</t>
  </si>
  <si>
    <t>宝塔村四片区居民点主排水沟</t>
  </si>
  <si>
    <t>沟长1100米，宽1米</t>
  </si>
  <si>
    <t>通过基础服务设施，提高居民生活幸福感</t>
  </si>
  <si>
    <t>宝塔村中稻套种油菜</t>
  </si>
  <si>
    <t>村集体经济入股，支持中稻套种油菜300亩</t>
  </si>
  <si>
    <t>八港村</t>
  </si>
  <si>
    <t>八港村八港片衬砌渠工程</t>
  </si>
  <si>
    <t>八港村八港片</t>
  </si>
  <si>
    <t>衬砌渠全长410米，砖砌高1米，宽0.8米，</t>
  </si>
  <si>
    <t>通过改善农业生产基础设施，稳产高产</t>
  </si>
  <si>
    <t>八港村大棚西瓜种植基地项目</t>
  </si>
  <si>
    <t>八港片北港片</t>
  </si>
  <si>
    <t>村集体经济入股，支持新建大棚西瓜种植基地100亩</t>
  </si>
  <si>
    <t>增加村集体经济收入，助力村级产业发展</t>
  </si>
  <si>
    <t>带动已脱贫户、监测对象等群众通过产业分红等方式增收</t>
  </si>
  <si>
    <t>人居环境整治</t>
  </si>
  <si>
    <t>农村污水治理</t>
  </si>
  <si>
    <t>营田镇八港村菱湖片下水道工程</t>
  </si>
  <si>
    <t>八港村菱湖片</t>
  </si>
  <si>
    <t>新修下水道全长500米，砖砌高1米，宽0.8米，</t>
  </si>
  <si>
    <t>改善村民居住环境，提升村民生活质量</t>
  </si>
  <si>
    <t>推山咀社区</t>
  </si>
  <si>
    <t>推山咀社区河北总排渠（南段）新建工程</t>
  </si>
  <si>
    <t>推山咀社区凤山片</t>
  </si>
  <si>
    <t>总排渠全长310米，砖砌高1米，内空1米，每隔5米一个立墩，3米一根横梁</t>
  </si>
  <si>
    <t>通过改善农业生产基础设施，实现稳产高产</t>
  </si>
  <si>
    <t>优先有就业需求的脱贫户、监测对象和群众在项目工地做事，以工代赈，促进群众增收</t>
  </si>
  <si>
    <t>推山咀社区凤山河北七行路面硬化工程</t>
  </si>
  <si>
    <t>路面长395米，宽3.5米，水泥硬化0.2米</t>
  </si>
  <si>
    <t>改善农村基础设施，保障交通安全</t>
  </si>
  <si>
    <t>槐花社区</t>
  </si>
  <si>
    <t>槐花社区居民路提质</t>
  </si>
  <si>
    <t>槐花社区九莲塘片</t>
  </si>
  <si>
    <t>670米*3米*0.22米</t>
  </si>
  <si>
    <t>改善居民出行条件，确保居民出行安全</t>
  </si>
  <si>
    <t>河市镇</t>
  </si>
  <si>
    <t>古罗城村</t>
  </si>
  <si>
    <t>古罗城村道路建设</t>
  </si>
  <si>
    <t>道路长980米，宽3.5米</t>
  </si>
  <si>
    <t>古罗城村渠道建设建设</t>
  </si>
  <si>
    <t>长1500米，宽1.2米，高0.8米</t>
  </si>
  <si>
    <t>古罗城村电排建设</t>
  </si>
  <si>
    <t>新建p50电排一座</t>
  </si>
  <si>
    <t>种养业基地</t>
  </si>
  <si>
    <t>古罗城村优质稻种植</t>
  </si>
  <si>
    <t>种植优质稻500亩</t>
  </si>
  <si>
    <t>增加村集体经济收入，带动群众增收</t>
  </si>
  <si>
    <t>莲芙村</t>
  </si>
  <si>
    <t>莲芙村入股生态套养工程</t>
  </si>
  <si>
    <t>入股合作社，500亩稻田套养鱼虾蛙，</t>
  </si>
  <si>
    <t>已脱贫户、监测对象、低收入困难群体及其他群众增收</t>
  </si>
  <si>
    <t>莲芙村道路建设</t>
  </si>
  <si>
    <t>长780米，宽4米</t>
  </si>
  <si>
    <t>金兴村</t>
  </si>
  <si>
    <t>金兴村渠道建设项目</t>
  </si>
  <si>
    <t>长1000米，宽0.8米，高0.8米</t>
  </si>
  <si>
    <t>惠众葡萄园入股项目</t>
  </si>
  <si>
    <t>入股分红</t>
  </si>
  <si>
    <t>平安村</t>
  </si>
  <si>
    <t>平安村滨莲片P50电排设备新建</t>
  </si>
  <si>
    <t>建设P50电排一座</t>
  </si>
  <si>
    <t>平安村种养基地入股</t>
  </si>
  <si>
    <t>平安村断头路建设</t>
  </si>
  <si>
    <t>滨莲片道路长750米，宽3.5米，寺坪片道路长180米，宽3米</t>
  </si>
  <si>
    <t>金洲村</t>
  </si>
  <si>
    <t>金洲村黄金片沟渠污水治理</t>
  </si>
  <si>
    <t>建设生态沟渠，净化水质，180米长，4.5米宽，高1.8米</t>
  </si>
  <si>
    <t>通过改善水质，提高群众生活指数</t>
  </si>
  <si>
    <t>金洲村青洲片断头路建设工程</t>
  </si>
  <si>
    <t>长800米，宽2.5米，厚0.2米</t>
  </si>
  <si>
    <t>金洲村入股生态套养工程</t>
  </si>
  <si>
    <t>河夹塘社区</t>
  </si>
  <si>
    <t>河夹塘社区断头路硬化工程</t>
  </si>
  <si>
    <t>基础设施道路硬化长1500米，宽3.5米</t>
  </si>
  <si>
    <t>通过改善农业生产基础设施，巩固提升村级基础设施</t>
  </si>
  <si>
    <t>优先有就业需求的脱贫户、监测对象和群众在项目工地务零工，以工代赈，促进群众增收</t>
  </si>
  <si>
    <t>产业路、资源路、旅游路建设</t>
  </si>
  <si>
    <t>河夹塘社区产业路建设</t>
  </si>
  <si>
    <t>厂房基础设置建设，周边路</t>
  </si>
  <si>
    <t>河夹塘社区湖南河市生态农业科技有限公司辣椒加工入股</t>
  </si>
  <si>
    <t>入股辣椒加工基地</t>
  </si>
  <si>
    <t>三江村</t>
  </si>
  <si>
    <t>三江村优质稻种植</t>
  </si>
  <si>
    <t>扩建</t>
  </si>
  <si>
    <t>500亩优质稻种植</t>
  </si>
  <si>
    <t>已脱贫户、低收入困难群体及其他群众通过投劳的方式增收</t>
  </si>
  <si>
    <t>双江片新建电排</t>
  </si>
  <si>
    <t>新建电排一座</t>
  </si>
  <si>
    <t>三江村排污沟建设</t>
  </si>
  <si>
    <t>道路150米，宽0.8米，高0.8米</t>
  </si>
  <si>
    <t>新洲村</t>
  </si>
  <si>
    <t>河市镇新洲道路提质工程</t>
  </si>
  <si>
    <t>道路提质改造2.3公里，道路加宽0.5米等。</t>
  </si>
  <si>
    <t>河市镇新洲村电排维修</t>
  </si>
  <si>
    <t>电排维修2座，一座75型，一座50型</t>
  </si>
  <si>
    <t>河市镇新洲村粮食产业基地配套渠道建设</t>
  </si>
  <si>
    <t>灌渠200米，排渠300米</t>
  </si>
  <si>
    <t>河市镇新洲村养殖产业合作项目</t>
  </si>
  <si>
    <t>入股合作社，养殖猪、牛、鸡等，占股10%</t>
  </si>
  <si>
    <t>三和村</t>
  </si>
  <si>
    <t>河市镇三和村生态循环农业合作项目</t>
  </si>
  <si>
    <t>入股合作社，500亩稻田套养鱼虾蛙，占股10%</t>
  </si>
  <si>
    <t>光伏电站建设</t>
  </si>
  <si>
    <t>河市镇三和村光伏发电站建设</t>
  </si>
  <si>
    <t>增加电站发电70千瓦</t>
  </si>
  <si>
    <t>河市镇三和村三星片排渍机埠建设</t>
  </si>
  <si>
    <t>建设一座P30机埠，大约为300亩水稻排渍</t>
  </si>
  <si>
    <t>河市镇三和村三星片水稻种植基地渠道建设</t>
  </si>
  <si>
    <t>建设渠道1200米，高0.6米、宽0.6米。</t>
  </si>
  <si>
    <t>大湾村</t>
  </si>
  <si>
    <t>大湾村道路建设工程</t>
  </si>
  <si>
    <t>道路建设2200米</t>
  </si>
  <si>
    <t>水牛保种养殖</t>
  </si>
  <si>
    <t>养殖基地基础设施建设（搭棚，护栏等），入股分红</t>
  </si>
  <si>
    <t>幸福村</t>
  </si>
  <si>
    <t>幸福村洋湖片主干路至新建电排道路硬化</t>
  </si>
  <si>
    <t>400米道路拓宽至4米，水泥硬化</t>
  </si>
  <si>
    <t>改善贫困户及群众生产生活条件，巩固提升村级基础设施</t>
  </si>
  <si>
    <t>大幅度提升群众生活生产条件，建设美丽乡村，助力乡村振兴。</t>
  </si>
  <si>
    <t>幸福村大棚养鸡项目</t>
  </si>
  <si>
    <t>新建建高规格密封全自动温室养鸡大棚1个</t>
  </si>
  <si>
    <t>凤凰乡</t>
  </si>
  <si>
    <t>磊石村</t>
  </si>
  <si>
    <t>凤凰乡磊石村光伏发电站建设</t>
  </si>
  <si>
    <r>
      <rPr>
        <sz val="9"/>
        <color theme="1"/>
        <rFont val="宋体"/>
        <charset val="134"/>
      </rPr>
      <t>增加电站发电</t>
    </r>
    <r>
      <rPr>
        <sz val="9"/>
        <color theme="1"/>
        <rFont val="Times New Roman"/>
        <charset val="134"/>
      </rPr>
      <t>70</t>
    </r>
    <r>
      <rPr>
        <sz val="9"/>
        <color theme="1"/>
        <rFont val="宋体"/>
        <charset val="134"/>
      </rPr>
      <t>千瓦</t>
    </r>
  </si>
  <si>
    <t>凤凰乡磊石村生态农场产业基地合作项目</t>
  </si>
  <si>
    <r>
      <rPr>
        <sz val="9"/>
        <color theme="1"/>
        <rFont val="宋体"/>
        <charset val="134"/>
      </rPr>
      <t>基础设施建设</t>
    </r>
    <r>
      <rPr>
        <sz val="9"/>
        <color theme="1"/>
        <rFont val="Times New Roman"/>
        <charset val="134"/>
      </rPr>
      <t>:
1</t>
    </r>
    <r>
      <rPr>
        <sz val="9"/>
        <color theme="1"/>
        <rFont val="宋体"/>
        <charset val="134"/>
      </rPr>
      <t>、沟渠清理400米
2、新建硬化渠道约400米
产业发展：</t>
    </r>
    <r>
      <rPr>
        <sz val="9"/>
        <color theme="1"/>
        <rFont val="Times New Roman"/>
        <charset val="134"/>
      </rPr>
      <t xml:space="preserve">
1</t>
    </r>
    <r>
      <rPr>
        <sz val="9"/>
        <color theme="1"/>
        <rFont val="宋体"/>
        <charset val="134"/>
      </rPr>
      <t>、优质稻、油菜等综合种植</t>
    </r>
    <r>
      <rPr>
        <sz val="9"/>
        <color theme="1"/>
        <rFont val="Times New Roman"/>
        <charset val="134"/>
      </rPr>
      <t>1000</t>
    </r>
    <r>
      <rPr>
        <sz val="9"/>
        <color theme="1"/>
        <rFont val="宋体"/>
        <charset val="134"/>
      </rPr>
      <t>亩
2、土地翻耕1000亩
3、种子、肥料、除草除虫、人工和无人机等</t>
    </r>
  </si>
  <si>
    <t>通过入股分红的经营方式增加集体经济收入</t>
  </si>
  <si>
    <t>带领群众发展产业，帮助群众增收致富</t>
  </si>
  <si>
    <t>凤凰乡磊石片村水稻种植基地渠道建设</t>
  </si>
  <si>
    <r>
      <rPr>
        <sz val="9"/>
        <color theme="1"/>
        <rFont val="宋体"/>
        <charset val="134"/>
      </rPr>
      <t>灌渠硬化，长</t>
    </r>
    <r>
      <rPr>
        <sz val="9"/>
        <color theme="1"/>
        <rFont val="Times New Roman"/>
        <charset val="134"/>
      </rPr>
      <t>613</t>
    </r>
    <r>
      <rPr>
        <sz val="9"/>
        <color theme="1"/>
        <rFont val="宋体"/>
        <charset val="134"/>
      </rPr>
      <t>米，高1.1米，宽1.1米</t>
    </r>
  </si>
  <si>
    <t>通过改善基础设施建设，方便群生产确保粮食安全。</t>
  </si>
  <si>
    <t>方便群众发展产业，帮助群众增收致富</t>
  </si>
  <si>
    <t>琴棋村</t>
  </si>
  <si>
    <t>琴棋村大电排起泊机台建设</t>
  </si>
  <si>
    <t>琴棋村三星片</t>
  </si>
  <si>
    <r>
      <rPr>
        <sz val="9"/>
        <color theme="1"/>
        <rFont val="宋体"/>
        <charset val="134"/>
      </rPr>
      <t>截流闸门</t>
    </r>
    <r>
      <rPr>
        <sz val="9"/>
        <color theme="1"/>
        <rFont val="Times New Roman"/>
        <charset val="134"/>
      </rPr>
      <t>3</t>
    </r>
    <r>
      <rPr>
        <sz val="9"/>
        <color theme="1"/>
        <rFont val="宋体"/>
        <charset val="134"/>
      </rPr>
      <t>个，引水闸门</t>
    </r>
    <r>
      <rPr>
        <sz val="9"/>
        <color theme="1"/>
        <rFont val="Times New Roman"/>
        <charset val="134"/>
      </rPr>
      <t>2</t>
    </r>
    <r>
      <rPr>
        <sz val="9"/>
        <color theme="1"/>
        <rFont val="宋体"/>
        <charset val="134"/>
      </rPr>
      <t>个，沟底起泊机</t>
    </r>
    <r>
      <rPr>
        <sz val="9"/>
        <color theme="1"/>
        <rFont val="Times New Roman"/>
        <charset val="134"/>
      </rPr>
      <t>1</t>
    </r>
    <r>
      <rPr>
        <sz val="9"/>
        <color theme="1"/>
        <rFont val="宋体"/>
        <charset val="134"/>
      </rPr>
      <t>台</t>
    </r>
  </si>
  <si>
    <t>琴棋村卷心菜种植项目</t>
  </si>
  <si>
    <r>
      <rPr>
        <sz val="9"/>
        <color theme="1"/>
        <rFont val="宋体"/>
        <charset val="134"/>
      </rPr>
      <t>地租、钢架棚、育苗机械设备、种植面积</t>
    </r>
    <r>
      <rPr>
        <sz val="9"/>
        <color theme="1"/>
        <rFont val="Times New Roman"/>
        <charset val="134"/>
      </rPr>
      <t>300</t>
    </r>
    <r>
      <rPr>
        <sz val="9"/>
        <color theme="1"/>
        <rFont val="宋体"/>
        <charset val="134"/>
      </rPr>
      <t>亩</t>
    </r>
  </si>
  <si>
    <t>青港村</t>
  </si>
  <si>
    <t>青港村下水道项目</t>
  </si>
  <si>
    <t>青港村杨林片</t>
  </si>
  <si>
    <r>
      <rPr>
        <sz val="9"/>
        <color theme="1"/>
        <rFont val="Times New Roman"/>
        <charset val="134"/>
      </rPr>
      <t>500m 1X0.9m</t>
    </r>
    <r>
      <rPr>
        <sz val="9"/>
        <color theme="1"/>
        <rFont val="宋体"/>
        <charset val="134"/>
      </rPr>
      <t>下水道新建</t>
    </r>
  </si>
  <si>
    <t>青港村新建渠道项目</t>
  </si>
  <si>
    <t>青港村四片</t>
  </si>
  <si>
    <t>600m渠道新建</t>
  </si>
  <si>
    <t>提高青港村三个电排的互灌作用，提高水利设施的利用率力保全村6000亩面积丰收</t>
  </si>
  <si>
    <t>河泊潭村</t>
  </si>
  <si>
    <t>河泊潭村凤凰片断头路</t>
  </si>
  <si>
    <t>河泊潭村凤凰片</t>
  </si>
  <si>
    <t>300*3.5断头路硬化</t>
  </si>
  <si>
    <t>河泊潭村渠道硬化项目</t>
  </si>
  <si>
    <t>河泊潭村河泊潭片</t>
  </si>
  <si>
    <t>1.1*0.4*400渠道新建</t>
  </si>
  <si>
    <t>东干村</t>
  </si>
  <si>
    <t>东干村祥瑞塑业产业项目</t>
  </si>
  <si>
    <t>塑料垃圾及清洗设备，破碎设备</t>
  </si>
  <si>
    <t>东干村新建电排项目</t>
  </si>
  <si>
    <t>新建机房，添加水泵电机及其他配套设施</t>
  </si>
  <si>
    <t>凤凰村</t>
  </si>
  <si>
    <t>凤凰村新河片断头路</t>
  </si>
  <si>
    <t>凤凰村新河片</t>
  </si>
  <si>
    <t>整理路基800米，新修水泥道路800米，</t>
  </si>
  <si>
    <t>方便群众出行，及生活生产</t>
  </si>
  <si>
    <t>凤凰村大米加工厂</t>
  </si>
  <si>
    <t>新建厂房260平米，增加打米机械一台，色选机一台等辅助设备</t>
  </si>
  <si>
    <t>通过入股分红的方式增加集体经济收入；带动已脱贫户、边缘户、及其他困难群众增收</t>
  </si>
  <si>
    <t>已脱贫户、监测对象、低收入困难群体及其他群众通过入股等方式增收</t>
  </si>
  <si>
    <t>横港村</t>
  </si>
  <si>
    <t>横港村优质稻种植项目</t>
  </si>
  <si>
    <t>优质稻种植1000亩</t>
  </si>
  <si>
    <t>横港村渠道坼旧建新项目</t>
  </si>
  <si>
    <t>横港村船江片</t>
  </si>
  <si>
    <t>新建渠道700米</t>
  </si>
  <si>
    <t>荞麦湖村</t>
  </si>
  <si>
    <t>凤凰乡荞麦湖村光伏发电站建设</t>
  </si>
  <si>
    <t>凤凰乡荞麦湖村春江片水稻基地渠道建设</t>
  </si>
  <si>
    <t>T型灌渠硬化，长360米，面宽3.8米，坡高2.8米，底宽2米</t>
  </si>
  <si>
    <t>通过改善基础设施建设，方便群生产确保粮食安全</t>
  </si>
  <si>
    <t>提高群众农业生产水准</t>
  </si>
  <si>
    <t>荞麦湖村优质稻示范基地合作项目</t>
  </si>
  <si>
    <t>村级租赁集中面积400亩种植优质双季稻，全程实行集中育秧、机抛模式。</t>
  </si>
  <si>
    <t>通过土地流转的方式盘活土地资源，使村集体经济增加、群众增收</t>
  </si>
  <si>
    <t>采取村级与合作社共同经营的模式，农户投工投劳参与其中，实现共同收益分红。</t>
  </si>
  <si>
    <t>营田镇、河市镇、凤凰乡</t>
  </si>
  <si>
    <t>4个村</t>
  </si>
  <si>
    <t>屈原管理区巩固拓展产业扶贫成果重点项目</t>
  </si>
  <si>
    <t>屈原区</t>
  </si>
  <si>
    <t>农业农村局</t>
  </si>
  <si>
    <t>支持帮扶主体建设特色农产品标准化生产基地和冷链仓储、加工、销售等基础设施，开展品种改良、品牌培育等，推动特色产业可持续发展，壮大村级集体经济</t>
  </si>
  <si>
    <t>通过自己支持新型经营主体发展壮大产业带动就业，增加自身抗风险能力，带动脱贫户监测户及群众增加收入</t>
  </si>
  <si>
    <t>就业项目</t>
  </si>
  <si>
    <t>务工补助</t>
  </si>
  <si>
    <t>劳动奖补</t>
  </si>
  <si>
    <t>27个村（社区）</t>
  </si>
  <si>
    <t>屈原管理区帮扶车间项目</t>
  </si>
  <si>
    <t>人社局</t>
  </si>
  <si>
    <t>帮扶车间巩固提升奖补、就业交通补贴等就业帮扶</t>
  </si>
  <si>
    <t>给贫困户提供就业平台，就业增加收入</t>
  </si>
  <si>
    <t>交通费补助</t>
  </si>
  <si>
    <t>屈原管理区就业交通补贴项目</t>
  </si>
  <si>
    <t>对贫困人口监测人口外出务工给予一次性教育补贴</t>
  </si>
  <si>
    <t>对贫困人口监测人口外出务工给予一次性教育补贴减少其支出</t>
  </si>
  <si>
    <t>巩固三保障成果</t>
  </si>
  <si>
    <t>教育</t>
  </si>
  <si>
    <t>享受“雨露计划”职业教育补助</t>
  </si>
  <si>
    <r>
      <rPr>
        <sz val="9"/>
        <rFont val="宋体"/>
        <charset val="134"/>
      </rPr>
      <t>屈原管理区</t>
    </r>
    <r>
      <rPr>
        <sz val="9"/>
        <color theme="1"/>
        <rFont val="宋体"/>
        <charset val="134"/>
      </rPr>
      <t>2023年春季“雨露计划”</t>
    </r>
  </si>
  <si>
    <t>屈原管理区</t>
  </si>
  <si>
    <t>乡村振兴局</t>
  </si>
  <si>
    <r>
      <rPr>
        <sz val="9"/>
        <rFont val="宋体"/>
        <charset val="134"/>
      </rPr>
      <t>对脱贫户、监测户家庭中在读中等职业学校、高职高专院校、技师学院学生按照</t>
    </r>
    <r>
      <rPr>
        <sz val="9"/>
        <color theme="1"/>
        <rFont val="宋体"/>
        <charset val="134"/>
      </rPr>
      <t>1500元/学期的标准进行补助</t>
    </r>
  </si>
  <si>
    <t>确保全区就读中职、高职高专，已注册普通全日制正式学籍的本省农村建档立卡贫困户子女应补尽补。补贴资金及时足额发放到户</t>
  </si>
  <si>
    <t>帮助脱贫户、监测户家中就读读中等职业学校、高职高专院校、技师学院学生顺利完成学业，获得一技之长，增加就业机会，增加收入。</t>
  </si>
  <si>
    <r>
      <rPr>
        <sz val="9"/>
        <rFont val="宋体"/>
        <charset val="134"/>
      </rPr>
      <t>屈原管理区</t>
    </r>
    <r>
      <rPr>
        <sz val="9"/>
        <color theme="1"/>
        <rFont val="宋体"/>
        <charset val="134"/>
      </rPr>
      <t>2023年秋季“雨露计划”</t>
    </r>
  </si>
  <si>
    <t>金融保险配套项目</t>
  </si>
  <si>
    <t>小额贷款贴息</t>
  </si>
  <si>
    <t>屈原管理区2023年扶贫小额信贷贴息</t>
  </si>
  <si>
    <t>对获得扶贫小额信贷用户进行贷款贴息</t>
  </si>
  <si>
    <t>对获得贷款的脱贫户、监测户及时足额进行贷款贴息。确保贷款户,自主发展产业增收致富，做到应贷尽贷，应还尽还。</t>
  </si>
  <si>
    <t>通过对有产业发展意愿，并有产业的脱贫户、监测户发放贷款确保贫困户产业持续发展，收入持续增收。</t>
  </si>
  <si>
    <t>创业</t>
  </si>
  <si>
    <t>创业培训</t>
  </si>
  <si>
    <t>屈原管理区2023年乡村振兴致富带头人培训</t>
  </si>
  <si>
    <t>培训乡村振兴致富带头人9个分为产业发展型、乡村建设型、乡村治理型三大类.通过培育乡村振兴致富带头人带动更多脱贫户、监测户自主发展产业实现增收。</t>
  </si>
  <si>
    <t>完成上级下达的全年培训任务。通过培育乡村振兴致富带头人带动更多脱贫户、监测户自主发展产业实现增收。</t>
  </si>
  <si>
    <t>通过培训提高脱贫户、监测户及群众技能带动更多贫困户脱贫增收。</t>
  </si>
  <si>
    <t>项目管理费</t>
  </si>
  <si>
    <t>屈原管理区2023年项目管理费</t>
  </si>
  <si>
    <t>用于项目前期设计、评审、招标、监理以及验收等与项目管理相关的支出</t>
  </si>
  <si>
    <t>提高项目资金使用效率，解决项目实施前预算、审计等相关资金。</t>
  </si>
  <si>
    <t>农村卫生厕所改造（户用、公共厕所）</t>
  </si>
  <si>
    <t>屈原管理区2023年农村人居环境整治暨厕所革命</t>
  </si>
  <si>
    <t>农村人居环境整治，完成全年农村户用卫生厕所改（新）建数。</t>
  </si>
  <si>
    <t>改善脱贫户及群众生活环境，巩固提升村级基础设施，农村人居环境及村容村貌，提高群众幸福感，满意度</t>
  </si>
  <si>
    <t>进一步完善巩固村级基础设施，方便群众生产生活，村容村貌，提高群众幸福感，满意度</t>
  </si>
  <si>
    <r>
      <t>屈原管理区</t>
    </r>
    <r>
      <rPr>
        <b/>
        <sz val="14"/>
        <color theme="1"/>
        <rFont val="Times New Roman"/>
        <charset val="134"/>
      </rPr>
      <t>2023</t>
    </r>
    <r>
      <rPr>
        <b/>
        <sz val="14"/>
        <color theme="1"/>
        <rFont val="方正小标宋简体"/>
        <charset val="134"/>
      </rPr>
      <t>年度巩固拓展脱贫攻坚成果和乡村振兴项目库入库项目申报分类汇总表</t>
    </r>
  </si>
  <si>
    <t>项目个数</t>
  </si>
  <si>
    <t>项目预算
总投资</t>
  </si>
  <si>
    <t>受益村（个）</t>
  </si>
  <si>
    <t>受益人口数（人）</t>
  </si>
  <si>
    <t>财政资金</t>
  </si>
  <si>
    <t>其他资金</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</si>
  <si>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</si>
  <si>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</si>
  <si>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</si>
  <si>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</si>
  <si>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5"/>
        <rFont val="Times New Roman"/>
        <charset val="134"/>
      </rPr>
      <t>1.</t>
    </r>
    <r>
      <rPr>
        <sz val="10.5"/>
        <rFont val="仿宋_GB2312"/>
        <charset val="134"/>
      </rPr>
      <t>生产项目</t>
    </r>
  </si>
  <si>
    <r>
      <rPr>
        <sz val="10.5"/>
        <rFont val="Times New Roman"/>
        <charset val="134"/>
      </rPr>
      <t>2.</t>
    </r>
    <r>
      <rPr>
        <sz val="10.5"/>
        <rFont val="仿宋_GB2312"/>
        <charset val="134"/>
      </rPr>
      <t>加工流通项目</t>
    </r>
  </si>
  <si>
    <r>
      <rPr>
        <sz val="10.5"/>
        <rFont val="Times New Roman"/>
        <charset val="134"/>
      </rPr>
      <t>3.</t>
    </r>
    <r>
      <rPr>
        <sz val="10.5"/>
        <rFont val="仿宋_GB2312"/>
        <charset val="134"/>
      </rPr>
      <t>配套设施项目</t>
    </r>
  </si>
  <si>
    <r>
      <rPr>
        <sz val="10.5"/>
        <rFont val="Times New Roman"/>
        <charset val="134"/>
      </rPr>
      <t>4.</t>
    </r>
    <r>
      <rPr>
        <sz val="10.5"/>
        <rFont val="仿宋_GB2312"/>
        <charset val="134"/>
      </rPr>
      <t>产业服务支撑项目</t>
    </r>
  </si>
  <si>
    <r>
      <rPr>
        <sz val="10.5"/>
        <rFont val="Times New Roman"/>
        <charset val="134"/>
      </rPr>
      <t>5.</t>
    </r>
    <r>
      <rPr>
        <sz val="10.5"/>
        <rFont val="仿宋_GB2312"/>
        <charset val="134"/>
      </rPr>
      <t>金融保险配套项目</t>
    </r>
  </si>
  <si>
    <t>二、就业项目</t>
  </si>
  <si>
    <r>
      <rPr>
        <sz val="10.5"/>
        <rFont val="Times New Roman"/>
        <charset val="134"/>
      </rPr>
      <t>1.</t>
    </r>
    <r>
      <rPr>
        <sz val="10.5"/>
        <rFont val="仿宋_GB2312"/>
        <charset val="134"/>
      </rPr>
      <t>务工补助</t>
    </r>
  </si>
  <si>
    <r>
      <rPr>
        <sz val="10.5"/>
        <rFont val="Times New Roman"/>
        <charset val="134"/>
      </rPr>
      <t>2.</t>
    </r>
    <r>
      <rPr>
        <sz val="10.5"/>
        <rFont val="仿宋_GB2312"/>
        <charset val="134"/>
      </rPr>
      <t>就业培训</t>
    </r>
  </si>
  <si>
    <r>
      <rPr>
        <sz val="10.5"/>
        <rFont val="Times New Roman"/>
        <charset val="134"/>
      </rPr>
      <t>3.</t>
    </r>
    <r>
      <rPr>
        <sz val="10.5"/>
        <rFont val="仿宋_GB2312"/>
        <charset val="134"/>
      </rPr>
      <t>创业</t>
    </r>
  </si>
  <si>
    <r>
      <rPr>
        <sz val="10.5"/>
        <rFont val="Times New Roman"/>
        <charset val="134"/>
      </rPr>
      <t>4.</t>
    </r>
    <r>
      <rPr>
        <sz val="10.5"/>
        <rFont val="仿宋_GB2312"/>
        <charset val="134"/>
      </rPr>
      <t>乡村工匠</t>
    </r>
  </si>
  <si>
    <r>
      <rPr>
        <sz val="10.5"/>
        <rFont val="Times New Roman"/>
        <charset val="134"/>
      </rPr>
      <t>5.</t>
    </r>
    <r>
      <rPr>
        <sz val="10.5"/>
        <rFont val="仿宋_GB2312"/>
        <charset val="134"/>
      </rPr>
      <t>公益性岗位</t>
    </r>
  </si>
  <si>
    <t>三、乡村建设行动</t>
  </si>
  <si>
    <r>
      <rPr>
        <sz val="10.5"/>
        <rFont val="Times New Roman"/>
        <charset val="134"/>
      </rPr>
      <t>1.</t>
    </r>
    <r>
      <rPr>
        <sz val="10.5"/>
        <rFont val="仿宋_GB2312"/>
        <charset val="134"/>
      </rPr>
      <t>农村基础设施</t>
    </r>
  </si>
  <si>
    <r>
      <rPr>
        <sz val="10.5"/>
        <rFont val="Times New Roman"/>
        <charset val="134"/>
      </rPr>
      <t>2.</t>
    </r>
    <r>
      <rPr>
        <sz val="10.5"/>
        <rFont val="仿宋_GB2312"/>
        <charset val="134"/>
      </rPr>
      <t>人居环境整治</t>
    </r>
  </si>
  <si>
    <r>
      <rPr>
        <sz val="10.5"/>
        <rFont val="Times New Roman"/>
        <charset val="134"/>
      </rPr>
      <t>3.</t>
    </r>
    <r>
      <rPr>
        <sz val="10.5"/>
        <rFont val="仿宋_GB2312"/>
        <charset val="134"/>
      </rPr>
      <t>农村公共服务</t>
    </r>
  </si>
  <si>
    <t>四、易地搬迁后扶</t>
  </si>
  <si>
    <t>五、巩固三保障成果</t>
  </si>
  <si>
    <r>
      <rPr>
        <sz val="10.5"/>
        <rFont val="Times New Roman"/>
        <charset val="134"/>
      </rPr>
      <t>1.</t>
    </r>
    <r>
      <rPr>
        <sz val="10.5"/>
        <rFont val="仿宋_GB2312"/>
        <charset val="134"/>
      </rPr>
      <t>住房</t>
    </r>
  </si>
  <si>
    <r>
      <rPr>
        <sz val="10.5"/>
        <rFont val="Times New Roman"/>
        <charset val="134"/>
      </rPr>
      <t>2.</t>
    </r>
    <r>
      <rPr>
        <sz val="10.5"/>
        <rFont val="仿宋_GB2312"/>
        <charset val="134"/>
      </rPr>
      <t>教育</t>
    </r>
  </si>
  <si>
    <r>
      <rPr>
        <sz val="10.5"/>
        <rFont val="Times New Roman"/>
        <charset val="134"/>
      </rPr>
      <t>3.</t>
    </r>
    <r>
      <rPr>
        <sz val="10.5"/>
        <rFont val="仿宋_GB2312"/>
        <charset val="134"/>
      </rPr>
      <t>健康</t>
    </r>
  </si>
  <si>
    <r>
      <rPr>
        <sz val="10.5"/>
        <rFont val="Times New Roman"/>
        <charset val="134"/>
      </rPr>
      <t>4.</t>
    </r>
    <r>
      <rPr>
        <sz val="10.5"/>
        <rFont val="仿宋_GB2312"/>
        <charset val="134"/>
      </rPr>
      <t>综合保障</t>
    </r>
  </si>
  <si>
    <t>六、乡村治理和精神文明建设</t>
  </si>
  <si>
    <r>
      <rPr>
        <sz val="10.5"/>
        <rFont val="Times New Roman"/>
        <charset val="134"/>
      </rPr>
      <t>1.</t>
    </r>
    <r>
      <rPr>
        <sz val="10.5"/>
        <rFont val="仿宋_GB2312"/>
        <charset val="134"/>
      </rPr>
      <t>乡村治理</t>
    </r>
  </si>
  <si>
    <r>
      <rPr>
        <sz val="10.5"/>
        <rFont val="Times New Roman"/>
        <charset val="134"/>
      </rPr>
      <t>2.</t>
    </r>
    <r>
      <rPr>
        <sz val="10.5"/>
        <rFont val="仿宋_GB2312"/>
        <charset val="134"/>
      </rPr>
      <t>农村精神文明建设</t>
    </r>
  </si>
  <si>
    <t>七、项目管理费</t>
  </si>
  <si>
    <t>八、其他</t>
  </si>
  <si>
    <r>
      <rPr>
        <sz val="10.5"/>
        <rFont val="Times New Roman"/>
        <charset val="134"/>
      </rPr>
      <t>1.</t>
    </r>
    <r>
      <rPr>
        <sz val="10.5"/>
        <rFont val="仿宋_GB2312"/>
        <charset val="134"/>
      </rPr>
      <t>少数民族特色村寨建设项</t>
    </r>
  </si>
  <si>
    <r>
      <rPr>
        <sz val="10.5"/>
        <rFont val="Times New Roman"/>
        <charset val="134"/>
      </rPr>
      <t>2.</t>
    </r>
    <r>
      <rPr>
        <sz val="10.5"/>
        <rFont val="仿宋_GB2312"/>
        <charset val="134"/>
      </rPr>
      <t>困难群众饮用低氟茶</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</si>
</sst>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b/>
      <sz val="14"/>
      <color theme="1"/>
      <name val="宋体"/>
      <charset val="134"/>
    </font>
    <font>
      <b/>
      <sz val="14"/>
      <color theme="1"/>
      <name val="方正小标宋简体"/>
      <charset val="134"/>
    </font>
    <font>
      <b/>
      <sz val="10.5"/>
      <color theme="1"/>
      <name val="仿宋_GB2312"/>
      <charset val="134"/>
    </font>
    <font>
      <sz val="10.5"/>
      <color theme="1"/>
      <name val="Times New Roman"/>
      <charset val="134"/>
    </font>
    <font>
      <sz val="10.5"/>
      <name val="Times New Roman"/>
      <charset val="134"/>
    </font>
    <font>
      <b/>
      <sz val="10.5"/>
      <name val="仿宋_GB2312"/>
      <charset val="134"/>
    </font>
    <font>
      <sz val="9"/>
      <name val="宋体"/>
      <charset val="134"/>
    </font>
    <font>
      <sz val="8"/>
      <name val="宋体"/>
      <charset val="134"/>
    </font>
    <font>
      <sz val="9"/>
      <color theme="1"/>
      <name val="宋体"/>
      <charset val="134"/>
    </font>
    <font>
      <sz val="18"/>
      <color theme="1"/>
      <name val="方正小标宋简体"/>
      <charset val="134"/>
    </font>
    <font>
      <sz val="10"/>
      <color theme="1"/>
      <name val="仿宋_GB2312"/>
      <charset val="134"/>
    </font>
    <font>
      <sz val="9"/>
      <color theme="1"/>
      <name val="Times New Roman"/>
      <charset val="134"/>
    </font>
    <font>
      <sz val="11"/>
      <color theme="1"/>
      <name val="宋体"/>
      <charset val="134"/>
    </font>
    <font>
      <sz val="8"/>
      <color rgb="FFC00000"/>
      <name val="宋体"/>
      <charset val="134"/>
    </font>
    <font>
      <sz val="11"/>
      <color rgb="FFC00000"/>
      <name val="宋体"/>
      <charset val="134"/>
      <scheme val="minor"/>
    </font>
    <font>
      <sz val="9"/>
      <color theme="1"/>
      <name val="仿宋_GB2312"/>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theme="1"/>
      <name val="Times New Roman"/>
      <charset val="134"/>
    </font>
    <font>
      <b/>
      <sz val="10.5"/>
      <color theme="1"/>
      <name val="Times New Roman"/>
      <charset val="134"/>
    </font>
    <font>
      <sz val="10.5"/>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53">
    <xf numFmtId="0" fontId="0" fillId="0" borderId="0" xfId="0">
      <alignment vertical="center"/>
    </xf>
    <xf numFmtId="0" fontId="1" fillId="0" borderId="0" xfId="0" applyFont="1" applyFill="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lignment vertical="center"/>
    </xf>
    <xf numFmtId="0" fontId="9" fillId="0" borderId="0" xfId="0" applyFont="1">
      <alignment vertical="center"/>
    </xf>
    <xf numFmtId="0" fontId="9" fillId="0" borderId="0" xfId="0" applyFont="1" applyAlignment="1">
      <alignment horizontal="center" vertical="center"/>
    </xf>
    <xf numFmtId="0" fontId="1" fillId="0" borderId="0" xfId="0" applyFont="1">
      <alignment vertical="center"/>
    </xf>
    <xf numFmtId="0" fontId="10" fillId="0" borderId="0" xfId="0" applyFont="1">
      <alignment vertical="center"/>
    </xf>
    <xf numFmtId="0" fontId="8" fillId="0" borderId="0" xfId="0" applyFont="1" applyFill="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left"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 fillId="0" borderId="1" xfId="0" applyFont="1" applyFill="1" applyBorder="1">
      <alignment vertical="center"/>
    </xf>
    <xf numFmtId="0" fontId="0" fillId="0" borderId="1" xfId="0" applyFill="1" applyBorder="1">
      <alignment vertical="center"/>
    </xf>
    <xf numFmtId="0" fontId="14"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1"/>
  <sheetViews>
    <sheetView tabSelected="1" workbookViewId="0">
      <pane ySplit="4" topLeftCell="A84" activePane="bottomLeft" state="frozen"/>
      <selection/>
      <selection pane="bottomLeft" activeCell="W2" sqref="W2:W4"/>
    </sheetView>
  </sheetViews>
  <sheetFormatPr defaultColWidth="9" defaultRowHeight="13.5"/>
  <cols>
    <col min="1" max="1" width="5.75" style="11" customWidth="1"/>
    <col min="2" max="2" width="6.75" customWidth="1"/>
    <col min="5" max="5" width="7.25" customWidth="1"/>
    <col min="7" max="7" width="19.375" customWidth="1"/>
    <col min="8" max="8" width="5.125" customWidth="1"/>
    <col min="10" max="11" width="8.125" customWidth="1"/>
    <col min="13" max="13" width="25.125" customWidth="1"/>
    <col min="14" max="14" width="7.5" customWidth="1"/>
    <col min="15" max="15" width="7.125" customWidth="1"/>
    <col min="16" max="16" width="7.5" customWidth="1"/>
    <col min="17" max="19" width="5.75" customWidth="1"/>
    <col min="20" max="20" width="5.125" customWidth="1"/>
    <col min="21" max="22" width="8" customWidth="1"/>
    <col min="23" max="24" width="25.75" customWidth="1"/>
  </cols>
  <sheetData>
    <row r="1" ht="33" customHeight="1" spans="1:25">
      <c r="A1" s="17" t="s">
        <v>0</v>
      </c>
      <c r="B1" s="18"/>
      <c r="C1" s="18"/>
      <c r="D1" s="18"/>
      <c r="E1" s="18"/>
      <c r="F1" s="18"/>
      <c r="G1" s="18"/>
      <c r="H1" s="18"/>
      <c r="I1" s="18"/>
      <c r="J1" s="18"/>
      <c r="K1" s="18"/>
      <c r="L1" s="18"/>
      <c r="M1" s="18"/>
      <c r="N1" s="18"/>
      <c r="O1" s="18"/>
      <c r="P1" s="18"/>
      <c r="Q1" s="18"/>
      <c r="R1" s="18"/>
      <c r="S1" s="18"/>
      <c r="T1" s="18"/>
      <c r="U1" s="18"/>
      <c r="V1" s="18"/>
      <c r="W1" s="18"/>
      <c r="X1" s="18"/>
      <c r="Y1" s="18"/>
    </row>
    <row r="2" ht="37" customHeight="1" spans="1:25">
      <c r="A2" s="19" t="s">
        <v>1</v>
      </c>
      <c r="B2" s="20" t="s">
        <v>2</v>
      </c>
      <c r="C2" s="20"/>
      <c r="D2" s="20"/>
      <c r="E2" s="20" t="s">
        <v>3</v>
      </c>
      <c r="F2" s="20" t="s">
        <v>4</v>
      </c>
      <c r="G2" s="20" t="s">
        <v>5</v>
      </c>
      <c r="H2" s="20" t="s">
        <v>6</v>
      </c>
      <c r="I2" s="20" t="s">
        <v>7</v>
      </c>
      <c r="J2" s="20" t="s">
        <v>8</v>
      </c>
      <c r="K2" s="20"/>
      <c r="L2" s="20" t="s">
        <v>9</v>
      </c>
      <c r="M2" s="20" t="s">
        <v>10</v>
      </c>
      <c r="N2" s="28" t="s">
        <v>11</v>
      </c>
      <c r="O2" s="29"/>
      <c r="P2" s="30"/>
      <c r="Q2" s="35" t="s">
        <v>12</v>
      </c>
      <c r="R2" s="36"/>
      <c r="S2" s="36"/>
      <c r="T2" s="36"/>
      <c r="U2" s="36"/>
      <c r="V2" s="37"/>
      <c r="W2" s="21" t="s">
        <v>13</v>
      </c>
      <c r="X2" s="21" t="s">
        <v>14</v>
      </c>
      <c r="Y2" s="20" t="s">
        <v>15</v>
      </c>
    </row>
    <row r="3" ht="22" customHeight="1" spans="1:25">
      <c r="A3" s="19"/>
      <c r="B3" s="21" t="s">
        <v>16</v>
      </c>
      <c r="C3" s="21" t="s">
        <v>17</v>
      </c>
      <c r="D3" s="21" t="s">
        <v>18</v>
      </c>
      <c r="E3" s="20"/>
      <c r="F3" s="20"/>
      <c r="G3" s="20"/>
      <c r="H3" s="20"/>
      <c r="I3" s="20"/>
      <c r="J3" s="21" t="s">
        <v>19</v>
      </c>
      <c r="K3" s="21" t="s">
        <v>20</v>
      </c>
      <c r="L3" s="20"/>
      <c r="M3" s="20"/>
      <c r="N3" s="20" t="s">
        <v>21</v>
      </c>
      <c r="O3" s="20" t="s">
        <v>22</v>
      </c>
      <c r="P3" s="20"/>
      <c r="Q3" s="21" t="s">
        <v>23</v>
      </c>
      <c r="R3" s="21" t="s">
        <v>24</v>
      </c>
      <c r="S3" s="21" t="s">
        <v>25</v>
      </c>
      <c r="T3" s="35" t="s">
        <v>22</v>
      </c>
      <c r="U3" s="36"/>
      <c r="V3" s="37"/>
      <c r="W3" s="38"/>
      <c r="X3" s="38"/>
      <c r="Y3" s="20"/>
    </row>
    <row r="4" ht="97" customHeight="1" spans="1:25">
      <c r="A4" s="19"/>
      <c r="B4" s="22"/>
      <c r="C4" s="22"/>
      <c r="D4" s="22"/>
      <c r="E4" s="20"/>
      <c r="F4" s="20"/>
      <c r="G4" s="20"/>
      <c r="H4" s="20"/>
      <c r="I4" s="20"/>
      <c r="J4" s="22"/>
      <c r="K4" s="22"/>
      <c r="L4" s="20"/>
      <c r="M4" s="20"/>
      <c r="N4" s="20"/>
      <c r="O4" s="20" t="s">
        <v>26</v>
      </c>
      <c r="P4" s="20" t="s">
        <v>27</v>
      </c>
      <c r="Q4" s="22"/>
      <c r="R4" s="22"/>
      <c r="S4" s="22"/>
      <c r="T4" s="20" t="s">
        <v>28</v>
      </c>
      <c r="U4" s="20" t="s">
        <v>29</v>
      </c>
      <c r="V4" s="20" t="s">
        <v>30</v>
      </c>
      <c r="W4" s="22"/>
      <c r="X4" s="22"/>
      <c r="Y4" s="20"/>
    </row>
    <row r="5" s="11" customFormat="1" ht="69" customHeight="1" spans="1:25">
      <c r="A5" s="23">
        <v>1</v>
      </c>
      <c r="B5" s="23" t="s">
        <v>31</v>
      </c>
      <c r="C5" s="23" t="s">
        <v>32</v>
      </c>
      <c r="D5" s="23" t="s">
        <v>33</v>
      </c>
      <c r="E5" s="23" t="s">
        <v>34</v>
      </c>
      <c r="F5" s="23" t="s">
        <v>35</v>
      </c>
      <c r="G5" s="23" t="s">
        <v>36</v>
      </c>
      <c r="H5" s="23" t="s">
        <v>37</v>
      </c>
      <c r="I5" s="23" t="s">
        <v>38</v>
      </c>
      <c r="J5" s="23">
        <v>2023.01</v>
      </c>
      <c r="K5" s="23">
        <v>2023.12</v>
      </c>
      <c r="L5" s="23" t="s">
        <v>35</v>
      </c>
      <c r="M5" s="23" t="s">
        <v>39</v>
      </c>
      <c r="N5" s="23">
        <v>20</v>
      </c>
      <c r="O5" s="23">
        <v>20</v>
      </c>
      <c r="P5" s="23">
        <v>0</v>
      </c>
      <c r="Q5" s="23">
        <v>1</v>
      </c>
      <c r="R5" s="23">
        <v>51</v>
      </c>
      <c r="S5" s="23">
        <v>162</v>
      </c>
      <c r="T5" s="23">
        <v>0</v>
      </c>
      <c r="U5" s="23">
        <v>3</v>
      </c>
      <c r="V5" s="23">
        <v>9</v>
      </c>
      <c r="W5" s="23" t="s">
        <v>40</v>
      </c>
      <c r="X5" s="23" t="s">
        <v>41</v>
      </c>
      <c r="Y5" s="23"/>
    </row>
    <row r="6" s="1" customFormat="1" ht="64" customHeight="1" spans="1:25">
      <c r="A6" s="23">
        <v>2</v>
      </c>
      <c r="B6" s="10" t="s">
        <v>42</v>
      </c>
      <c r="C6" s="10" t="s">
        <v>43</v>
      </c>
      <c r="D6" s="10" t="s">
        <v>44</v>
      </c>
      <c r="E6" s="10" t="s">
        <v>34</v>
      </c>
      <c r="F6" s="10" t="s">
        <v>35</v>
      </c>
      <c r="G6" s="10" t="s">
        <v>45</v>
      </c>
      <c r="H6" s="10" t="s">
        <v>37</v>
      </c>
      <c r="I6" s="10" t="s">
        <v>46</v>
      </c>
      <c r="J6" s="10">
        <v>2023.01</v>
      </c>
      <c r="K6" s="10">
        <v>2023.12</v>
      </c>
      <c r="L6" s="10" t="s">
        <v>35</v>
      </c>
      <c r="M6" s="10" t="s">
        <v>47</v>
      </c>
      <c r="N6" s="10">
        <v>25</v>
      </c>
      <c r="O6" s="10">
        <v>21.5</v>
      </c>
      <c r="P6" s="10">
        <v>3.5</v>
      </c>
      <c r="Q6" s="10">
        <v>1</v>
      </c>
      <c r="R6" s="10">
        <v>65</v>
      </c>
      <c r="S6" s="10">
        <v>252</v>
      </c>
      <c r="T6" s="10">
        <v>0</v>
      </c>
      <c r="U6" s="10">
        <v>16</v>
      </c>
      <c r="V6" s="10">
        <v>42</v>
      </c>
      <c r="W6" s="10" t="s">
        <v>48</v>
      </c>
      <c r="X6" s="10" t="s">
        <v>41</v>
      </c>
      <c r="Y6" s="39"/>
    </row>
    <row r="7" s="11" customFormat="1" ht="64" customHeight="1" spans="1:25">
      <c r="A7" s="23">
        <v>3</v>
      </c>
      <c r="B7" s="10" t="s">
        <v>42</v>
      </c>
      <c r="C7" s="23" t="s">
        <v>43</v>
      </c>
      <c r="D7" s="23" t="s">
        <v>44</v>
      </c>
      <c r="E7" s="23" t="s">
        <v>34</v>
      </c>
      <c r="F7" s="23" t="s">
        <v>35</v>
      </c>
      <c r="G7" s="23" t="s">
        <v>49</v>
      </c>
      <c r="H7" s="23" t="s">
        <v>37</v>
      </c>
      <c r="I7" s="23" t="s">
        <v>50</v>
      </c>
      <c r="J7" s="23">
        <v>2023.01</v>
      </c>
      <c r="K7" s="23">
        <v>2023.12</v>
      </c>
      <c r="L7" s="23" t="s">
        <v>35</v>
      </c>
      <c r="M7" s="23" t="s">
        <v>51</v>
      </c>
      <c r="N7" s="23">
        <v>20</v>
      </c>
      <c r="O7" s="23">
        <v>20</v>
      </c>
      <c r="P7" s="23">
        <v>0</v>
      </c>
      <c r="Q7" s="23">
        <v>1</v>
      </c>
      <c r="R7" s="23">
        <v>42</v>
      </c>
      <c r="S7" s="23">
        <v>177</v>
      </c>
      <c r="T7" s="23">
        <v>0</v>
      </c>
      <c r="U7" s="23">
        <v>8</v>
      </c>
      <c r="V7" s="23">
        <v>28</v>
      </c>
      <c r="W7" s="23" t="s">
        <v>48</v>
      </c>
      <c r="X7" s="23" t="s">
        <v>41</v>
      </c>
      <c r="Y7" s="40"/>
    </row>
    <row r="8" s="11" customFormat="1" ht="98" customHeight="1" spans="1:25">
      <c r="A8" s="23">
        <v>4</v>
      </c>
      <c r="B8" s="10" t="s">
        <v>42</v>
      </c>
      <c r="C8" s="23" t="s">
        <v>52</v>
      </c>
      <c r="D8" s="23" t="s">
        <v>53</v>
      </c>
      <c r="E8" s="23" t="s">
        <v>34</v>
      </c>
      <c r="F8" s="23" t="s">
        <v>35</v>
      </c>
      <c r="G8" s="23" t="s">
        <v>54</v>
      </c>
      <c r="H8" s="23" t="s">
        <v>37</v>
      </c>
      <c r="I8" s="23" t="s">
        <v>55</v>
      </c>
      <c r="J8" s="23">
        <v>2023.01</v>
      </c>
      <c r="K8" s="23">
        <v>2023.12</v>
      </c>
      <c r="L8" s="23" t="s">
        <v>35</v>
      </c>
      <c r="M8" s="23" t="s">
        <v>56</v>
      </c>
      <c r="N8" s="23">
        <v>30</v>
      </c>
      <c r="O8" s="23">
        <v>30</v>
      </c>
      <c r="P8" s="23">
        <v>0</v>
      </c>
      <c r="Q8" s="23">
        <v>1</v>
      </c>
      <c r="R8" s="23">
        <v>54</v>
      </c>
      <c r="S8" s="23">
        <v>212</v>
      </c>
      <c r="T8" s="23">
        <v>0</v>
      </c>
      <c r="U8" s="23">
        <v>18</v>
      </c>
      <c r="V8" s="23">
        <v>54</v>
      </c>
      <c r="W8" s="23" t="s">
        <v>57</v>
      </c>
      <c r="X8" s="23" t="s">
        <v>57</v>
      </c>
      <c r="Y8" s="40"/>
    </row>
    <row r="9" s="11" customFormat="1" ht="87" customHeight="1" spans="1:25">
      <c r="A9" s="23">
        <v>5</v>
      </c>
      <c r="B9" s="10" t="s">
        <v>42</v>
      </c>
      <c r="C9" s="23" t="s">
        <v>52</v>
      </c>
      <c r="D9" s="23" t="s">
        <v>53</v>
      </c>
      <c r="E9" s="23" t="s">
        <v>34</v>
      </c>
      <c r="F9" s="23" t="s">
        <v>35</v>
      </c>
      <c r="G9" s="23" t="s">
        <v>58</v>
      </c>
      <c r="H9" s="23" t="s">
        <v>37</v>
      </c>
      <c r="I9" s="23" t="s">
        <v>46</v>
      </c>
      <c r="J9" s="23">
        <v>2023.01</v>
      </c>
      <c r="K9" s="23">
        <v>2023.12</v>
      </c>
      <c r="L9" s="23" t="s">
        <v>35</v>
      </c>
      <c r="M9" s="23" t="s">
        <v>59</v>
      </c>
      <c r="N9" s="23">
        <v>20</v>
      </c>
      <c r="O9" s="23">
        <v>20</v>
      </c>
      <c r="P9" s="23">
        <v>0</v>
      </c>
      <c r="Q9" s="23">
        <v>1</v>
      </c>
      <c r="R9" s="23">
        <v>32</v>
      </c>
      <c r="S9" s="23">
        <v>121</v>
      </c>
      <c r="T9" s="23">
        <v>0</v>
      </c>
      <c r="U9" s="23">
        <v>11</v>
      </c>
      <c r="V9" s="23">
        <v>28</v>
      </c>
      <c r="W9" s="23" t="s">
        <v>60</v>
      </c>
      <c r="X9" s="23" t="s">
        <v>61</v>
      </c>
      <c r="Y9" s="40"/>
    </row>
    <row r="10" s="11" customFormat="1" ht="69" customHeight="1" spans="1:25">
      <c r="A10" s="23">
        <v>6</v>
      </c>
      <c r="B10" s="23" t="s">
        <v>31</v>
      </c>
      <c r="C10" s="23" t="s">
        <v>32</v>
      </c>
      <c r="D10" s="23" t="s">
        <v>33</v>
      </c>
      <c r="E10" s="23" t="s">
        <v>34</v>
      </c>
      <c r="F10" s="23" t="s">
        <v>35</v>
      </c>
      <c r="G10" s="23" t="s">
        <v>62</v>
      </c>
      <c r="H10" s="23" t="s">
        <v>37</v>
      </c>
      <c r="I10" s="23" t="s">
        <v>35</v>
      </c>
      <c r="J10" s="23">
        <v>2023.1</v>
      </c>
      <c r="K10" s="23">
        <v>2023.12</v>
      </c>
      <c r="L10" s="23" t="s">
        <v>35</v>
      </c>
      <c r="M10" s="23" t="s">
        <v>63</v>
      </c>
      <c r="N10" s="23">
        <v>32</v>
      </c>
      <c r="O10" s="23">
        <v>30</v>
      </c>
      <c r="P10" s="23">
        <v>2</v>
      </c>
      <c r="Q10" s="23">
        <v>1</v>
      </c>
      <c r="R10" s="23">
        <v>42</v>
      </c>
      <c r="S10" s="23">
        <v>125</v>
      </c>
      <c r="T10" s="23">
        <v>0</v>
      </c>
      <c r="U10" s="23">
        <v>16</v>
      </c>
      <c r="V10" s="23">
        <v>42</v>
      </c>
      <c r="W10" s="23" t="s">
        <v>64</v>
      </c>
      <c r="X10" s="23" t="s">
        <v>41</v>
      </c>
      <c r="Y10" s="23"/>
    </row>
    <row r="11" s="11" customFormat="1" ht="87" customHeight="1" spans="1:25">
      <c r="A11" s="23">
        <v>7</v>
      </c>
      <c r="B11" s="23" t="s">
        <v>31</v>
      </c>
      <c r="C11" s="23" t="s">
        <v>32</v>
      </c>
      <c r="D11" s="23" t="s">
        <v>33</v>
      </c>
      <c r="E11" s="23" t="s">
        <v>34</v>
      </c>
      <c r="F11" s="23" t="s">
        <v>65</v>
      </c>
      <c r="G11" s="23" t="s">
        <v>66</v>
      </c>
      <c r="H11" s="23" t="s">
        <v>37</v>
      </c>
      <c r="I11" s="23" t="s">
        <v>67</v>
      </c>
      <c r="J11" s="23">
        <v>2023.01</v>
      </c>
      <c r="K11" s="23">
        <v>2023.12</v>
      </c>
      <c r="L11" s="23" t="s">
        <v>65</v>
      </c>
      <c r="M11" s="23" t="s">
        <v>68</v>
      </c>
      <c r="N11" s="23">
        <v>33.5</v>
      </c>
      <c r="O11" s="23">
        <v>33.5</v>
      </c>
      <c r="P11" s="23">
        <v>0</v>
      </c>
      <c r="Q11" s="23">
        <v>1</v>
      </c>
      <c r="R11" s="23">
        <v>42</v>
      </c>
      <c r="S11" s="23">
        <v>178</v>
      </c>
      <c r="T11" s="23">
        <v>0</v>
      </c>
      <c r="U11" s="23">
        <v>18</v>
      </c>
      <c r="V11" s="23">
        <v>65</v>
      </c>
      <c r="W11" s="23" t="s">
        <v>69</v>
      </c>
      <c r="X11" s="23" t="s">
        <v>70</v>
      </c>
      <c r="Y11" s="23"/>
    </row>
    <row r="12" s="11" customFormat="1" ht="90" customHeight="1" spans="1:25">
      <c r="A12" s="23">
        <v>8</v>
      </c>
      <c r="B12" s="10" t="s">
        <v>42</v>
      </c>
      <c r="C12" s="23" t="s">
        <v>71</v>
      </c>
      <c r="D12" s="23" t="s">
        <v>72</v>
      </c>
      <c r="E12" s="23" t="s">
        <v>34</v>
      </c>
      <c r="F12" s="23" t="s">
        <v>65</v>
      </c>
      <c r="G12" s="23" t="s">
        <v>73</v>
      </c>
      <c r="H12" s="23" t="s">
        <v>37</v>
      </c>
      <c r="I12" s="23" t="s">
        <v>74</v>
      </c>
      <c r="J12" s="23">
        <v>2023.01</v>
      </c>
      <c r="K12" s="23">
        <v>2023.12</v>
      </c>
      <c r="L12" s="23" t="s">
        <v>65</v>
      </c>
      <c r="M12" s="23" t="s">
        <v>75</v>
      </c>
      <c r="N12" s="23">
        <v>30</v>
      </c>
      <c r="O12" s="23">
        <v>30</v>
      </c>
      <c r="P12" s="23">
        <v>0</v>
      </c>
      <c r="Q12" s="23">
        <v>1</v>
      </c>
      <c r="R12" s="23">
        <v>47</v>
      </c>
      <c r="S12" s="23">
        <v>184</v>
      </c>
      <c r="T12" s="23">
        <v>0</v>
      </c>
      <c r="U12" s="23">
        <v>17</v>
      </c>
      <c r="V12" s="23">
        <v>52</v>
      </c>
      <c r="W12" s="23" t="s">
        <v>76</v>
      </c>
      <c r="X12" s="23" t="s">
        <v>77</v>
      </c>
      <c r="Y12" s="23"/>
    </row>
    <row r="13" s="11" customFormat="1" ht="57" customHeight="1" spans="1:25">
      <c r="A13" s="23">
        <v>9</v>
      </c>
      <c r="B13" s="10" t="s">
        <v>42</v>
      </c>
      <c r="C13" s="23" t="s">
        <v>52</v>
      </c>
      <c r="D13" s="23" t="s">
        <v>78</v>
      </c>
      <c r="E13" s="23" t="s">
        <v>34</v>
      </c>
      <c r="F13" s="23" t="s">
        <v>65</v>
      </c>
      <c r="G13" s="23" t="s">
        <v>79</v>
      </c>
      <c r="H13" s="23" t="s">
        <v>37</v>
      </c>
      <c r="I13" s="23" t="s">
        <v>67</v>
      </c>
      <c r="J13" s="23">
        <v>2023.01</v>
      </c>
      <c r="K13" s="23">
        <v>2023.12</v>
      </c>
      <c r="L13" s="23" t="s">
        <v>65</v>
      </c>
      <c r="M13" s="23" t="s">
        <v>59</v>
      </c>
      <c r="N13" s="23">
        <v>30</v>
      </c>
      <c r="O13" s="23">
        <v>30</v>
      </c>
      <c r="P13" s="23">
        <v>0</v>
      </c>
      <c r="Q13" s="23">
        <v>1</v>
      </c>
      <c r="R13" s="23">
        <v>35</v>
      </c>
      <c r="S13" s="23">
        <v>142</v>
      </c>
      <c r="T13" s="23">
        <v>0</v>
      </c>
      <c r="U13" s="23">
        <v>16</v>
      </c>
      <c r="V13" s="23">
        <v>48</v>
      </c>
      <c r="W13" s="23" t="s">
        <v>80</v>
      </c>
      <c r="X13" s="23" t="s">
        <v>81</v>
      </c>
      <c r="Y13" s="23"/>
    </row>
    <row r="14" s="11" customFormat="1" ht="57" customHeight="1" spans="1:25">
      <c r="A14" s="23">
        <v>10</v>
      </c>
      <c r="B14" s="10" t="s">
        <v>42</v>
      </c>
      <c r="C14" s="23" t="s">
        <v>43</v>
      </c>
      <c r="D14" s="23" t="s">
        <v>44</v>
      </c>
      <c r="E14" s="23" t="s">
        <v>34</v>
      </c>
      <c r="F14" s="23" t="s">
        <v>65</v>
      </c>
      <c r="G14" s="23" t="s">
        <v>82</v>
      </c>
      <c r="H14" s="23" t="s">
        <v>37</v>
      </c>
      <c r="I14" s="23" t="s">
        <v>83</v>
      </c>
      <c r="J14" s="23">
        <v>2023.01</v>
      </c>
      <c r="K14" s="23">
        <v>2023.12</v>
      </c>
      <c r="L14" s="23" t="s">
        <v>65</v>
      </c>
      <c r="M14" s="23" t="s">
        <v>84</v>
      </c>
      <c r="N14" s="31">
        <v>18</v>
      </c>
      <c r="O14" s="31">
        <v>15</v>
      </c>
      <c r="P14" s="31">
        <v>3</v>
      </c>
      <c r="Q14" s="23">
        <v>1</v>
      </c>
      <c r="R14" s="23">
        <v>46</v>
      </c>
      <c r="S14" s="23">
        <v>180</v>
      </c>
      <c r="T14" s="23">
        <v>0</v>
      </c>
      <c r="U14" s="23">
        <v>8</v>
      </c>
      <c r="V14" s="23">
        <v>32</v>
      </c>
      <c r="W14" s="23" t="s">
        <v>48</v>
      </c>
      <c r="X14" s="23" t="s">
        <v>70</v>
      </c>
      <c r="Y14" s="23"/>
    </row>
    <row r="15" s="11" customFormat="1" ht="57" customHeight="1" spans="1:25">
      <c r="A15" s="23">
        <v>11</v>
      </c>
      <c r="B15" s="23" t="s">
        <v>31</v>
      </c>
      <c r="C15" s="23" t="s">
        <v>32</v>
      </c>
      <c r="D15" s="23" t="s">
        <v>33</v>
      </c>
      <c r="E15" s="23" t="s">
        <v>34</v>
      </c>
      <c r="F15" s="23" t="s">
        <v>65</v>
      </c>
      <c r="G15" s="23" t="s">
        <v>85</v>
      </c>
      <c r="H15" s="23" t="s">
        <v>37</v>
      </c>
      <c r="I15" s="23" t="s">
        <v>67</v>
      </c>
      <c r="J15" s="23">
        <v>2023.01</v>
      </c>
      <c r="K15" s="23">
        <v>2023.12</v>
      </c>
      <c r="L15" s="23" t="s">
        <v>65</v>
      </c>
      <c r="M15" s="23" t="s">
        <v>86</v>
      </c>
      <c r="N15" s="23">
        <v>32</v>
      </c>
      <c r="O15" s="23">
        <v>30</v>
      </c>
      <c r="P15" s="23">
        <v>2</v>
      </c>
      <c r="Q15" s="23">
        <v>1</v>
      </c>
      <c r="R15" s="23">
        <v>52</v>
      </c>
      <c r="S15" s="23">
        <v>205</v>
      </c>
      <c r="T15" s="23">
        <v>0</v>
      </c>
      <c r="U15" s="23">
        <v>10</v>
      </c>
      <c r="V15" s="23">
        <v>38</v>
      </c>
      <c r="W15" s="23" t="s">
        <v>87</v>
      </c>
      <c r="X15" s="23" t="s">
        <v>70</v>
      </c>
      <c r="Y15" s="23"/>
    </row>
    <row r="16" s="11" customFormat="1" ht="68" customHeight="1" spans="1:25">
      <c r="A16" s="23">
        <v>12</v>
      </c>
      <c r="B16" s="10" t="s">
        <v>42</v>
      </c>
      <c r="C16" s="23" t="s">
        <v>88</v>
      </c>
      <c r="D16" s="23" t="s">
        <v>89</v>
      </c>
      <c r="E16" s="23" t="s">
        <v>34</v>
      </c>
      <c r="F16" s="23" t="s">
        <v>90</v>
      </c>
      <c r="G16" s="23" t="s">
        <v>91</v>
      </c>
      <c r="H16" s="23" t="s">
        <v>37</v>
      </c>
      <c r="I16" s="23" t="s">
        <v>92</v>
      </c>
      <c r="J16" s="23">
        <v>2023.3</v>
      </c>
      <c r="K16" s="23">
        <v>2023.12</v>
      </c>
      <c r="L16" s="23" t="s">
        <v>90</v>
      </c>
      <c r="M16" s="23" t="s">
        <v>93</v>
      </c>
      <c r="N16" s="23">
        <v>30</v>
      </c>
      <c r="O16" s="23">
        <v>30</v>
      </c>
      <c r="P16" s="23">
        <v>0</v>
      </c>
      <c r="Q16" s="23">
        <v>1</v>
      </c>
      <c r="R16" s="23">
        <v>47</v>
      </c>
      <c r="S16" s="23">
        <v>128</v>
      </c>
      <c r="T16" s="23">
        <v>0</v>
      </c>
      <c r="U16" s="23">
        <v>10</v>
      </c>
      <c r="V16" s="23">
        <v>34</v>
      </c>
      <c r="W16" s="23" t="s">
        <v>94</v>
      </c>
      <c r="X16" s="23" t="s">
        <v>95</v>
      </c>
      <c r="Y16" s="40"/>
    </row>
    <row r="17" s="11" customFormat="1" ht="68" customHeight="1" spans="1:25">
      <c r="A17" s="23">
        <v>13</v>
      </c>
      <c r="B17" s="10" t="s">
        <v>42</v>
      </c>
      <c r="C17" s="23" t="s">
        <v>43</v>
      </c>
      <c r="D17" s="23" t="s">
        <v>44</v>
      </c>
      <c r="E17" s="23" t="s">
        <v>34</v>
      </c>
      <c r="F17" s="23" t="s">
        <v>90</v>
      </c>
      <c r="G17" s="23" t="s">
        <v>96</v>
      </c>
      <c r="H17" s="23" t="s">
        <v>37</v>
      </c>
      <c r="I17" s="23" t="s">
        <v>97</v>
      </c>
      <c r="J17" s="23">
        <v>2023.2</v>
      </c>
      <c r="K17" s="23">
        <v>2023.12</v>
      </c>
      <c r="L17" s="23" t="s">
        <v>90</v>
      </c>
      <c r="M17" s="23" t="s">
        <v>98</v>
      </c>
      <c r="N17" s="23">
        <v>28.49</v>
      </c>
      <c r="O17" s="23">
        <v>25</v>
      </c>
      <c r="P17" s="23">
        <v>3.49</v>
      </c>
      <c r="Q17" s="23">
        <v>1</v>
      </c>
      <c r="R17" s="23">
        <v>47</v>
      </c>
      <c r="S17" s="23">
        <v>128</v>
      </c>
      <c r="T17" s="23">
        <v>0</v>
      </c>
      <c r="U17" s="23">
        <v>7</v>
      </c>
      <c r="V17" s="23">
        <v>25</v>
      </c>
      <c r="W17" s="23" t="s">
        <v>99</v>
      </c>
      <c r="X17" s="23" t="s">
        <v>70</v>
      </c>
      <c r="Y17" s="40"/>
    </row>
    <row r="18" s="11" customFormat="1" ht="72" customHeight="1" spans="1:25">
      <c r="A18" s="23">
        <v>14</v>
      </c>
      <c r="B18" s="23" t="s">
        <v>31</v>
      </c>
      <c r="C18" s="23" t="s">
        <v>32</v>
      </c>
      <c r="D18" s="23" t="s">
        <v>33</v>
      </c>
      <c r="E18" s="23" t="s">
        <v>34</v>
      </c>
      <c r="F18" s="23" t="s">
        <v>90</v>
      </c>
      <c r="G18" s="23" t="s">
        <v>100</v>
      </c>
      <c r="H18" s="23" t="s">
        <v>37</v>
      </c>
      <c r="I18" s="23" t="s">
        <v>92</v>
      </c>
      <c r="J18" s="23">
        <v>2023.3</v>
      </c>
      <c r="K18" s="23">
        <v>2023.12</v>
      </c>
      <c r="L18" s="23" t="s">
        <v>90</v>
      </c>
      <c r="M18" s="23" t="s">
        <v>101</v>
      </c>
      <c r="N18" s="23">
        <v>30</v>
      </c>
      <c r="O18" s="23">
        <v>30</v>
      </c>
      <c r="P18" s="23">
        <v>0</v>
      </c>
      <c r="Q18" s="23">
        <v>1</v>
      </c>
      <c r="R18" s="23">
        <v>120</v>
      </c>
      <c r="S18" s="23">
        <v>428</v>
      </c>
      <c r="T18" s="23">
        <v>0</v>
      </c>
      <c r="U18" s="23">
        <v>9</v>
      </c>
      <c r="V18" s="23">
        <v>31</v>
      </c>
      <c r="W18" s="23" t="s">
        <v>102</v>
      </c>
      <c r="X18" s="23" t="s">
        <v>70</v>
      </c>
      <c r="Y18" s="23"/>
    </row>
    <row r="19" s="11" customFormat="1" ht="72" customHeight="1" spans="1:25">
      <c r="A19" s="23">
        <v>15</v>
      </c>
      <c r="B19" s="23" t="s">
        <v>31</v>
      </c>
      <c r="C19" s="23" t="s">
        <v>32</v>
      </c>
      <c r="D19" s="23" t="s">
        <v>33</v>
      </c>
      <c r="E19" s="23" t="s">
        <v>34</v>
      </c>
      <c r="F19" s="23" t="s">
        <v>90</v>
      </c>
      <c r="G19" s="23" t="s">
        <v>103</v>
      </c>
      <c r="H19" s="23" t="s">
        <v>37</v>
      </c>
      <c r="I19" s="23" t="s">
        <v>92</v>
      </c>
      <c r="J19" s="23">
        <v>2023.3</v>
      </c>
      <c r="K19" s="23">
        <v>2023.12</v>
      </c>
      <c r="L19" s="23" t="s">
        <v>90</v>
      </c>
      <c r="M19" s="23" t="s">
        <v>104</v>
      </c>
      <c r="N19" s="23">
        <v>20</v>
      </c>
      <c r="O19" s="23">
        <v>20</v>
      </c>
      <c r="P19" s="23">
        <v>0</v>
      </c>
      <c r="Q19" s="23">
        <v>1</v>
      </c>
      <c r="R19" s="23">
        <v>47</v>
      </c>
      <c r="S19" s="23">
        <v>128</v>
      </c>
      <c r="T19" s="23">
        <v>0</v>
      </c>
      <c r="U19" s="23">
        <v>13</v>
      </c>
      <c r="V19" s="23">
        <v>37</v>
      </c>
      <c r="W19" s="23" t="s">
        <v>105</v>
      </c>
      <c r="X19" s="23" t="s">
        <v>70</v>
      </c>
      <c r="Y19" s="23"/>
    </row>
    <row r="20" s="11" customFormat="1" ht="78" customHeight="1" spans="1:25">
      <c r="A20" s="23">
        <v>16</v>
      </c>
      <c r="B20" s="23" t="s">
        <v>42</v>
      </c>
      <c r="C20" s="23" t="s">
        <v>52</v>
      </c>
      <c r="D20" s="23" t="s">
        <v>78</v>
      </c>
      <c r="E20" s="23" t="s">
        <v>34</v>
      </c>
      <c r="F20" s="23" t="s">
        <v>106</v>
      </c>
      <c r="G20" s="23" t="s">
        <v>107</v>
      </c>
      <c r="H20" s="23" t="s">
        <v>37</v>
      </c>
      <c r="I20" s="23" t="s">
        <v>108</v>
      </c>
      <c r="J20" s="23">
        <v>2023.1</v>
      </c>
      <c r="K20" s="23">
        <v>2023.6</v>
      </c>
      <c r="L20" s="23" t="s">
        <v>106</v>
      </c>
      <c r="M20" s="23" t="s">
        <v>109</v>
      </c>
      <c r="N20" s="23">
        <v>30</v>
      </c>
      <c r="O20" s="23">
        <v>20</v>
      </c>
      <c r="P20" s="23">
        <v>10</v>
      </c>
      <c r="Q20" s="23">
        <v>1</v>
      </c>
      <c r="R20" s="23">
        <v>133</v>
      </c>
      <c r="S20" s="23">
        <v>579</v>
      </c>
      <c r="T20" s="23">
        <v>0</v>
      </c>
      <c r="U20" s="23">
        <v>9</v>
      </c>
      <c r="V20" s="23">
        <v>25</v>
      </c>
      <c r="W20" s="23" t="s">
        <v>110</v>
      </c>
      <c r="X20" s="23" t="s">
        <v>111</v>
      </c>
      <c r="Y20" s="23"/>
    </row>
    <row r="21" s="11" customFormat="1" ht="78" customHeight="1" spans="1:25">
      <c r="A21" s="23">
        <v>17</v>
      </c>
      <c r="B21" s="23" t="s">
        <v>42</v>
      </c>
      <c r="C21" s="23" t="s">
        <v>52</v>
      </c>
      <c r="D21" s="23" t="s">
        <v>53</v>
      </c>
      <c r="E21" s="23" t="s">
        <v>34</v>
      </c>
      <c r="F21" s="23" t="s">
        <v>106</v>
      </c>
      <c r="G21" s="23" t="s">
        <v>112</v>
      </c>
      <c r="H21" s="23" t="s">
        <v>37</v>
      </c>
      <c r="I21" s="23" t="s">
        <v>113</v>
      </c>
      <c r="J21" s="23">
        <v>2023.1</v>
      </c>
      <c r="K21" s="23">
        <v>2023.4</v>
      </c>
      <c r="L21" s="23" t="s">
        <v>106</v>
      </c>
      <c r="M21" s="23" t="s">
        <v>114</v>
      </c>
      <c r="N21" s="23">
        <v>40</v>
      </c>
      <c r="O21" s="23">
        <v>25</v>
      </c>
      <c r="P21" s="23">
        <v>15</v>
      </c>
      <c r="Q21" s="23">
        <v>1</v>
      </c>
      <c r="R21" s="23">
        <v>142</v>
      </c>
      <c r="S21" s="23">
        <v>515</v>
      </c>
      <c r="T21" s="23">
        <v>0</v>
      </c>
      <c r="U21" s="23">
        <v>6</v>
      </c>
      <c r="V21" s="23">
        <v>22</v>
      </c>
      <c r="W21" s="23" t="s">
        <v>110</v>
      </c>
      <c r="X21" s="23" t="s">
        <v>115</v>
      </c>
      <c r="Y21" s="23"/>
    </row>
    <row r="22" s="11" customFormat="1" ht="72" customHeight="1" spans="1:25">
      <c r="A22" s="23">
        <v>18</v>
      </c>
      <c r="B22" s="23" t="s">
        <v>31</v>
      </c>
      <c r="C22" s="23" t="s">
        <v>32</v>
      </c>
      <c r="D22" s="23" t="s">
        <v>33</v>
      </c>
      <c r="E22" s="23" t="s">
        <v>34</v>
      </c>
      <c r="F22" s="23" t="s">
        <v>106</v>
      </c>
      <c r="G22" s="23" t="s">
        <v>116</v>
      </c>
      <c r="H22" s="23" t="s">
        <v>37</v>
      </c>
      <c r="I22" s="23" t="s">
        <v>108</v>
      </c>
      <c r="J22" s="23">
        <v>2023.3</v>
      </c>
      <c r="K22" s="23">
        <v>2023.6</v>
      </c>
      <c r="L22" s="23" t="s">
        <v>106</v>
      </c>
      <c r="M22" s="23" t="s">
        <v>117</v>
      </c>
      <c r="N22" s="23">
        <v>26</v>
      </c>
      <c r="O22" s="23">
        <v>15</v>
      </c>
      <c r="P22" s="23">
        <v>11</v>
      </c>
      <c r="Q22" s="23">
        <v>1</v>
      </c>
      <c r="R22" s="23">
        <v>18</v>
      </c>
      <c r="S22" s="23">
        <v>96</v>
      </c>
      <c r="T22" s="23">
        <v>0</v>
      </c>
      <c r="U22" s="23">
        <v>7</v>
      </c>
      <c r="V22" s="23">
        <v>22</v>
      </c>
      <c r="W22" s="23" t="s">
        <v>118</v>
      </c>
      <c r="X22" s="23" t="s">
        <v>70</v>
      </c>
      <c r="Y22" s="23"/>
    </row>
    <row r="23" s="11" customFormat="1" ht="72" customHeight="1" spans="1:25">
      <c r="A23" s="23">
        <v>19</v>
      </c>
      <c r="B23" s="23" t="s">
        <v>42</v>
      </c>
      <c r="C23" s="23" t="s">
        <v>43</v>
      </c>
      <c r="D23" s="23" t="s">
        <v>44</v>
      </c>
      <c r="E23" s="23" t="s">
        <v>34</v>
      </c>
      <c r="F23" s="23" t="s">
        <v>119</v>
      </c>
      <c r="G23" s="23" t="s">
        <v>120</v>
      </c>
      <c r="H23" s="23" t="s">
        <v>37</v>
      </c>
      <c r="I23" s="23" t="s">
        <v>119</v>
      </c>
      <c r="J23" s="23">
        <v>2023.11</v>
      </c>
      <c r="K23" s="23">
        <v>2023.12</v>
      </c>
      <c r="L23" s="23" t="s">
        <v>119</v>
      </c>
      <c r="M23" s="23" t="s">
        <v>121</v>
      </c>
      <c r="N23" s="23">
        <v>15</v>
      </c>
      <c r="O23" s="23">
        <v>13</v>
      </c>
      <c r="P23" s="23">
        <v>2</v>
      </c>
      <c r="Q23" s="23">
        <v>1</v>
      </c>
      <c r="R23" s="23">
        <v>34</v>
      </c>
      <c r="S23" s="23">
        <v>114</v>
      </c>
      <c r="T23" s="23">
        <v>0</v>
      </c>
      <c r="U23" s="23">
        <v>5</v>
      </c>
      <c r="V23" s="23">
        <v>12</v>
      </c>
      <c r="W23" s="23" t="s">
        <v>122</v>
      </c>
      <c r="X23" s="23" t="s">
        <v>70</v>
      </c>
      <c r="Y23" s="23"/>
    </row>
    <row r="24" s="11" customFormat="1" ht="72" customHeight="1" spans="1:25">
      <c r="A24" s="23">
        <v>20</v>
      </c>
      <c r="B24" s="23" t="s">
        <v>42</v>
      </c>
      <c r="C24" s="23" t="s">
        <v>43</v>
      </c>
      <c r="D24" s="23" t="s">
        <v>44</v>
      </c>
      <c r="E24" s="23" t="s">
        <v>34</v>
      </c>
      <c r="F24" s="23" t="s">
        <v>119</v>
      </c>
      <c r="G24" s="23" t="s">
        <v>123</v>
      </c>
      <c r="H24" s="23" t="s">
        <v>37</v>
      </c>
      <c r="I24" s="23" t="s">
        <v>119</v>
      </c>
      <c r="J24" s="23">
        <v>2023.9</v>
      </c>
      <c r="K24" s="23">
        <v>2023.12</v>
      </c>
      <c r="L24" s="23" t="s">
        <v>119</v>
      </c>
      <c r="M24" s="23" t="s">
        <v>124</v>
      </c>
      <c r="N24" s="23">
        <v>48</v>
      </c>
      <c r="O24" s="23">
        <v>25</v>
      </c>
      <c r="P24" s="23">
        <v>23</v>
      </c>
      <c r="Q24" s="23">
        <v>1</v>
      </c>
      <c r="R24" s="23">
        <v>51</v>
      </c>
      <c r="S24" s="23">
        <v>223</v>
      </c>
      <c r="T24" s="23">
        <v>0</v>
      </c>
      <c r="U24" s="23">
        <v>6</v>
      </c>
      <c r="V24" s="23">
        <v>15</v>
      </c>
      <c r="W24" s="23" t="s">
        <v>125</v>
      </c>
      <c r="X24" s="23" t="s">
        <v>70</v>
      </c>
      <c r="Y24" s="23"/>
    </row>
    <row r="25" s="11" customFormat="1" ht="85" customHeight="1" spans="1:25">
      <c r="A25" s="23">
        <v>21</v>
      </c>
      <c r="B25" s="23" t="s">
        <v>42</v>
      </c>
      <c r="C25" s="23" t="s">
        <v>52</v>
      </c>
      <c r="D25" s="23" t="s">
        <v>53</v>
      </c>
      <c r="E25" s="23" t="s">
        <v>34</v>
      </c>
      <c r="F25" s="23" t="s">
        <v>119</v>
      </c>
      <c r="G25" s="10" t="s">
        <v>126</v>
      </c>
      <c r="H25" s="23" t="s">
        <v>37</v>
      </c>
      <c r="I25" s="23" t="s">
        <v>119</v>
      </c>
      <c r="J25" s="23">
        <v>2023.5</v>
      </c>
      <c r="K25" s="23">
        <v>2024.4</v>
      </c>
      <c r="L25" s="23" t="s">
        <v>119</v>
      </c>
      <c r="M25" s="23" t="s">
        <v>127</v>
      </c>
      <c r="N25" s="23">
        <v>25</v>
      </c>
      <c r="O25" s="23">
        <v>25</v>
      </c>
      <c r="P25" s="23">
        <v>0</v>
      </c>
      <c r="Q25" s="23">
        <v>1</v>
      </c>
      <c r="R25" s="23">
        <v>54</v>
      </c>
      <c r="S25" s="23">
        <v>148</v>
      </c>
      <c r="T25" s="23">
        <v>0</v>
      </c>
      <c r="U25" s="23">
        <v>6</v>
      </c>
      <c r="V25" s="23">
        <v>16</v>
      </c>
      <c r="W25" s="23" t="s">
        <v>110</v>
      </c>
      <c r="X25" s="23" t="s">
        <v>95</v>
      </c>
      <c r="Y25" s="23"/>
    </row>
    <row r="26" s="11" customFormat="1" ht="72" customHeight="1" spans="1:25">
      <c r="A26" s="23">
        <v>22</v>
      </c>
      <c r="B26" s="23" t="s">
        <v>42</v>
      </c>
      <c r="C26" s="23" t="s">
        <v>43</v>
      </c>
      <c r="D26" s="23" t="s">
        <v>44</v>
      </c>
      <c r="E26" s="23" t="s">
        <v>34</v>
      </c>
      <c r="F26" s="23" t="s">
        <v>128</v>
      </c>
      <c r="G26" s="23" t="s">
        <v>129</v>
      </c>
      <c r="H26" s="23" t="s">
        <v>37</v>
      </c>
      <c r="I26" s="23" t="s">
        <v>130</v>
      </c>
      <c r="J26" s="23">
        <v>2023.6</v>
      </c>
      <c r="K26" s="23">
        <v>2023.9</v>
      </c>
      <c r="L26" s="23" t="s">
        <v>128</v>
      </c>
      <c r="M26" s="23" t="s">
        <v>131</v>
      </c>
      <c r="N26" s="23">
        <v>22</v>
      </c>
      <c r="O26" s="23">
        <v>20</v>
      </c>
      <c r="P26" s="23">
        <v>2</v>
      </c>
      <c r="Q26" s="23">
        <v>1</v>
      </c>
      <c r="R26" s="23">
        <v>45</v>
      </c>
      <c r="S26" s="23">
        <v>126</v>
      </c>
      <c r="T26" s="23">
        <v>0</v>
      </c>
      <c r="U26" s="23">
        <v>2</v>
      </c>
      <c r="V26" s="23">
        <v>11</v>
      </c>
      <c r="W26" s="23" t="s">
        <v>132</v>
      </c>
      <c r="X26" s="23" t="s">
        <v>41</v>
      </c>
      <c r="Y26" s="23"/>
    </row>
    <row r="27" s="11" customFormat="1" ht="72" customHeight="1" spans="1:25">
      <c r="A27" s="23">
        <v>23</v>
      </c>
      <c r="B27" s="23" t="s">
        <v>42</v>
      </c>
      <c r="C27" s="23" t="s">
        <v>52</v>
      </c>
      <c r="D27" s="23" t="s">
        <v>53</v>
      </c>
      <c r="E27" s="23" t="s">
        <v>34</v>
      </c>
      <c r="F27" s="23" t="s">
        <v>128</v>
      </c>
      <c r="G27" s="23" t="s">
        <v>133</v>
      </c>
      <c r="H27" s="23" t="s">
        <v>37</v>
      </c>
      <c r="I27" s="23" t="s">
        <v>134</v>
      </c>
      <c r="J27" s="23">
        <v>2023.3</v>
      </c>
      <c r="K27" s="23">
        <v>2023.9</v>
      </c>
      <c r="L27" s="23" t="s">
        <v>128</v>
      </c>
      <c r="M27" s="23" t="s">
        <v>135</v>
      </c>
      <c r="N27" s="23">
        <v>30</v>
      </c>
      <c r="O27" s="23">
        <v>20</v>
      </c>
      <c r="P27" s="23">
        <v>10</v>
      </c>
      <c r="Q27" s="23">
        <v>1</v>
      </c>
      <c r="R27" s="23">
        <v>65</v>
      </c>
      <c r="S27" s="23">
        <v>185</v>
      </c>
      <c r="T27" s="23">
        <v>0</v>
      </c>
      <c r="U27" s="23">
        <v>10</v>
      </c>
      <c r="V27" s="23">
        <v>29</v>
      </c>
      <c r="W27" s="23" t="s">
        <v>136</v>
      </c>
      <c r="X27" s="23" t="s">
        <v>137</v>
      </c>
      <c r="Y27" s="23"/>
    </row>
    <row r="28" s="11" customFormat="1" ht="72" customHeight="1" spans="1:25">
      <c r="A28" s="23">
        <v>24</v>
      </c>
      <c r="B28" s="23" t="s">
        <v>31</v>
      </c>
      <c r="C28" s="23" t="s">
        <v>138</v>
      </c>
      <c r="D28" s="23" t="s">
        <v>139</v>
      </c>
      <c r="E28" s="23" t="s">
        <v>34</v>
      </c>
      <c r="F28" s="23" t="s">
        <v>128</v>
      </c>
      <c r="G28" s="23" t="s">
        <v>140</v>
      </c>
      <c r="H28" s="23" t="s">
        <v>37</v>
      </c>
      <c r="I28" s="23" t="s">
        <v>141</v>
      </c>
      <c r="J28" s="23">
        <v>2023.6</v>
      </c>
      <c r="K28" s="23">
        <v>2023.9</v>
      </c>
      <c r="L28" s="23" t="s">
        <v>128</v>
      </c>
      <c r="M28" s="23" t="s">
        <v>142</v>
      </c>
      <c r="N28" s="23">
        <v>25</v>
      </c>
      <c r="O28" s="23">
        <v>20</v>
      </c>
      <c r="P28" s="23">
        <v>5</v>
      </c>
      <c r="Q28" s="23">
        <v>1</v>
      </c>
      <c r="R28" s="23">
        <v>95</v>
      </c>
      <c r="S28" s="23">
        <v>321</v>
      </c>
      <c r="T28" s="23">
        <v>0</v>
      </c>
      <c r="U28" s="23">
        <v>10</v>
      </c>
      <c r="V28" s="23">
        <v>28</v>
      </c>
      <c r="W28" s="23" t="s">
        <v>143</v>
      </c>
      <c r="X28" s="23" t="s">
        <v>41</v>
      </c>
      <c r="Y28" s="23"/>
    </row>
    <row r="29" s="11" customFormat="1" ht="96" customHeight="1" spans="1:25">
      <c r="A29" s="23">
        <v>25</v>
      </c>
      <c r="B29" s="23" t="s">
        <v>42</v>
      </c>
      <c r="C29" s="23" t="s">
        <v>43</v>
      </c>
      <c r="D29" s="23" t="s">
        <v>44</v>
      </c>
      <c r="E29" s="23" t="s">
        <v>34</v>
      </c>
      <c r="F29" s="23" t="s">
        <v>144</v>
      </c>
      <c r="G29" s="23" t="s">
        <v>145</v>
      </c>
      <c r="H29" s="23" t="s">
        <v>37</v>
      </c>
      <c r="I29" s="23" t="s">
        <v>146</v>
      </c>
      <c r="J29" s="23">
        <v>2023.6</v>
      </c>
      <c r="K29" s="23">
        <v>2023.9</v>
      </c>
      <c r="L29" s="23" t="s">
        <v>144</v>
      </c>
      <c r="M29" s="23" t="s">
        <v>147</v>
      </c>
      <c r="N29" s="23">
        <v>45</v>
      </c>
      <c r="O29" s="23">
        <v>38</v>
      </c>
      <c r="P29" s="23">
        <v>7</v>
      </c>
      <c r="Q29" s="23">
        <v>1</v>
      </c>
      <c r="R29" s="23">
        <v>77</v>
      </c>
      <c r="S29" s="23">
        <v>282</v>
      </c>
      <c r="T29" s="23">
        <v>0</v>
      </c>
      <c r="U29" s="23">
        <v>5</v>
      </c>
      <c r="V29" s="23">
        <v>13</v>
      </c>
      <c r="W29" s="23" t="s">
        <v>148</v>
      </c>
      <c r="X29" s="23" t="s">
        <v>149</v>
      </c>
      <c r="Y29" s="23"/>
    </row>
    <row r="30" s="11" customFormat="1" ht="72" customHeight="1" spans="1:25">
      <c r="A30" s="23">
        <v>26</v>
      </c>
      <c r="B30" s="23" t="s">
        <v>31</v>
      </c>
      <c r="C30" s="23" t="s">
        <v>32</v>
      </c>
      <c r="D30" s="23" t="s">
        <v>33</v>
      </c>
      <c r="E30" s="23" t="s">
        <v>34</v>
      </c>
      <c r="F30" s="23" t="s">
        <v>144</v>
      </c>
      <c r="G30" s="23" t="s">
        <v>150</v>
      </c>
      <c r="H30" s="23" t="s">
        <v>37</v>
      </c>
      <c r="I30" s="23" t="s">
        <v>146</v>
      </c>
      <c r="J30" s="23">
        <v>2023.6</v>
      </c>
      <c r="K30" s="23">
        <v>2023.9</v>
      </c>
      <c r="L30" s="23" t="s">
        <v>144</v>
      </c>
      <c r="M30" s="23" t="s">
        <v>151</v>
      </c>
      <c r="N30" s="23">
        <v>24</v>
      </c>
      <c r="O30" s="23">
        <v>18</v>
      </c>
      <c r="P30" s="23">
        <v>6</v>
      </c>
      <c r="Q30" s="23">
        <v>1</v>
      </c>
      <c r="R30" s="23">
        <v>46</v>
      </c>
      <c r="S30" s="23">
        <v>135</v>
      </c>
      <c r="T30" s="23">
        <v>0</v>
      </c>
      <c r="U30" s="23">
        <v>3</v>
      </c>
      <c r="V30" s="23">
        <v>11</v>
      </c>
      <c r="W30" s="23" t="s">
        <v>152</v>
      </c>
      <c r="X30" s="23" t="s">
        <v>149</v>
      </c>
      <c r="Y30" s="23"/>
    </row>
    <row r="31" s="11" customFormat="1" ht="72" customHeight="1" spans="1:25">
      <c r="A31" s="23">
        <v>27</v>
      </c>
      <c r="B31" s="23" t="s">
        <v>31</v>
      </c>
      <c r="C31" s="23" t="s">
        <v>32</v>
      </c>
      <c r="D31" s="23" t="s">
        <v>33</v>
      </c>
      <c r="E31" s="23" t="s">
        <v>34</v>
      </c>
      <c r="F31" s="23" t="s">
        <v>153</v>
      </c>
      <c r="G31" s="23" t="s">
        <v>154</v>
      </c>
      <c r="H31" s="23" t="s">
        <v>37</v>
      </c>
      <c r="I31" s="23" t="s">
        <v>155</v>
      </c>
      <c r="J31" s="23">
        <v>2023.6</v>
      </c>
      <c r="K31" s="23">
        <v>2023.7</v>
      </c>
      <c r="L31" s="23" t="s">
        <v>153</v>
      </c>
      <c r="M31" s="23" t="s">
        <v>156</v>
      </c>
      <c r="N31" s="23">
        <v>30</v>
      </c>
      <c r="O31" s="23">
        <v>30</v>
      </c>
      <c r="P31" s="23">
        <v>0</v>
      </c>
      <c r="Q31" s="23">
        <v>1</v>
      </c>
      <c r="R31" s="23">
        <v>65</v>
      </c>
      <c r="S31" s="23">
        <v>195</v>
      </c>
      <c r="T31" s="23">
        <v>0</v>
      </c>
      <c r="U31" s="23">
        <v>3</v>
      </c>
      <c r="V31" s="23">
        <v>8</v>
      </c>
      <c r="W31" s="23" t="s">
        <v>157</v>
      </c>
      <c r="X31" s="23" t="s">
        <v>149</v>
      </c>
      <c r="Y31" s="41"/>
    </row>
    <row r="32" s="12" customFormat="1" ht="45" customHeight="1" spans="1:25">
      <c r="A32" s="23">
        <v>28</v>
      </c>
      <c r="B32" s="24" t="s">
        <v>31</v>
      </c>
      <c r="C32" s="24" t="s">
        <v>32</v>
      </c>
      <c r="D32" s="24" t="s">
        <v>33</v>
      </c>
      <c r="E32" s="24" t="s">
        <v>158</v>
      </c>
      <c r="F32" s="24" t="s">
        <v>159</v>
      </c>
      <c r="G32" s="24" t="s">
        <v>160</v>
      </c>
      <c r="H32" s="24" t="s">
        <v>37</v>
      </c>
      <c r="I32" s="24" t="s">
        <v>159</v>
      </c>
      <c r="J32" s="24">
        <v>2023.9</v>
      </c>
      <c r="K32" s="24">
        <v>2023.12</v>
      </c>
      <c r="L32" s="24" t="s">
        <v>159</v>
      </c>
      <c r="M32" s="24" t="s">
        <v>161</v>
      </c>
      <c r="N32" s="24">
        <v>34</v>
      </c>
      <c r="O32" s="24">
        <v>30</v>
      </c>
      <c r="P32" s="24">
        <v>4</v>
      </c>
      <c r="Q32" s="24">
        <v>1</v>
      </c>
      <c r="R32" s="24">
        <v>80</v>
      </c>
      <c r="S32" s="24">
        <v>462</v>
      </c>
      <c r="T32" s="24">
        <v>0</v>
      </c>
      <c r="U32" s="24">
        <v>10</v>
      </c>
      <c r="V32" s="24">
        <v>39</v>
      </c>
      <c r="W32" s="24" t="s">
        <v>148</v>
      </c>
      <c r="X32" s="24" t="s">
        <v>149</v>
      </c>
      <c r="Y32" s="24"/>
    </row>
    <row r="33" s="12" customFormat="1" ht="45" customHeight="1" spans="1:25">
      <c r="A33" s="23">
        <v>29</v>
      </c>
      <c r="B33" s="24" t="s">
        <v>42</v>
      </c>
      <c r="C33" s="24" t="s">
        <v>43</v>
      </c>
      <c r="D33" s="24" t="s">
        <v>44</v>
      </c>
      <c r="E33" s="24" t="s">
        <v>158</v>
      </c>
      <c r="F33" s="24" t="s">
        <v>159</v>
      </c>
      <c r="G33" s="24" t="s">
        <v>162</v>
      </c>
      <c r="H33" s="24" t="s">
        <v>37</v>
      </c>
      <c r="I33" s="24" t="s">
        <v>159</v>
      </c>
      <c r="J33" s="24">
        <v>2023.3</v>
      </c>
      <c r="K33" s="24">
        <v>2023.12</v>
      </c>
      <c r="L33" s="24" t="s">
        <v>159</v>
      </c>
      <c r="M33" s="24" t="s">
        <v>163</v>
      </c>
      <c r="N33" s="24">
        <v>100</v>
      </c>
      <c r="O33" s="24">
        <v>30</v>
      </c>
      <c r="P33" s="24">
        <v>70</v>
      </c>
      <c r="Q33" s="24">
        <v>1</v>
      </c>
      <c r="R33" s="24">
        <v>148</v>
      </c>
      <c r="S33" s="24">
        <v>589</v>
      </c>
      <c r="T33" s="24">
        <v>0</v>
      </c>
      <c r="U33" s="24">
        <v>29</v>
      </c>
      <c r="V33" s="24">
        <v>93</v>
      </c>
      <c r="W33" s="24" t="s">
        <v>148</v>
      </c>
      <c r="X33" s="24" t="s">
        <v>149</v>
      </c>
      <c r="Y33" s="24"/>
    </row>
    <row r="34" s="12" customFormat="1" ht="42" customHeight="1" spans="1:25">
      <c r="A34" s="23">
        <v>30</v>
      </c>
      <c r="B34" s="24" t="s">
        <v>42</v>
      </c>
      <c r="C34" s="24" t="s">
        <v>43</v>
      </c>
      <c r="D34" s="24" t="s">
        <v>44</v>
      </c>
      <c r="E34" s="24" t="s">
        <v>158</v>
      </c>
      <c r="F34" s="24" t="s">
        <v>159</v>
      </c>
      <c r="G34" s="24" t="s">
        <v>164</v>
      </c>
      <c r="H34" s="24" t="s">
        <v>37</v>
      </c>
      <c r="I34" s="24" t="s">
        <v>159</v>
      </c>
      <c r="J34" s="24">
        <v>2023.3</v>
      </c>
      <c r="K34" s="24">
        <v>2023.12</v>
      </c>
      <c r="L34" s="24" t="s">
        <v>159</v>
      </c>
      <c r="M34" s="24" t="s">
        <v>165</v>
      </c>
      <c r="N34" s="24">
        <v>30</v>
      </c>
      <c r="O34" s="24">
        <v>30</v>
      </c>
      <c r="P34" s="24">
        <v>0</v>
      </c>
      <c r="Q34" s="24">
        <v>1</v>
      </c>
      <c r="R34" s="24">
        <v>220</v>
      </c>
      <c r="S34" s="24">
        <v>630</v>
      </c>
      <c r="T34" s="24">
        <v>0</v>
      </c>
      <c r="U34" s="24">
        <v>27</v>
      </c>
      <c r="V34" s="24">
        <v>85</v>
      </c>
      <c r="W34" s="24" t="s">
        <v>148</v>
      </c>
      <c r="X34" s="24" t="s">
        <v>149</v>
      </c>
      <c r="Y34" s="24"/>
    </row>
    <row r="35" s="12" customFormat="1" ht="39" customHeight="1" spans="1:25">
      <c r="A35" s="23">
        <v>31</v>
      </c>
      <c r="B35" s="24" t="s">
        <v>42</v>
      </c>
      <c r="C35" s="24" t="s">
        <v>52</v>
      </c>
      <c r="D35" s="24" t="s">
        <v>166</v>
      </c>
      <c r="E35" s="24" t="s">
        <v>158</v>
      </c>
      <c r="F35" s="24" t="s">
        <v>159</v>
      </c>
      <c r="G35" s="24" t="s">
        <v>167</v>
      </c>
      <c r="H35" s="24" t="s">
        <v>37</v>
      </c>
      <c r="I35" s="24" t="s">
        <v>159</v>
      </c>
      <c r="J35" s="24">
        <v>2023.3</v>
      </c>
      <c r="K35" s="24">
        <v>2023.12</v>
      </c>
      <c r="L35" s="24" t="s">
        <v>159</v>
      </c>
      <c r="M35" s="24" t="s">
        <v>168</v>
      </c>
      <c r="N35" s="24">
        <v>20</v>
      </c>
      <c r="O35" s="24">
        <v>20</v>
      </c>
      <c r="P35" s="24">
        <v>0</v>
      </c>
      <c r="Q35" s="24">
        <v>1</v>
      </c>
      <c r="R35" s="24">
        <v>255</v>
      </c>
      <c r="S35" s="24">
        <v>1014</v>
      </c>
      <c r="T35" s="24">
        <v>0</v>
      </c>
      <c r="U35" s="24">
        <v>30</v>
      </c>
      <c r="V35" s="24">
        <v>98</v>
      </c>
      <c r="W35" s="24" t="s">
        <v>169</v>
      </c>
      <c r="X35" s="24" t="s">
        <v>70</v>
      </c>
      <c r="Y35" s="24"/>
    </row>
    <row r="36" s="12" customFormat="1" ht="43" customHeight="1" spans="1:25">
      <c r="A36" s="23">
        <v>32</v>
      </c>
      <c r="B36" s="24" t="s">
        <v>42</v>
      </c>
      <c r="C36" s="24" t="s">
        <v>52</v>
      </c>
      <c r="D36" s="24" t="s">
        <v>166</v>
      </c>
      <c r="E36" s="24" t="s">
        <v>158</v>
      </c>
      <c r="F36" s="24" t="s">
        <v>170</v>
      </c>
      <c r="G36" s="24" t="s">
        <v>171</v>
      </c>
      <c r="H36" s="24" t="s">
        <v>37</v>
      </c>
      <c r="I36" s="24" t="s">
        <v>170</v>
      </c>
      <c r="J36" s="24">
        <v>2023.3</v>
      </c>
      <c r="K36" s="24">
        <v>2023.12</v>
      </c>
      <c r="L36" s="24" t="s">
        <v>170</v>
      </c>
      <c r="M36" s="24" t="s">
        <v>172</v>
      </c>
      <c r="N36" s="24">
        <v>20</v>
      </c>
      <c r="O36" s="24">
        <v>20</v>
      </c>
      <c r="P36" s="24">
        <v>0</v>
      </c>
      <c r="Q36" s="24">
        <v>1</v>
      </c>
      <c r="R36" s="24">
        <v>200</v>
      </c>
      <c r="S36" s="24">
        <v>440</v>
      </c>
      <c r="T36" s="24">
        <v>0</v>
      </c>
      <c r="U36" s="24">
        <v>63</v>
      </c>
      <c r="V36" s="24">
        <v>195</v>
      </c>
      <c r="W36" s="24" t="s">
        <v>169</v>
      </c>
      <c r="X36" s="24" t="s">
        <v>173</v>
      </c>
      <c r="Y36" s="24"/>
    </row>
    <row r="37" s="12" customFormat="1" ht="45" customHeight="1" spans="1:25">
      <c r="A37" s="23">
        <v>33</v>
      </c>
      <c r="B37" s="24" t="s">
        <v>31</v>
      </c>
      <c r="C37" s="24" t="s">
        <v>32</v>
      </c>
      <c r="D37" s="24" t="s">
        <v>33</v>
      </c>
      <c r="E37" s="24" t="s">
        <v>158</v>
      </c>
      <c r="F37" s="24" t="s">
        <v>170</v>
      </c>
      <c r="G37" s="24" t="s">
        <v>174</v>
      </c>
      <c r="H37" s="24" t="s">
        <v>37</v>
      </c>
      <c r="I37" s="24" t="s">
        <v>170</v>
      </c>
      <c r="J37" s="24">
        <v>2023.3</v>
      </c>
      <c r="K37" s="24">
        <v>2023.12</v>
      </c>
      <c r="L37" s="24" t="s">
        <v>170</v>
      </c>
      <c r="M37" s="24" t="s">
        <v>175</v>
      </c>
      <c r="N37" s="24">
        <v>37</v>
      </c>
      <c r="O37" s="24">
        <v>30</v>
      </c>
      <c r="P37" s="24">
        <v>7</v>
      </c>
      <c r="Q37" s="24">
        <v>1</v>
      </c>
      <c r="R37" s="24">
        <v>190</v>
      </c>
      <c r="S37" s="24">
        <v>521</v>
      </c>
      <c r="T37" s="24">
        <v>0</v>
      </c>
      <c r="U37" s="24">
        <v>28</v>
      </c>
      <c r="V37" s="24">
        <v>84</v>
      </c>
      <c r="W37" s="24" t="s">
        <v>148</v>
      </c>
      <c r="X37" s="24" t="s">
        <v>149</v>
      </c>
      <c r="Y37" s="24"/>
    </row>
    <row r="38" s="12" customFormat="1" ht="45" customHeight="1" spans="1:25">
      <c r="A38" s="23">
        <v>34</v>
      </c>
      <c r="B38" s="24" t="s">
        <v>42</v>
      </c>
      <c r="C38" s="24" t="s">
        <v>43</v>
      </c>
      <c r="D38" s="24" t="s">
        <v>44</v>
      </c>
      <c r="E38" s="24" t="s">
        <v>158</v>
      </c>
      <c r="F38" s="24" t="s">
        <v>176</v>
      </c>
      <c r="G38" s="24" t="s">
        <v>177</v>
      </c>
      <c r="H38" s="24" t="s">
        <v>37</v>
      </c>
      <c r="I38" s="24" t="s">
        <v>176</v>
      </c>
      <c r="J38" s="24">
        <v>2023.2</v>
      </c>
      <c r="K38" s="24">
        <v>2023.12</v>
      </c>
      <c r="L38" s="24" t="s">
        <v>176</v>
      </c>
      <c r="M38" s="24" t="s">
        <v>178</v>
      </c>
      <c r="N38" s="24">
        <v>32</v>
      </c>
      <c r="O38" s="24">
        <v>25</v>
      </c>
      <c r="P38" s="24">
        <v>7</v>
      </c>
      <c r="Q38" s="24">
        <v>1</v>
      </c>
      <c r="R38" s="24">
        <v>184</v>
      </c>
      <c r="S38" s="24">
        <v>520</v>
      </c>
      <c r="T38" s="24">
        <v>0</v>
      </c>
      <c r="U38" s="24">
        <v>12</v>
      </c>
      <c r="V38" s="24">
        <v>38</v>
      </c>
      <c r="W38" s="24" t="s">
        <v>148</v>
      </c>
      <c r="X38" s="24" t="s">
        <v>149</v>
      </c>
      <c r="Y38" s="42"/>
    </row>
    <row r="39" s="12" customFormat="1" ht="45" customHeight="1" spans="1:25">
      <c r="A39" s="23">
        <v>35</v>
      </c>
      <c r="B39" s="24" t="s">
        <v>42</v>
      </c>
      <c r="C39" s="24" t="s">
        <v>52</v>
      </c>
      <c r="D39" s="24" t="s">
        <v>166</v>
      </c>
      <c r="E39" s="24" t="s">
        <v>158</v>
      </c>
      <c r="F39" s="24" t="s">
        <v>176</v>
      </c>
      <c r="G39" s="24" t="s">
        <v>179</v>
      </c>
      <c r="H39" s="24" t="s">
        <v>37</v>
      </c>
      <c r="I39" s="24" t="s">
        <v>176</v>
      </c>
      <c r="J39" s="24">
        <v>2023.3</v>
      </c>
      <c r="K39" s="24">
        <v>2023.12</v>
      </c>
      <c r="L39" s="24" t="s">
        <v>176</v>
      </c>
      <c r="M39" s="24" t="s">
        <v>180</v>
      </c>
      <c r="N39" s="24">
        <v>30</v>
      </c>
      <c r="O39" s="24">
        <v>30</v>
      </c>
      <c r="P39" s="24">
        <v>0</v>
      </c>
      <c r="Q39" s="24">
        <v>1</v>
      </c>
      <c r="R39" s="24">
        <v>130</v>
      </c>
      <c r="S39" s="24">
        <v>450</v>
      </c>
      <c r="T39" s="24">
        <v>0</v>
      </c>
      <c r="U39" s="24">
        <v>16</v>
      </c>
      <c r="V39" s="24">
        <v>44</v>
      </c>
      <c r="W39" s="24" t="s">
        <v>169</v>
      </c>
      <c r="X39" s="24" t="s">
        <v>70</v>
      </c>
      <c r="Y39" s="42"/>
    </row>
    <row r="40" s="12" customFormat="1" ht="45" customHeight="1" spans="1:25">
      <c r="A40" s="23">
        <v>36</v>
      </c>
      <c r="B40" s="24" t="s">
        <v>42</v>
      </c>
      <c r="C40" s="24" t="s">
        <v>43</v>
      </c>
      <c r="D40" s="24" t="s">
        <v>44</v>
      </c>
      <c r="E40" s="24" t="s">
        <v>158</v>
      </c>
      <c r="F40" s="24" t="s">
        <v>181</v>
      </c>
      <c r="G40" s="24" t="s">
        <v>182</v>
      </c>
      <c r="H40" s="24" t="s">
        <v>37</v>
      </c>
      <c r="I40" s="24" t="s">
        <v>181</v>
      </c>
      <c r="J40" s="24">
        <v>2023.1</v>
      </c>
      <c r="K40" s="24">
        <v>2023.12</v>
      </c>
      <c r="L40" s="24" t="s">
        <v>181</v>
      </c>
      <c r="M40" s="24" t="s">
        <v>183</v>
      </c>
      <c r="N40" s="24">
        <v>10</v>
      </c>
      <c r="O40" s="24">
        <v>10</v>
      </c>
      <c r="P40" s="24">
        <v>0</v>
      </c>
      <c r="Q40" s="24">
        <v>1</v>
      </c>
      <c r="R40" s="24">
        <v>210</v>
      </c>
      <c r="S40" s="24">
        <v>410</v>
      </c>
      <c r="T40" s="24">
        <v>0</v>
      </c>
      <c r="U40" s="24">
        <v>16</v>
      </c>
      <c r="V40" s="24">
        <v>34</v>
      </c>
      <c r="W40" s="24" t="s">
        <v>148</v>
      </c>
      <c r="X40" s="24" t="s">
        <v>149</v>
      </c>
      <c r="Y40" s="24"/>
    </row>
    <row r="41" s="12" customFormat="1" ht="45" customHeight="1" spans="1:25">
      <c r="A41" s="23">
        <v>37</v>
      </c>
      <c r="B41" s="24" t="s">
        <v>42</v>
      </c>
      <c r="C41" s="24" t="s">
        <v>52</v>
      </c>
      <c r="D41" s="24" t="s">
        <v>53</v>
      </c>
      <c r="E41" s="24" t="s">
        <v>158</v>
      </c>
      <c r="F41" s="24" t="s">
        <v>181</v>
      </c>
      <c r="G41" s="24" t="s">
        <v>184</v>
      </c>
      <c r="H41" s="24" t="s">
        <v>37</v>
      </c>
      <c r="I41" s="24" t="s">
        <v>181</v>
      </c>
      <c r="J41" s="24">
        <v>2023.1</v>
      </c>
      <c r="K41" s="24">
        <v>2023.12</v>
      </c>
      <c r="L41" s="24" t="s">
        <v>181</v>
      </c>
      <c r="M41" s="24" t="s">
        <v>180</v>
      </c>
      <c r="N41" s="24">
        <v>15</v>
      </c>
      <c r="O41" s="24">
        <v>15</v>
      </c>
      <c r="P41" s="24">
        <v>0</v>
      </c>
      <c r="Q41" s="24">
        <v>1</v>
      </c>
      <c r="R41" s="24">
        <v>230</v>
      </c>
      <c r="S41" s="24">
        <v>440</v>
      </c>
      <c r="T41" s="24">
        <v>0</v>
      </c>
      <c r="U41" s="24">
        <v>22</v>
      </c>
      <c r="V41" s="24">
        <v>64</v>
      </c>
      <c r="W41" s="24" t="s">
        <v>169</v>
      </c>
      <c r="X41" s="24" t="s">
        <v>70</v>
      </c>
      <c r="Y41" s="24"/>
    </row>
    <row r="42" s="12" customFormat="1" ht="44" customHeight="1" spans="1:25">
      <c r="A42" s="23">
        <v>38</v>
      </c>
      <c r="B42" s="24" t="s">
        <v>31</v>
      </c>
      <c r="C42" s="24" t="s">
        <v>32</v>
      </c>
      <c r="D42" s="24" t="s">
        <v>33</v>
      </c>
      <c r="E42" s="24" t="s">
        <v>158</v>
      </c>
      <c r="F42" s="24" t="s">
        <v>181</v>
      </c>
      <c r="G42" s="24" t="s">
        <v>185</v>
      </c>
      <c r="H42" s="24" t="s">
        <v>37</v>
      </c>
      <c r="I42" s="24" t="s">
        <v>181</v>
      </c>
      <c r="J42" s="24">
        <v>2023.2</v>
      </c>
      <c r="K42" s="24">
        <v>2023.12</v>
      </c>
      <c r="L42" s="24" t="s">
        <v>181</v>
      </c>
      <c r="M42" s="24" t="s">
        <v>186</v>
      </c>
      <c r="N42" s="24">
        <v>40</v>
      </c>
      <c r="O42" s="24">
        <v>30</v>
      </c>
      <c r="P42" s="24">
        <v>10</v>
      </c>
      <c r="Q42" s="24">
        <v>1</v>
      </c>
      <c r="R42" s="24">
        <v>98</v>
      </c>
      <c r="S42" s="24">
        <v>165</v>
      </c>
      <c r="T42" s="24">
        <v>0</v>
      </c>
      <c r="U42" s="24">
        <v>12</v>
      </c>
      <c r="V42" s="24">
        <v>36</v>
      </c>
      <c r="W42" s="24" t="s">
        <v>148</v>
      </c>
      <c r="X42" s="24" t="s">
        <v>149</v>
      </c>
      <c r="Y42" s="24"/>
    </row>
    <row r="43" s="12" customFormat="1" ht="46" customHeight="1" spans="1:25">
      <c r="A43" s="23">
        <v>39</v>
      </c>
      <c r="B43" s="24" t="s">
        <v>31</v>
      </c>
      <c r="C43" s="24" t="s">
        <v>138</v>
      </c>
      <c r="D43" s="24" t="s">
        <v>139</v>
      </c>
      <c r="E43" s="24" t="s">
        <v>158</v>
      </c>
      <c r="F43" s="24" t="s">
        <v>187</v>
      </c>
      <c r="G43" s="24" t="s">
        <v>188</v>
      </c>
      <c r="H43" s="24" t="s">
        <v>37</v>
      </c>
      <c r="I43" s="24" t="s">
        <v>187</v>
      </c>
      <c r="J43" s="24">
        <v>2023.3</v>
      </c>
      <c r="K43" s="24">
        <v>2023.12</v>
      </c>
      <c r="L43" s="24" t="s">
        <v>187</v>
      </c>
      <c r="M43" s="24" t="s">
        <v>189</v>
      </c>
      <c r="N43" s="24">
        <v>50</v>
      </c>
      <c r="O43" s="24">
        <v>30</v>
      </c>
      <c r="P43" s="24">
        <v>20</v>
      </c>
      <c r="Q43" s="24">
        <v>1</v>
      </c>
      <c r="R43" s="24">
        <v>56</v>
      </c>
      <c r="S43" s="24">
        <v>245</v>
      </c>
      <c r="T43" s="24">
        <v>0</v>
      </c>
      <c r="U43" s="24">
        <v>9</v>
      </c>
      <c r="V43" s="24">
        <v>25</v>
      </c>
      <c r="W43" s="24" t="s">
        <v>190</v>
      </c>
      <c r="X43" s="24" t="s">
        <v>149</v>
      </c>
      <c r="Y43" s="24"/>
    </row>
    <row r="44" s="12" customFormat="1" ht="45" customHeight="1" spans="1:25">
      <c r="A44" s="23">
        <v>40</v>
      </c>
      <c r="B44" s="24" t="s">
        <v>31</v>
      </c>
      <c r="C44" s="24" t="s">
        <v>32</v>
      </c>
      <c r="D44" s="24" t="s">
        <v>33</v>
      </c>
      <c r="E44" s="24" t="s">
        <v>158</v>
      </c>
      <c r="F44" s="24" t="s">
        <v>187</v>
      </c>
      <c r="G44" s="24" t="s">
        <v>191</v>
      </c>
      <c r="H44" s="24" t="s">
        <v>37</v>
      </c>
      <c r="I44" s="24" t="s">
        <v>187</v>
      </c>
      <c r="J44" s="24">
        <v>2023.3</v>
      </c>
      <c r="K44" s="24">
        <v>2023.12</v>
      </c>
      <c r="L44" s="24" t="s">
        <v>187</v>
      </c>
      <c r="M44" s="24" t="s">
        <v>192</v>
      </c>
      <c r="N44" s="24">
        <v>30</v>
      </c>
      <c r="O44" s="24">
        <v>25</v>
      </c>
      <c r="P44" s="24">
        <v>5</v>
      </c>
      <c r="Q44" s="24">
        <v>1</v>
      </c>
      <c r="R44" s="24">
        <v>175</v>
      </c>
      <c r="S44" s="24">
        <v>602</v>
      </c>
      <c r="T44" s="24">
        <v>0</v>
      </c>
      <c r="U44" s="24">
        <v>21</v>
      </c>
      <c r="V44" s="24">
        <v>73</v>
      </c>
      <c r="W44" s="24" t="s">
        <v>148</v>
      </c>
      <c r="X44" s="24" t="s">
        <v>149</v>
      </c>
      <c r="Y44" s="24"/>
    </row>
    <row r="45" s="12" customFormat="1" ht="45" customHeight="1" spans="1:25">
      <c r="A45" s="23">
        <v>41</v>
      </c>
      <c r="B45" s="24" t="s">
        <v>42</v>
      </c>
      <c r="C45" s="24" t="s">
        <v>52</v>
      </c>
      <c r="D45" s="24" t="s">
        <v>166</v>
      </c>
      <c r="E45" s="24" t="s">
        <v>158</v>
      </c>
      <c r="F45" s="24" t="s">
        <v>187</v>
      </c>
      <c r="G45" s="24" t="s">
        <v>193</v>
      </c>
      <c r="H45" s="24" t="s">
        <v>37</v>
      </c>
      <c r="I45" s="24" t="s">
        <v>187</v>
      </c>
      <c r="J45" s="24">
        <v>2023.3</v>
      </c>
      <c r="K45" s="24">
        <v>2023.12</v>
      </c>
      <c r="L45" s="24" t="s">
        <v>187</v>
      </c>
      <c r="M45" s="24" t="s">
        <v>172</v>
      </c>
      <c r="N45" s="24">
        <v>20</v>
      </c>
      <c r="O45" s="24">
        <v>20</v>
      </c>
      <c r="P45" s="24">
        <v>0</v>
      </c>
      <c r="Q45" s="24">
        <v>1</v>
      </c>
      <c r="R45" s="24">
        <v>175</v>
      </c>
      <c r="S45" s="24">
        <v>602</v>
      </c>
      <c r="T45" s="24">
        <v>0</v>
      </c>
      <c r="U45" s="24">
        <v>21</v>
      </c>
      <c r="V45" s="24">
        <v>73</v>
      </c>
      <c r="W45" s="24" t="s">
        <v>169</v>
      </c>
      <c r="X45" s="24" t="s">
        <v>173</v>
      </c>
      <c r="Y45" s="24"/>
    </row>
    <row r="46" s="12" customFormat="1" ht="44" customHeight="1" spans="1:25">
      <c r="A46" s="23">
        <v>42</v>
      </c>
      <c r="B46" s="24" t="s">
        <v>31</v>
      </c>
      <c r="C46" s="24" t="s">
        <v>32</v>
      </c>
      <c r="D46" s="24" t="s">
        <v>33</v>
      </c>
      <c r="E46" s="24" t="s">
        <v>158</v>
      </c>
      <c r="F46" s="24" t="s">
        <v>194</v>
      </c>
      <c r="G46" s="24" t="s">
        <v>195</v>
      </c>
      <c r="H46" s="24" t="s">
        <v>37</v>
      </c>
      <c r="I46" s="24" t="s">
        <v>194</v>
      </c>
      <c r="J46" s="24">
        <v>2023.02</v>
      </c>
      <c r="K46" s="24">
        <v>2023.12</v>
      </c>
      <c r="L46" s="24" t="s">
        <v>194</v>
      </c>
      <c r="M46" s="24" t="s">
        <v>196</v>
      </c>
      <c r="N46" s="24">
        <v>60</v>
      </c>
      <c r="O46" s="24">
        <v>40</v>
      </c>
      <c r="P46" s="24">
        <v>20</v>
      </c>
      <c r="Q46" s="24">
        <v>1</v>
      </c>
      <c r="R46" s="24">
        <v>105</v>
      </c>
      <c r="S46" s="24">
        <v>400</v>
      </c>
      <c r="T46" s="24">
        <v>0</v>
      </c>
      <c r="U46" s="24">
        <v>25</v>
      </c>
      <c r="V46" s="24">
        <v>75</v>
      </c>
      <c r="W46" s="24" t="s">
        <v>197</v>
      </c>
      <c r="X46" s="24" t="s">
        <v>198</v>
      </c>
      <c r="Y46" s="24"/>
    </row>
    <row r="47" s="12" customFormat="1" ht="43" customHeight="1" spans="1:25">
      <c r="A47" s="23">
        <v>43</v>
      </c>
      <c r="B47" s="24" t="s">
        <v>31</v>
      </c>
      <c r="C47" s="24" t="s">
        <v>32</v>
      </c>
      <c r="D47" s="24" t="s">
        <v>199</v>
      </c>
      <c r="E47" s="24" t="s">
        <v>158</v>
      </c>
      <c r="F47" s="24" t="s">
        <v>194</v>
      </c>
      <c r="G47" s="24" t="s">
        <v>200</v>
      </c>
      <c r="H47" s="24" t="s">
        <v>37</v>
      </c>
      <c r="I47" s="24" t="s">
        <v>194</v>
      </c>
      <c r="J47" s="24">
        <v>2023.1</v>
      </c>
      <c r="K47" s="24">
        <v>2023.12</v>
      </c>
      <c r="L47" s="24" t="s">
        <v>194</v>
      </c>
      <c r="M47" s="32" t="s">
        <v>201</v>
      </c>
      <c r="N47" s="32">
        <v>50</v>
      </c>
      <c r="O47" s="32">
        <v>20</v>
      </c>
      <c r="P47" s="32">
        <v>30</v>
      </c>
      <c r="Q47" s="24">
        <v>1</v>
      </c>
      <c r="R47" s="24">
        <v>350</v>
      </c>
      <c r="S47" s="24">
        <v>1300</v>
      </c>
      <c r="T47" s="24">
        <v>0</v>
      </c>
      <c r="U47" s="24">
        <v>44</v>
      </c>
      <c r="V47" s="24">
        <v>113</v>
      </c>
      <c r="W47" s="24" t="s">
        <v>197</v>
      </c>
      <c r="X47" s="24" t="s">
        <v>198</v>
      </c>
      <c r="Y47" s="24"/>
    </row>
    <row r="48" s="12" customFormat="1" ht="42" customHeight="1" spans="1:25">
      <c r="A48" s="23">
        <v>44</v>
      </c>
      <c r="B48" s="24" t="s">
        <v>42</v>
      </c>
      <c r="C48" s="24" t="s">
        <v>52</v>
      </c>
      <c r="D48" s="24" t="s">
        <v>89</v>
      </c>
      <c r="E48" s="24" t="s">
        <v>158</v>
      </c>
      <c r="F48" s="24" t="s">
        <v>194</v>
      </c>
      <c r="G48" s="24" t="s">
        <v>202</v>
      </c>
      <c r="H48" s="24" t="s">
        <v>37</v>
      </c>
      <c r="I48" s="24" t="s">
        <v>194</v>
      </c>
      <c r="J48" s="24">
        <v>2023.1</v>
      </c>
      <c r="K48" s="24">
        <v>2023.12</v>
      </c>
      <c r="L48" s="24" t="s">
        <v>194</v>
      </c>
      <c r="M48" s="24" t="s">
        <v>203</v>
      </c>
      <c r="N48" s="24">
        <v>500</v>
      </c>
      <c r="O48" s="24">
        <v>20</v>
      </c>
      <c r="P48" s="24">
        <v>480</v>
      </c>
      <c r="Q48" s="24">
        <v>1</v>
      </c>
      <c r="R48" s="24">
        <v>350</v>
      </c>
      <c r="S48" s="24">
        <v>1300</v>
      </c>
      <c r="T48" s="24">
        <v>0</v>
      </c>
      <c r="U48" s="24">
        <v>44</v>
      </c>
      <c r="V48" s="24">
        <v>113</v>
      </c>
      <c r="W48" s="24" t="s">
        <v>169</v>
      </c>
      <c r="X48" s="24" t="s">
        <v>198</v>
      </c>
      <c r="Y48" s="24"/>
    </row>
    <row r="49" s="12" customFormat="1" ht="57" customHeight="1" spans="1:25">
      <c r="A49" s="23">
        <v>45</v>
      </c>
      <c r="B49" s="25" t="s">
        <v>42</v>
      </c>
      <c r="C49" s="25" t="s">
        <v>52</v>
      </c>
      <c r="D49" s="25" t="s">
        <v>166</v>
      </c>
      <c r="E49" s="25" t="s">
        <v>158</v>
      </c>
      <c r="F49" s="25" t="s">
        <v>204</v>
      </c>
      <c r="G49" s="25" t="s">
        <v>205</v>
      </c>
      <c r="H49" s="25" t="s">
        <v>206</v>
      </c>
      <c r="I49" s="25" t="s">
        <v>204</v>
      </c>
      <c r="J49" s="25">
        <v>2023.3</v>
      </c>
      <c r="K49" s="25">
        <v>2023.12</v>
      </c>
      <c r="L49" s="25" t="s">
        <v>204</v>
      </c>
      <c r="M49" s="25" t="s">
        <v>207</v>
      </c>
      <c r="N49" s="25">
        <v>20</v>
      </c>
      <c r="O49" s="25">
        <v>20</v>
      </c>
      <c r="P49" s="25">
        <v>0</v>
      </c>
      <c r="Q49" s="24">
        <v>1</v>
      </c>
      <c r="R49" s="24">
        <v>28</v>
      </c>
      <c r="S49" s="24">
        <v>116</v>
      </c>
      <c r="T49" s="24">
        <v>0</v>
      </c>
      <c r="U49" s="24">
        <v>11</v>
      </c>
      <c r="V49" s="24">
        <v>39</v>
      </c>
      <c r="W49" s="24" t="s">
        <v>169</v>
      </c>
      <c r="X49" s="24" t="s">
        <v>208</v>
      </c>
      <c r="Y49" s="24"/>
    </row>
    <row r="50" s="12" customFormat="1" ht="46" customHeight="1" spans="1:25">
      <c r="A50" s="23">
        <v>46</v>
      </c>
      <c r="B50" s="24" t="s">
        <v>42</v>
      </c>
      <c r="C50" s="24" t="s">
        <v>43</v>
      </c>
      <c r="D50" s="24" t="s">
        <v>44</v>
      </c>
      <c r="E50" s="24" t="s">
        <v>158</v>
      </c>
      <c r="F50" s="24" t="s">
        <v>204</v>
      </c>
      <c r="G50" s="24" t="s">
        <v>209</v>
      </c>
      <c r="H50" s="24" t="s">
        <v>37</v>
      </c>
      <c r="I50" s="24" t="s">
        <v>204</v>
      </c>
      <c r="J50" s="24">
        <v>2023.2</v>
      </c>
      <c r="K50" s="24">
        <v>2023.4</v>
      </c>
      <c r="L50" s="24" t="s">
        <v>204</v>
      </c>
      <c r="M50" s="24" t="s">
        <v>210</v>
      </c>
      <c r="N50" s="24">
        <v>40</v>
      </c>
      <c r="O50" s="25">
        <v>40</v>
      </c>
      <c r="P50" s="24">
        <v>0</v>
      </c>
      <c r="Q50" s="24">
        <v>1</v>
      </c>
      <c r="R50" s="24">
        <v>46</v>
      </c>
      <c r="S50" s="24">
        <v>278</v>
      </c>
      <c r="T50" s="24">
        <v>0</v>
      </c>
      <c r="U50" s="24">
        <v>15</v>
      </c>
      <c r="V50" s="24">
        <v>52</v>
      </c>
      <c r="W50" s="24" t="s">
        <v>148</v>
      </c>
      <c r="X50" s="24" t="s">
        <v>149</v>
      </c>
      <c r="Y50" s="24"/>
    </row>
    <row r="51" s="12" customFormat="1" ht="42" customHeight="1" spans="1:25">
      <c r="A51" s="23">
        <v>47</v>
      </c>
      <c r="B51" s="24" t="s">
        <v>31</v>
      </c>
      <c r="C51" s="24" t="s">
        <v>138</v>
      </c>
      <c r="D51" s="24" t="s">
        <v>139</v>
      </c>
      <c r="E51" s="24" t="s">
        <v>158</v>
      </c>
      <c r="F51" s="24" t="s">
        <v>204</v>
      </c>
      <c r="G51" s="24" t="s">
        <v>211</v>
      </c>
      <c r="H51" s="24" t="s">
        <v>37</v>
      </c>
      <c r="I51" s="24" t="s">
        <v>204</v>
      </c>
      <c r="J51" s="24">
        <v>2023.3</v>
      </c>
      <c r="K51" s="24">
        <v>2023.12</v>
      </c>
      <c r="L51" s="24" t="s">
        <v>204</v>
      </c>
      <c r="M51" s="24" t="s">
        <v>212</v>
      </c>
      <c r="N51" s="24">
        <v>15</v>
      </c>
      <c r="O51" s="25">
        <v>15</v>
      </c>
      <c r="P51" s="24">
        <v>0</v>
      </c>
      <c r="Q51" s="24">
        <v>1</v>
      </c>
      <c r="R51" s="24">
        <v>210</v>
      </c>
      <c r="S51" s="24">
        <v>780</v>
      </c>
      <c r="T51" s="24">
        <v>0</v>
      </c>
      <c r="U51" s="24">
        <v>30</v>
      </c>
      <c r="V51" s="24">
        <v>115</v>
      </c>
      <c r="W51" s="24" t="s">
        <v>148</v>
      </c>
      <c r="X51" s="24" t="s">
        <v>149</v>
      </c>
      <c r="Y51" s="24"/>
    </row>
    <row r="52" s="12" customFormat="1" ht="58" customHeight="1" spans="1:25">
      <c r="A52" s="23">
        <v>48</v>
      </c>
      <c r="B52" s="24" t="s">
        <v>31</v>
      </c>
      <c r="C52" s="24" t="s">
        <v>32</v>
      </c>
      <c r="D52" s="24" t="s">
        <v>33</v>
      </c>
      <c r="E52" s="24" t="s">
        <v>158</v>
      </c>
      <c r="F52" s="24" t="s">
        <v>213</v>
      </c>
      <c r="G52" s="24" t="s">
        <v>214</v>
      </c>
      <c r="H52" s="24" t="s">
        <v>37</v>
      </c>
      <c r="I52" s="24" t="s">
        <v>213</v>
      </c>
      <c r="J52" s="24">
        <v>2023.3</v>
      </c>
      <c r="K52" s="24">
        <v>2023.12</v>
      </c>
      <c r="L52" s="24" t="s">
        <v>213</v>
      </c>
      <c r="M52" s="24" t="s">
        <v>215</v>
      </c>
      <c r="N52" s="24">
        <v>70</v>
      </c>
      <c r="O52" s="24">
        <v>70</v>
      </c>
      <c r="P52" s="24">
        <v>0</v>
      </c>
      <c r="Q52" s="24">
        <v>1</v>
      </c>
      <c r="R52" s="24">
        <v>560</v>
      </c>
      <c r="S52" s="24">
        <v>2600</v>
      </c>
      <c r="T52" s="24">
        <v>1</v>
      </c>
      <c r="U52" s="24">
        <v>67</v>
      </c>
      <c r="V52" s="24">
        <v>223</v>
      </c>
      <c r="W52" s="24" t="s">
        <v>169</v>
      </c>
      <c r="X52" s="24" t="s">
        <v>208</v>
      </c>
      <c r="Y52" s="42"/>
    </row>
    <row r="53" s="12" customFormat="1" ht="43" customHeight="1" spans="1:25">
      <c r="A53" s="23">
        <v>49</v>
      </c>
      <c r="B53" s="10" t="s">
        <v>42</v>
      </c>
      <c r="C53" s="24" t="s">
        <v>43</v>
      </c>
      <c r="D53" s="24" t="s">
        <v>44</v>
      </c>
      <c r="E53" s="24" t="s">
        <v>158</v>
      </c>
      <c r="F53" s="24" t="s">
        <v>213</v>
      </c>
      <c r="G53" s="24" t="s">
        <v>216</v>
      </c>
      <c r="H53" s="24" t="s">
        <v>37</v>
      </c>
      <c r="I53" s="24" t="s">
        <v>213</v>
      </c>
      <c r="J53" s="24">
        <v>2023.3</v>
      </c>
      <c r="K53" s="24">
        <v>2023.12</v>
      </c>
      <c r="L53" s="24" t="s">
        <v>213</v>
      </c>
      <c r="M53" s="24" t="s">
        <v>217</v>
      </c>
      <c r="N53" s="24">
        <v>16</v>
      </c>
      <c r="O53" s="24">
        <v>15.5</v>
      </c>
      <c r="P53" s="24">
        <v>0.5</v>
      </c>
      <c r="Q53" s="24">
        <v>1</v>
      </c>
      <c r="R53" s="24">
        <v>560</v>
      </c>
      <c r="S53" s="24">
        <v>2600</v>
      </c>
      <c r="T53" s="24">
        <v>1</v>
      </c>
      <c r="U53" s="24">
        <v>67</v>
      </c>
      <c r="V53" s="24">
        <v>223</v>
      </c>
      <c r="W53" s="24" t="s">
        <v>197</v>
      </c>
      <c r="X53" s="24" t="s">
        <v>149</v>
      </c>
      <c r="Y53" s="42"/>
    </row>
    <row r="54" s="12" customFormat="1" ht="45" customHeight="1" spans="1:25">
      <c r="A54" s="23">
        <v>50</v>
      </c>
      <c r="B54" s="10" t="s">
        <v>42</v>
      </c>
      <c r="C54" s="24" t="s">
        <v>43</v>
      </c>
      <c r="D54" s="24" t="s">
        <v>44</v>
      </c>
      <c r="E54" s="24" t="s">
        <v>158</v>
      </c>
      <c r="F54" s="24" t="s">
        <v>213</v>
      </c>
      <c r="G54" s="24" t="s">
        <v>218</v>
      </c>
      <c r="H54" s="24" t="s">
        <v>37</v>
      </c>
      <c r="I54" s="24" t="s">
        <v>213</v>
      </c>
      <c r="J54" s="24">
        <v>2023.3</v>
      </c>
      <c r="K54" s="24">
        <v>2023.12</v>
      </c>
      <c r="L54" s="24" t="s">
        <v>213</v>
      </c>
      <c r="M54" s="24" t="s">
        <v>219</v>
      </c>
      <c r="N54" s="24">
        <v>15</v>
      </c>
      <c r="O54" s="24">
        <v>15</v>
      </c>
      <c r="P54" s="24">
        <v>0</v>
      </c>
      <c r="Q54" s="24">
        <v>1</v>
      </c>
      <c r="R54" s="24">
        <v>560</v>
      </c>
      <c r="S54" s="24">
        <v>2600</v>
      </c>
      <c r="T54" s="24">
        <v>1</v>
      </c>
      <c r="U54" s="24">
        <v>67</v>
      </c>
      <c r="V54" s="24">
        <v>223</v>
      </c>
      <c r="W54" s="24" t="s">
        <v>197</v>
      </c>
      <c r="X54" s="24" t="s">
        <v>149</v>
      </c>
      <c r="Y54" s="42"/>
    </row>
    <row r="55" s="12" customFormat="1" ht="57" customHeight="1" spans="1:25">
      <c r="A55" s="23">
        <v>51</v>
      </c>
      <c r="B55" s="10" t="s">
        <v>42</v>
      </c>
      <c r="C55" s="24" t="s">
        <v>52</v>
      </c>
      <c r="D55" s="24" t="s">
        <v>78</v>
      </c>
      <c r="E55" s="24" t="s">
        <v>158</v>
      </c>
      <c r="F55" s="24" t="s">
        <v>213</v>
      </c>
      <c r="G55" s="24" t="s">
        <v>220</v>
      </c>
      <c r="H55" s="24" t="s">
        <v>37</v>
      </c>
      <c r="I55" s="24" t="s">
        <v>213</v>
      </c>
      <c r="J55" s="24">
        <v>2023.3</v>
      </c>
      <c r="K55" s="24">
        <v>2023.12</v>
      </c>
      <c r="L55" s="24" t="s">
        <v>213</v>
      </c>
      <c r="M55" s="24" t="s">
        <v>221</v>
      </c>
      <c r="N55" s="24">
        <v>400</v>
      </c>
      <c r="O55" s="24">
        <v>40</v>
      </c>
      <c r="P55" s="24">
        <v>360</v>
      </c>
      <c r="Q55" s="24">
        <v>1</v>
      </c>
      <c r="R55" s="24">
        <v>560</v>
      </c>
      <c r="S55" s="24">
        <v>2600</v>
      </c>
      <c r="T55" s="24">
        <v>1</v>
      </c>
      <c r="U55" s="24">
        <v>67</v>
      </c>
      <c r="V55" s="24">
        <v>223</v>
      </c>
      <c r="W55" s="24" t="s">
        <v>197</v>
      </c>
      <c r="X55" s="24" t="s">
        <v>149</v>
      </c>
      <c r="Y55" s="42"/>
    </row>
    <row r="56" s="12" customFormat="1" ht="47" customHeight="1" spans="1:25">
      <c r="A56" s="23">
        <v>52</v>
      </c>
      <c r="B56" s="10" t="s">
        <v>42</v>
      </c>
      <c r="C56" s="24" t="s">
        <v>52</v>
      </c>
      <c r="D56" s="24" t="s">
        <v>53</v>
      </c>
      <c r="E56" s="24" t="s">
        <v>158</v>
      </c>
      <c r="F56" s="24" t="s">
        <v>222</v>
      </c>
      <c r="G56" s="24" t="s">
        <v>223</v>
      </c>
      <c r="H56" s="24" t="s">
        <v>37</v>
      </c>
      <c r="I56" s="24" t="s">
        <v>222</v>
      </c>
      <c r="J56" s="24">
        <v>2023.3</v>
      </c>
      <c r="K56" s="24">
        <v>2023.12</v>
      </c>
      <c r="L56" s="24" t="s">
        <v>222</v>
      </c>
      <c r="M56" s="24" t="s">
        <v>224</v>
      </c>
      <c r="N56" s="24">
        <v>550</v>
      </c>
      <c r="O56" s="24">
        <v>60</v>
      </c>
      <c r="P56" s="24">
        <v>490</v>
      </c>
      <c r="Q56" s="24">
        <v>1</v>
      </c>
      <c r="R56" s="24">
        <v>558</v>
      </c>
      <c r="S56" s="24">
        <v>2433</v>
      </c>
      <c r="T56" s="24">
        <v>1</v>
      </c>
      <c r="U56" s="24">
        <v>70</v>
      </c>
      <c r="V56" s="24">
        <v>205</v>
      </c>
      <c r="W56" s="24" t="s">
        <v>169</v>
      </c>
      <c r="X56" s="24" t="s">
        <v>208</v>
      </c>
      <c r="Y56" s="42"/>
    </row>
    <row r="57" s="12" customFormat="1" ht="43" customHeight="1" spans="1:25">
      <c r="A57" s="23">
        <v>53</v>
      </c>
      <c r="B57" s="10" t="s">
        <v>42</v>
      </c>
      <c r="C57" s="24" t="s">
        <v>52</v>
      </c>
      <c r="D57" s="24" t="s">
        <v>225</v>
      </c>
      <c r="E57" s="24" t="s">
        <v>158</v>
      </c>
      <c r="F57" s="24" t="s">
        <v>222</v>
      </c>
      <c r="G57" s="24" t="s">
        <v>226</v>
      </c>
      <c r="H57" s="24" t="s">
        <v>37</v>
      </c>
      <c r="I57" s="24" t="s">
        <v>222</v>
      </c>
      <c r="J57" s="24">
        <v>2023.3</v>
      </c>
      <c r="K57" s="24">
        <v>2023.12</v>
      </c>
      <c r="L57" s="24" t="s">
        <v>222</v>
      </c>
      <c r="M57" s="24" t="s">
        <v>227</v>
      </c>
      <c r="N57" s="24">
        <v>43</v>
      </c>
      <c r="O57" s="24">
        <v>43</v>
      </c>
      <c r="P57" s="24">
        <v>0</v>
      </c>
      <c r="Q57" s="24">
        <v>1</v>
      </c>
      <c r="R57" s="24">
        <v>558</v>
      </c>
      <c r="S57" s="24">
        <v>2433</v>
      </c>
      <c r="T57" s="24">
        <v>1</v>
      </c>
      <c r="U57" s="24">
        <v>70</v>
      </c>
      <c r="V57" s="24">
        <v>205</v>
      </c>
      <c r="W57" s="24" t="s">
        <v>169</v>
      </c>
      <c r="X57" s="24" t="s">
        <v>208</v>
      </c>
      <c r="Y57" s="42"/>
    </row>
    <row r="58" s="12" customFormat="1" ht="45" customHeight="1" spans="1:25">
      <c r="A58" s="23">
        <v>54</v>
      </c>
      <c r="B58" s="10" t="s">
        <v>42</v>
      </c>
      <c r="C58" s="24" t="s">
        <v>43</v>
      </c>
      <c r="D58" s="24" t="s">
        <v>44</v>
      </c>
      <c r="E58" s="24" t="s">
        <v>158</v>
      </c>
      <c r="F58" s="24" t="s">
        <v>222</v>
      </c>
      <c r="G58" s="24" t="s">
        <v>228</v>
      </c>
      <c r="H58" s="24" t="s">
        <v>37</v>
      </c>
      <c r="I58" s="24" t="s">
        <v>222</v>
      </c>
      <c r="J58" s="24">
        <v>2023.3</v>
      </c>
      <c r="K58" s="24">
        <v>2023.12</v>
      </c>
      <c r="L58" s="24" t="s">
        <v>222</v>
      </c>
      <c r="M58" s="24" t="s">
        <v>229</v>
      </c>
      <c r="N58" s="24">
        <v>6</v>
      </c>
      <c r="O58" s="24">
        <v>6</v>
      </c>
      <c r="P58" s="24">
        <v>0</v>
      </c>
      <c r="Q58" s="24">
        <v>1</v>
      </c>
      <c r="R58" s="24">
        <v>558</v>
      </c>
      <c r="S58" s="24">
        <v>2433</v>
      </c>
      <c r="T58" s="24">
        <v>1</v>
      </c>
      <c r="U58" s="24">
        <v>70</v>
      </c>
      <c r="V58" s="24">
        <v>205</v>
      </c>
      <c r="W58" s="24" t="s">
        <v>197</v>
      </c>
      <c r="X58" s="24" t="s">
        <v>149</v>
      </c>
      <c r="Y58" s="42"/>
    </row>
    <row r="59" s="12" customFormat="1" ht="38" customHeight="1" spans="1:25">
      <c r="A59" s="23">
        <v>55</v>
      </c>
      <c r="B59" s="10" t="s">
        <v>42</v>
      </c>
      <c r="C59" s="24" t="s">
        <v>43</v>
      </c>
      <c r="D59" s="24" t="s">
        <v>44</v>
      </c>
      <c r="E59" s="24" t="s">
        <v>158</v>
      </c>
      <c r="F59" s="24" t="s">
        <v>222</v>
      </c>
      <c r="G59" s="24" t="s">
        <v>230</v>
      </c>
      <c r="H59" s="24" t="s">
        <v>37</v>
      </c>
      <c r="I59" s="24" t="s">
        <v>222</v>
      </c>
      <c r="J59" s="24">
        <v>2023.3</v>
      </c>
      <c r="K59" s="24">
        <v>2023.12</v>
      </c>
      <c r="L59" s="24" t="s">
        <v>222</v>
      </c>
      <c r="M59" s="24" t="s">
        <v>231</v>
      </c>
      <c r="N59" s="24">
        <v>32</v>
      </c>
      <c r="O59" s="24">
        <v>32</v>
      </c>
      <c r="P59" s="24">
        <v>0</v>
      </c>
      <c r="Q59" s="24">
        <v>1</v>
      </c>
      <c r="R59" s="24">
        <v>558</v>
      </c>
      <c r="S59" s="24">
        <v>2433</v>
      </c>
      <c r="T59" s="24">
        <v>1</v>
      </c>
      <c r="U59" s="24">
        <v>70</v>
      </c>
      <c r="V59" s="24">
        <v>205</v>
      </c>
      <c r="W59" s="24" t="s">
        <v>197</v>
      </c>
      <c r="X59" s="24" t="s">
        <v>149</v>
      </c>
      <c r="Y59" s="42"/>
    </row>
    <row r="60" s="13" customFormat="1" ht="39" customHeight="1" spans="1:25">
      <c r="A60" s="23">
        <v>56</v>
      </c>
      <c r="B60" s="24" t="s">
        <v>31</v>
      </c>
      <c r="C60" s="24" t="s">
        <v>32</v>
      </c>
      <c r="D60" s="24" t="s">
        <v>33</v>
      </c>
      <c r="E60" s="24" t="s">
        <v>158</v>
      </c>
      <c r="F60" s="24" t="s">
        <v>232</v>
      </c>
      <c r="G60" s="24" t="s">
        <v>233</v>
      </c>
      <c r="H60" s="24" t="s">
        <v>37</v>
      </c>
      <c r="I60" s="24" t="s">
        <v>232</v>
      </c>
      <c r="J60" s="24">
        <v>2023.3</v>
      </c>
      <c r="K60" s="24">
        <v>2023.12</v>
      </c>
      <c r="L60" s="24" t="s">
        <v>232</v>
      </c>
      <c r="M60" s="24" t="s">
        <v>234</v>
      </c>
      <c r="N60" s="33">
        <v>52</v>
      </c>
      <c r="O60" s="33">
        <v>40</v>
      </c>
      <c r="P60" s="33">
        <v>12</v>
      </c>
      <c r="Q60" s="24">
        <v>1</v>
      </c>
      <c r="R60" s="24">
        <v>500</v>
      </c>
      <c r="S60" s="24">
        <v>2000</v>
      </c>
      <c r="T60" s="24">
        <v>0</v>
      </c>
      <c r="U60" s="24">
        <v>66</v>
      </c>
      <c r="V60" s="24">
        <v>184</v>
      </c>
      <c r="W60" s="24" t="s">
        <v>197</v>
      </c>
      <c r="X60" s="24" t="s">
        <v>149</v>
      </c>
      <c r="Y60" s="24"/>
    </row>
    <row r="61" s="14" customFormat="1" ht="21" spans="1:25">
      <c r="A61" s="23">
        <v>57</v>
      </c>
      <c r="B61" s="24" t="s">
        <v>42</v>
      </c>
      <c r="C61" s="24" t="s">
        <v>52</v>
      </c>
      <c r="D61" s="24" t="s">
        <v>78</v>
      </c>
      <c r="E61" s="24" t="s">
        <v>158</v>
      </c>
      <c r="F61" s="24" t="s">
        <v>232</v>
      </c>
      <c r="G61" s="24" t="s">
        <v>235</v>
      </c>
      <c r="H61" s="24" t="s">
        <v>37</v>
      </c>
      <c r="I61" s="24" t="s">
        <v>232</v>
      </c>
      <c r="J61" s="24">
        <v>2023.3</v>
      </c>
      <c r="K61" s="24">
        <v>2023.12</v>
      </c>
      <c r="L61" s="24" t="s">
        <v>232</v>
      </c>
      <c r="M61" s="24" t="s">
        <v>236</v>
      </c>
      <c r="N61" s="24">
        <v>30</v>
      </c>
      <c r="O61" s="24">
        <v>20</v>
      </c>
      <c r="P61" s="24">
        <v>10</v>
      </c>
      <c r="Q61" s="24">
        <v>1</v>
      </c>
      <c r="R61" s="24">
        <v>300</v>
      </c>
      <c r="S61" s="24">
        <v>1200</v>
      </c>
      <c r="T61" s="24">
        <v>0</v>
      </c>
      <c r="U61" s="24">
        <v>66</v>
      </c>
      <c r="V61" s="24">
        <v>184</v>
      </c>
      <c r="W61" s="24" t="s">
        <v>169</v>
      </c>
      <c r="X61" s="24" t="s">
        <v>208</v>
      </c>
      <c r="Y61" s="43"/>
    </row>
    <row r="62" s="14" customFormat="1" ht="21" spans="1:25">
      <c r="A62" s="23">
        <v>58</v>
      </c>
      <c r="B62" s="24" t="s">
        <v>31</v>
      </c>
      <c r="C62" s="24" t="s">
        <v>32</v>
      </c>
      <c r="D62" s="24" t="s">
        <v>33</v>
      </c>
      <c r="E62" s="24" t="s">
        <v>158</v>
      </c>
      <c r="F62" s="24" t="s">
        <v>237</v>
      </c>
      <c r="G62" s="24" t="s">
        <v>238</v>
      </c>
      <c r="H62" s="24" t="s">
        <v>37</v>
      </c>
      <c r="I62" s="24" t="s">
        <v>237</v>
      </c>
      <c r="J62" s="24">
        <v>2023.3</v>
      </c>
      <c r="K62" s="24">
        <v>2023.12</v>
      </c>
      <c r="L62" s="24" t="s">
        <v>237</v>
      </c>
      <c r="M62" s="24" t="s">
        <v>239</v>
      </c>
      <c r="N62" s="24">
        <v>25</v>
      </c>
      <c r="O62" s="24">
        <v>25</v>
      </c>
      <c r="P62" s="24">
        <v>0</v>
      </c>
      <c r="Q62" s="24">
        <v>1</v>
      </c>
      <c r="R62" s="24">
        <v>623</v>
      </c>
      <c r="S62" s="24">
        <v>1869</v>
      </c>
      <c r="T62" s="24">
        <v>0</v>
      </c>
      <c r="U62" s="24">
        <v>49</v>
      </c>
      <c r="V62" s="24">
        <v>148</v>
      </c>
      <c r="W62" s="24" t="s">
        <v>240</v>
      </c>
      <c r="X62" s="24" t="s">
        <v>241</v>
      </c>
      <c r="Y62" s="43"/>
    </row>
    <row r="63" s="14" customFormat="1" ht="21" spans="1:25">
      <c r="A63" s="23">
        <v>59</v>
      </c>
      <c r="B63" s="24" t="s">
        <v>42</v>
      </c>
      <c r="C63" s="24" t="s">
        <v>52</v>
      </c>
      <c r="D63" s="24" t="s">
        <v>78</v>
      </c>
      <c r="E63" s="24" t="s">
        <v>158</v>
      </c>
      <c r="F63" s="24" t="s">
        <v>237</v>
      </c>
      <c r="G63" s="24" t="s">
        <v>242</v>
      </c>
      <c r="H63" s="24" t="s">
        <v>37</v>
      </c>
      <c r="I63" s="24" t="s">
        <v>237</v>
      </c>
      <c r="J63" s="24">
        <v>2023.3</v>
      </c>
      <c r="K63" s="24">
        <v>2023.12</v>
      </c>
      <c r="L63" s="24" t="s">
        <v>237</v>
      </c>
      <c r="M63" s="24" t="s">
        <v>243</v>
      </c>
      <c r="N63" s="24">
        <v>20</v>
      </c>
      <c r="O63" s="24">
        <v>20</v>
      </c>
      <c r="P63" s="24">
        <v>0</v>
      </c>
      <c r="Q63" s="24">
        <v>1</v>
      </c>
      <c r="R63" s="24">
        <v>623</v>
      </c>
      <c r="S63" s="24">
        <v>1869</v>
      </c>
      <c r="T63" s="24">
        <v>0</v>
      </c>
      <c r="U63" s="24">
        <v>49</v>
      </c>
      <c r="V63" s="24">
        <v>148</v>
      </c>
      <c r="W63" s="24" t="s">
        <v>169</v>
      </c>
      <c r="X63" s="24" t="s">
        <v>173</v>
      </c>
      <c r="Y63" s="44"/>
    </row>
    <row r="64" customFormat="1" ht="39" customHeight="1" spans="1:25">
      <c r="A64" s="23">
        <v>60</v>
      </c>
      <c r="B64" s="10" t="s">
        <v>42</v>
      </c>
      <c r="C64" s="26" t="s">
        <v>52</v>
      </c>
      <c r="D64" s="26" t="s">
        <v>225</v>
      </c>
      <c r="E64" s="26" t="s">
        <v>244</v>
      </c>
      <c r="F64" s="26" t="s">
        <v>245</v>
      </c>
      <c r="G64" s="27" t="s">
        <v>246</v>
      </c>
      <c r="H64" s="26" t="s">
        <v>37</v>
      </c>
      <c r="I64" s="26" t="s">
        <v>245</v>
      </c>
      <c r="J64" s="26">
        <v>2023.3</v>
      </c>
      <c r="K64" s="26">
        <v>2023.12</v>
      </c>
      <c r="L64" s="26" t="s">
        <v>245</v>
      </c>
      <c r="M64" s="34" t="s">
        <v>247</v>
      </c>
      <c r="N64" s="26">
        <v>40</v>
      </c>
      <c r="O64" s="26">
        <v>40</v>
      </c>
      <c r="P64" s="26">
        <v>0</v>
      </c>
      <c r="Q64" s="26">
        <v>1</v>
      </c>
      <c r="R64" s="26">
        <v>40</v>
      </c>
      <c r="S64" s="26">
        <v>120</v>
      </c>
      <c r="T64" s="26">
        <v>1</v>
      </c>
      <c r="U64" s="26">
        <v>10</v>
      </c>
      <c r="V64" s="26">
        <v>31</v>
      </c>
      <c r="W64" s="27" t="s">
        <v>169</v>
      </c>
      <c r="X64" s="26" t="s">
        <v>208</v>
      </c>
      <c r="Y64" s="26"/>
    </row>
    <row r="65" s="11" customFormat="1" ht="39" customHeight="1" spans="1:25">
      <c r="A65" s="23">
        <v>61</v>
      </c>
      <c r="B65" s="10" t="s">
        <v>42</v>
      </c>
      <c r="C65" s="45" t="s">
        <v>52</v>
      </c>
      <c r="D65" s="45" t="s">
        <v>53</v>
      </c>
      <c r="E65" s="45" t="s">
        <v>244</v>
      </c>
      <c r="F65" s="45" t="s">
        <v>245</v>
      </c>
      <c r="G65" s="23" t="s">
        <v>248</v>
      </c>
      <c r="H65" s="45" t="s">
        <v>37</v>
      </c>
      <c r="I65" s="45" t="s">
        <v>245</v>
      </c>
      <c r="J65" s="45">
        <v>2023.2</v>
      </c>
      <c r="K65" s="45">
        <v>2023.11</v>
      </c>
      <c r="L65" s="45" t="s">
        <v>245</v>
      </c>
      <c r="M65" s="50" t="s">
        <v>249</v>
      </c>
      <c r="N65" s="45">
        <v>190</v>
      </c>
      <c r="O65" s="45">
        <v>65</v>
      </c>
      <c r="P65" s="45">
        <v>125</v>
      </c>
      <c r="Q65" s="45">
        <v>1</v>
      </c>
      <c r="R65" s="45">
        <v>989</v>
      </c>
      <c r="S65" s="45">
        <v>2536</v>
      </c>
      <c r="T65" s="45">
        <v>1</v>
      </c>
      <c r="U65" s="45">
        <v>82</v>
      </c>
      <c r="V65" s="45">
        <v>228</v>
      </c>
      <c r="W65" s="23" t="s">
        <v>250</v>
      </c>
      <c r="X65" s="45" t="s">
        <v>251</v>
      </c>
      <c r="Y65" s="45"/>
    </row>
    <row r="66" s="11" customFormat="1" ht="39" customHeight="1" spans="1:25">
      <c r="A66" s="23">
        <v>62</v>
      </c>
      <c r="B66" s="10" t="s">
        <v>42</v>
      </c>
      <c r="C66" s="45" t="s">
        <v>43</v>
      </c>
      <c r="D66" s="45" t="s">
        <v>44</v>
      </c>
      <c r="E66" s="45" t="s">
        <v>244</v>
      </c>
      <c r="F66" s="45" t="s">
        <v>245</v>
      </c>
      <c r="G66" s="23" t="s">
        <v>252</v>
      </c>
      <c r="H66" s="45" t="s">
        <v>37</v>
      </c>
      <c r="I66" s="45" t="s">
        <v>245</v>
      </c>
      <c r="J66" s="45">
        <v>2023.2</v>
      </c>
      <c r="K66" s="45">
        <v>2023.5</v>
      </c>
      <c r="L66" s="45" t="s">
        <v>245</v>
      </c>
      <c r="M66" s="23" t="s">
        <v>253</v>
      </c>
      <c r="N66" s="45">
        <v>36</v>
      </c>
      <c r="O66" s="45">
        <v>36</v>
      </c>
      <c r="P66" s="45">
        <v>0</v>
      </c>
      <c r="Q66" s="45">
        <v>1</v>
      </c>
      <c r="R66" s="45">
        <v>460</v>
      </c>
      <c r="S66" s="45">
        <v>1065</v>
      </c>
      <c r="T66" s="45">
        <v>1</v>
      </c>
      <c r="U66" s="45">
        <v>35</v>
      </c>
      <c r="V66" s="45">
        <v>101</v>
      </c>
      <c r="W66" s="45" t="s">
        <v>254</v>
      </c>
      <c r="X66" s="45" t="s">
        <v>255</v>
      </c>
      <c r="Y66" s="51"/>
    </row>
    <row r="67" customFormat="1" ht="39" customHeight="1" spans="1:25">
      <c r="A67" s="23">
        <v>63</v>
      </c>
      <c r="B67" s="46" t="s">
        <v>42</v>
      </c>
      <c r="C67" s="46" t="s">
        <v>43</v>
      </c>
      <c r="D67" s="46" t="s">
        <v>44</v>
      </c>
      <c r="E67" s="26" t="s">
        <v>244</v>
      </c>
      <c r="F67" s="27" t="s">
        <v>256</v>
      </c>
      <c r="G67" s="27" t="s">
        <v>257</v>
      </c>
      <c r="H67" s="26" t="s">
        <v>37</v>
      </c>
      <c r="I67" s="27" t="s">
        <v>258</v>
      </c>
      <c r="J67" s="26">
        <v>2022.1</v>
      </c>
      <c r="K67" s="26">
        <v>2023.5</v>
      </c>
      <c r="L67" s="27" t="s">
        <v>256</v>
      </c>
      <c r="M67" s="27" t="s">
        <v>259</v>
      </c>
      <c r="N67" s="47">
        <v>15</v>
      </c>
      <c r="O67" s="47">
        <v>13</v>
      </c>
      <c r="P67" s="26">
        <v>2</v>
      </c>
      <c r="Q67" s="47">
        <v>1</v>
      </c>
      <c r="R67" s="47">
        <v>420</v>
      </c>
      <c r="S67" s="47">
        <v>1260</v>
      </c>
      <c r="T67" s="47">
        <v>0</v>
      </c>
      <c r="U67" s="47">
        <v>32</v>
      </c>
      <c r="V67" s="47">
        <v>94</v>
      </c>
      <c r="W67" s="26" t="s">
        <v>148</v>
      </c>
      <c r="X67" s="27" t="s">
        <v>255</v>
      </c>
      <c r="Y67" s="52"/>
    </row>
    <row r="68" customFormat="1" ht="39" customHeight="1" spans="1:25">
      <c r="A68" s="23">
        <v>64</v>
      </c>
      <c r="B68" s="26" t="s">
        <v>42</v>
      </c>
      <c r="C68" s="26" t="s">
        <v>52</v>
      </c>
      <c r="D68" s="26" t="s">
        <v>53</v>
      </c>
      <c r="E68" s="26" t="s">
        <v>244</v>
      </c>
      <c r="F68" s="27" t="s">
        <v>256</v>
      </c>
      <c r="G68" s="47" t="s">
        <v>260</v>
      </c>
      <c r="H68" s="26" t="s">
        <v>37</v>
      </c>
      <c r="I68" s="27" t="s">
        <v>256</v>
      </c>
      <c r="J68" s="26">
        <v>2022.6</v>
      </c>
      <c r="K68" s="26">
        <v>2023.9</v>
      </c>
      <c r="L68" s="27" t="s">
        <v>256</v>
      </c>
      <c r="M68" s="27" t="s">
        <v>261</v>
      </c>
      <c r="N68" s="47">
        <v>25</v>
      </c>
      <c r="O68" s="47">
        <v>22</v>
      </c>
      <c r="P68" s="26">
        <v>3</v>
      </c>
      <c r="Q68" s="47">
        <v>1</v>
      </c>
      <c r="R68" s="47">
        <v>320</v>
      </c>
      <c r="S68" s="47">
        <v>986</v>
      </c>
      <c r="T68" s="47">
        <v>0</v>
      </c>
      <c r="U68" s="47">
        <v>16</v>
      </c>
      <c r="V68" s="47">
        <v>46</v>
      </c>
      <c r="W68" s="27" t="s">
        <v>110</v>
      </c>
      <c r="X68" s="27" t="s">
        <v>95</v>
      </c>
      <c r="Y68" s="52"/>
    </row>
    <row r="69" customFormat="1" ht="39" customHeight="1" spans="1:25">
      <c r="A69" s="23">
        <v>65</v>
      </c>
      <c r="B69" s="26" t="s">
        <v>31</v>
      </c>
      <c r="C69" s="26" t="s">
        <v>138</v>
      </c>
      <c r="D69" s="26" t="s">
        <v>139</v>
      </c>
      <c r="E69" s="26" t="s">
        <v>244</v>
      </c>
      <c r="F69" s="27" t="s">
        <v>262</v>
      </c>
      <c r="G69" s="27" t="s">
        <v>263</v>
      </c>
      <c r="H69" s="26" t="s">
        <v>37</v>
      </c>
      <c r="I69" s="47" t="s">
        <v>264</v>
      </c>
      <c r="J69" s="47">
        <v>2023.1</v>
      </c>
      <c r="K69" s="47">
        <v>2023.12</v>
      </c>
      <c r="L69" s="47" t="s">
        <v>262</v>
      </c>
      <c r="M69" s="26" t="s">
        <v>265</v>
      </c>
      <c r="N69" s="47">
        <v>25</v>
      </c>
      <c r="O69" s="47">
        <v>20</v>
      </c>
      <c r="P69" s="26">
        <v>5</v>
      </c>
      <c r="Q69" s="47">
        <v>1</v>
      </c>
      <c r="R69" s="47">
        <v>90</v>
      </c>
      <c r="S69" s="47">
        <v>410</v>
      </c>
      <c r="T69" s="47">
        <v>0</v>
      </c>
      <c r="U69" s="47">
        <v>17</v>
      </c>
      <c r="V69" s="47">
        <v>48</v>
      </c>
      <c r="W69" s="27" t="s">
        <v>118</v>
      </c>
      <c r="X69" s="27" t="s">
        <v>41</v>
      </c>
      <c r="Y69" s="52"/>
    </row>
    <row r="70" customFormat="1" ht="39" customHeight="1" spans="1:25">
      <c r="A70" s="23">
        <v>66</v>
      </c>
      <c r="B70" s="46" t="s">
        <v>42</v>
      </c>
      <c r="C70" s="46" t="s">
        <v>43</v>
      </c>
      <c r="D70" s="46" t="s">
        <v>44</v>
      </c>
      <c r="E70" s="26" t="s">
        <v>244</v>
      </c>
      <c r="F70" s="27" t="s">
        <v>262</v>
      </c>
      <c r="G70" s="47" t="s">
        <v>266</v>
      </c>
      <c r="H70" s="26" t="s">
        <v>37</v>
      </c>
      <c r="I70" s="47" t="s">
        <v>267</v>
      </c>
      <c r="J70" s="47">
        <v>2023.1</v>
      </c>
      <c r="K70" s="47">
        <v>2023.12</v>
      </c>
      <c r="L70" s="47" t="s">
        <v>262</v>
      </c>
      <c r="M70" s="47" t="s">
        <v>268</v>
      </c>
      <c r="N70" s="47">
        <v>36</v>
      </c>
      <c r="O70" s="47">
        <v>30</v>
      </c>
      <c r="P70" s="26">
        <v>6</v>
      </c>
      <c r="Q70" s="47">
        <v>1</v>
      </c>
      <c r="R70" s="47">
        <v>430</v>
      </c>
      <c r="S70" s="47">
        <v>1720</v>
      </c>
      <c r="T70" s="47">
        <v>0</v>
      </c>
      <c r="U70" s="47">
        <v>56</v>
      </c>
      <c r="V70" s="47">
        <v>166</v>
      </c>
      <c r="W70" s="47" t="s">
        <v>269</v>
      </c>
      <c r="X70" s="27" t="s">
        <v>255</v>
      </c>
      <c r="Y70" s="52"/>
    </row>
    <row r="71" customFormat="1" ht="39" customHeight="1" spans="1:25">
      <c r="A71" s="23">
        <v>67</v>
      </c>
      <c r="B71" s="26" t="s">
        <v>31</v>
      </c>
      <c r="C71" s="27" t="s">
        <v>32</v>
      </c>
      <c r="D71" s="27" t="s">
        <v>33</v>
      </c>
      <c r="E71" s="26" t="s">
        <v>244</v>
      </c>
      <c r="F71" s="26" t="s">
        <v>270</v>
      </c>
      <c r="G71" s="47" t="s">
        <v>271</v>
      </c>
      <c r="H71" s="26" t="s">
        <v>37</v>
      </c>
      <c r="I71" s="47" t="s">
        <v>272</v>
      </c>
      <c r="J71" s="47">
        <v>2023.1</v>
      </c>
      <c r="K71" s="47">
        <v>2023.12</v>
      </c>
      <c r="L71" s="26" t="s">
        <v>270</v>
      </c>
      <c r="M71" s="47" t="s">
        <v>273</v>
      </c>
      <c r="N71" s="47">
        <v>17</v>
      </c>
      <c r="O71" s="47">
        <v>15</v>
      </c>
      <c r="P71" s="47">
        <v>2</v>
      </c>
      <c r="Q71" s="47">
        <v>1</v>
      </c>
      <c r="R71" s="47">
        <v>40</v>
      </c>
      <c r="S71" s="47">
        <v>160</v>
      </c>
      <c r="T71" s="47">
        <v>0</v>
      </c>
      <c r="U71" s="47">
        <v>6</v>
      </c>
      <c r="V71" s="47">
        <v>24</v>
      </c>
      <c r="W71" s="27" t="s">
        <v>118</v>
      </c>
      <c r="X71" s="27" t="s">
        <v>255</v>
      </c>
      <c r="Y71" s="52"/>
    </row>
    <row r="72" customFormat="1" ht="39" customHeight="1" spans="1:25">
      <c r="A72" s="23">
        <v>68</v>
      </c>
      <c r="B72" s="46" t="s">
        <v>42</v>
      </c>
      <c r="C72" s="46" t="s">
        <v>43</v>
      </c>
      <c r="D72" s="46" t="s">
        <v>44</v>
      </c>
      <c r="E72" s="26" t="s">
        <v>244</v>
      </c>
      <c r="F72" s="26" t="s">
        <v>270</v>
      </c>
      <c r="G72" s="47" t="s">
        <v>274</v>
      </c>
      <c r="H72" s="26" t="s">
        <v>37</v>
      </c>
      <c r="I72" s="47" t="s">
        <v>275</v>
      </c>
      <c r="J72" s="47">
        <v>2023.1</v>
      </c>
      <c r="K72" s="47">
        <v>2023.12</v>
      </c>
      <c r="L72" s="26" t="s">
        <v>270</v>
      </c>
      <c r="M72" s="47" t="s">
        <v>276</v>
      </c>
      <c r="N72" s="47">
        <v>25</v>
      </c>
      <c r="O72" s="47">
        <v>22</v>
      </c>
      <c r="P72" s="47">
        <v>3</v>
      </c>
      <c r="Q72" s="47">
        <v>1</v>
      </c>
      <c r="R72" s="47">
        <v>90</v>
      </c>
      <c r="S72" s="47">
        <v>360</v>
      </c>
      <c r="T72" s="47">
        <v>0</v>
      </c>
      <c r="U72" s="47">
        <v>20</v>
      </c>
      <c r="V72" s="47">
        <v>60</v>
      </c>
      <c r="W72" s="27" t="s">
        <v>148</v>
      </c>
      <c r="X72" s="27" t="s">
        <v>255</v>
      </c>
      <c r="Y72" s="52"/>
    </row>
    <row r="73" customFormat="1" ht="39" customHeight="1" spans="1:25">
      <c r="A73" s="23">
        <v>69</v>
      </c>
      <c r="B73" s="46" t="s">
        <v>42</v>
      </c>
      <c r="C73" s="27" t="s">
        <v>88</v>
      </c>
      <c r="D73" s="27" t="s">
        <v>89</v>
      </c>
      <c r="E73" s="26" t="s">
        <v>244</v>
      </c>
      <c r="F73" s="26" t="s">
        <v>277</v>
      </c>
      <c r="G73" s="47" t="s">
        <v>278</v>
      </c>
      <c r="H73" s="26" t="s">
        <v>37</v>
      </c>
      <c r="I73" s="26" t="s">
        <v>277</v>
      </c>
      <c r="J73" s="47">
        <v>2023.1</v>
      </c>
      <c r="K73" s="47">
        <v>2023.12</v>
      </c>
      <c r="L73" s="26" t="s">
        <v>277</v>
      </c>
      <c r="M73" s="47" t="s">
        <v>279</v>
      </c>
      <c r="N73" s="47">
        <v>45</v>
      </c>
      <c r="O73" s="47">
        <v>38</v>
      </c>
      <c r="P73" s="47">
        <v>7</v>
      </c>
      <c r="Q73" s="47">
        <v>1</v>
      </c>
      <c r="R73" s="26">
        <v>64</v>
      </c>
      <c r="S73" s="26">
        <v>187</v>
      </c>
      <c r="T73" s="26">
        <v>0</v>
      </c>
      <c r="U73" s="26">
        <v>18</v>
      </c>
      <c r="V73" s="26">
        <v>46</v>
      </c>
      <c r="W73" s="27" t="s">
        <v>110</v>
      </c>
      <c r="X73" s="27" t="s">
        <v>95</v>
      </c>
      <c r="Y73" s="52"/>
    </row>
    <row r="74" customFormat="1" ht="39" customHeight="1" spans="1:25">
      <c r="A74" s="23">
        <v>70</v>
      </c>
      <c r="B74" s="46" t="s">
        <v>42</v>
      </c>
      <c r="C74" s="46" t="s">
        <v>43</v>
      </c>
      <c r="D74" s="46" t="s">
        <v>44</v>
      </c>
      <c r="E74" s="26" t="s">
        <v>244</v>
      </c>
      <c r="F74" s="26" t="s">
        <v>277</v>
      </c>
      <c r="G74" s="47" t="s">
        <v>280</v>
      </c>
      <c r="H74" s="26" t="s">
        <v>37</v>
      </c>
      <c r="I74" s="26" t="s">
        <v>277</v>
      </c>
      <c r="J74" s="47">
        <v>2023.1</v>
      </c>
      <c r="K74" s="47">
        <v>2023.12</v>
      </c>
      <c r="L74" s="26" t="s">
        <v>277</v>
      </c>
      <c r="M74" s="47" t="s">
        <v>281</v>
      </c>
      <c r="N74" s="47">
        <v>25</v>
      </c>
      <c r="O74" s="47">
        <v>20</v>
      </c>
      <c r="P74" s="47">
        <v>5</v>
      </c>
      <c r="Q74" s="47">
        <v>1</v>
      </c>
      <c r="R74" s="26">
        <v>112</v>
      </c>
      <c r="S74" s="26">
        <v>314</v>
      </c>
      <c r="T74" s="26">
        <v>0</v>
      </c>
      <c r="U74" s="26">
        <v>31</v>
      </c>
      <c r="V74" s="26">
        <v>84</v>
      </c>
      <c r="W74" s="27" t="s">
        <v>148</v>
      </c>
      <c r="X74" s="27" t="s">
        <v>255</v>
      </c>
      <c r="Y74" s="52"/>
    </row>
    <row r="75" customFormat="1" ht="39" customHeight="1" spans="1:25">
      <c r="A75" s="23">
        <v>71</v>
      </c>
      <c r="B75" s="26" t="s">
        <v>31</v>
      </c>
      <c r="C75" s="27" t="s">
        <v>32</v>
      </c>
      <c r="D75" s="27" t="s">
        <v>33</v>
      </c>
      <c r="E75" s="26" t="s">
        <v>244</v>
      </c>
      <c r="F75" s="27" t="s">
        <v>282</v>
      </c>
      <c r="G75" s="27" t="s">
        <v>283</v>
      </c>
      <c r="H75" s="26" t="s">
        <v>37</v>
      </c>
      <c r="I75" s="27" t="s">
        <v>284</v>
      </c>
      <c r="J75" s="47">
        <v>2023.8</v>
      </c>
      <c r="K75" s="47">
        <v>2023.9</v>
      </c>
      <c r="L75" s="27" t="s">
        <v>282</v>
      </c>
      <c r="M75" s="27" t="s">
        <v>285</v>
      </c>
      <c r="N75" s="47">
        <v>38</v>
      </c>
      <c r="O75" s="47">
        <v>35</v>
      </c>
      <c r="P75" s="26">
        <v>3</v>
      </c>
      <c r="Q75" s="47">
        <v>1</v>
      </c>
      <c r="R75" s="47">
        <v>185</v>
      </c>
      <c r="S75" s="47">
        <v>612</v>
      </c>
      <c r="T75" s="47">
        <v>0</v>
      </c>
      <c r="U75" s="47">
        <v>27</v>
      </c>
      <c r="V75" s="47">
        <v>74</v>
      </c>
      <c r="W75" s="27" t="s">
        <v>118</v>
      </c>
      <c r="X75" s="27" t="s">
        <v>286</v>
      </c>
      <c r="Y75" s="52"/>
    </row>
    <row r="76" customFormat="1" ht="39" customHeight="1" spans="1:25">
      <c r="A76" s="23">
        <v>72</v>
      </c>
      <c r="B76" s="46" t="s">
        <v>42</v>
      </c>
      <c r="C76" s="27" t="s">
        <v>88</v>
      </c>
      <c r="D76" s="27" t="s">
        <v>89</v>
      </c>
      <c r="E76" s="26" t="s">
        <v>244</v>
      </c>
      <c r="F76" s="27" t="s">
        <v>282</v>
      </c>
      <c r="G76" s="47" t="s">
        <v>287</v>
      </c>
      <c r="H76" s="26" t="s">
        <v>37</v>
      </c>
      <c r="I76" s="27" t="s">
        <v>282</v>
      </c>
      <c r="J76" s="47">
        <v>2023.1</v>
      </c>
      <c r="K76" s="47">
        <v>2023.12</v>
      </c>
      <c r="L76" s="27" t="s">
        <v>282</v>
      </c>
      <c r="M76" s="27" t="s">
        <v>288</v>
      </c>
      <c r="N76" s="47">
        <v>25</v>
      </c>
      <c r="O76" s="47">
        <v>20</v>
      </c>
      <c r="P76" s="26">
        <v>5</v>
      </c>
      <c r="Q76" s="47">
        <v>1</v>
      </c>
      <c r="R76" s="47">
        <v>340</v>
      </c>
      <c r="S76" s="47">
        <v>1441</v>
      </c>
      <c r="T76" s="47">
        <v>0</v>
      </c>
      <c r="U76" s="47">
        <v>46</v>
      </c>
      <c r="V76" s="47">
        <v>151</v>
      </c>
      <c r="W76" s="27" t="s">
        <v>289</v>
      </c>
      <c r="X76" s="27" t="s">
        <v>290</v>
      </c>
      <c r="Y76" s="52"/>
    </row>
    <row r="77" customFormat="1" ht="39" customHeight="1" spans="1:25">
      <c r="A77" s="23">
        <v>73</v>
      </c>
      <c r="B77" s="46" t="s">
        <v>42</v>
      </c>
      <c r="C77" s="27" t="s">
        <v>52</v>
      </c>
      <c r="D77" s="27" t="s">
        <v>53</v>
      </c>
      <c r="E77" s="26" t="s">
        <v>244</v>
      </c>
      <c r="F77" s="27" t="s">
        <v>291</v>
      </c>
      <c r="G77" s="27" t="s">
        <v>292</v>
      </c>
      <c r="H77" s="26" t="s">
        <v>37</v>
      </c>
      <c r="I77" s="27" t="s">
        <v>291</v>
      </c>
      <c r="J77" s="27">
        <v>2023.1</v>
      </c>
      <c r="K77" s="27">
        <v>2023.12</v>
      </c>
      <c r="L77" s="27" t="s">
        <v>291</v>
      </c>
      <c r="M77" s="27" t="s">
        <v>293</v>
      </c>
      <c r="N77" s="27">
        <v>30</v>
      </c>
      <c r="O77" s="27">
        <v>28</v>
      </c>
      <c r="P77" s="27">
        <v>2</v>
      </c>
      <c r="Q77" s="27">
        <v>1</v>
      </c>
      <c r="R77" s="27">
        <v>260</v>
      </c>
      <c r="S77" s="27">
        <v>672</v>
      </c>
      <c r="T77" s="27">
        <v>0</v>
      </c>
      <c r="U77" s="27">
        <v>26</v>
      </c>
      <c r="V77" s="27">
        <v>71</v>
      </c>
      <c r="W77" s="27" t="s">
        <v>289</v>
      </c>
      <c r="X77" s="27" t="s">
        <v>290</v>
      </c>
      <c r="Y77" s="52"/>
    </row>
    <row r="78" customFormat="1" ht="39" customHeight="1" spans="1:25">
      <c r="A78" s="23">
        <v>74</v>
      </c>
      <c r="B78" s="46" t="s">
        <v>42</v>
      </c>
      <c r="C78" s="46" t="s">
        <v>43</v>
      </c>
      <c r="D78" s="46" t="s">
        <v>44</v>
      </c>
      <c r="E78" s="26" t="s">
        <v>244</v>
      </c>
      <c r="F78" s="27" t="s">
        <v>291</v>
      </c>
      <c r="G78" s="27" t="s">
        <v>294</v>
      </c>
      <c r="H78" s="26" t="s">
        <v>37</v>
      </c>
      <c r="I78" s="27" t="s">
        <v>295</v>
      </c>
      <c r="J78" s="27">
        <v>2023.1</v>
      </c>
      <c r="K78" s="27">
        <v>2023.12</v>
      </c>
      <c r="L78" s="27" t="s">
        <v>291</v>
      </c>
      <c r="M78" s="27" t="s">
        <v>296</v>
      </c>
      <c r="N78" s="27">
        <v>30</v>
      </c>
      <c r="O78" s="27">
        <v>25</v>
      </c>
      <c r="P78" s="27">
        <v>5</v>
      </c>
      <c r="Q78" s="27">
        <v>1</v>
      </c>
      <c r="R78" s="27">
        <v>345</v>
      </c>
      <c r="S78" s="27">
        <v>1004</v>
      </c>
      <c r="T78" s="27">
        <v>0</v>
      </c>
      <c r="U78" s="27">
        <v>38</v>
      </c>
      <c r="V78" s="27">
        <v>104</v>
      </c>
      <c r="W78" s="27" t="s">
        <v>148</v>
      </c>
      <c r="X78" s="27" t="s">
        <v>255</v>
      </c>
      <c r="Y78" s="52"/>
    </row>
    <row r="79" customFormat="1" ht="39" customHeight="1" spans="1:25">
      <c r="A79" s="23">
        <v>75</v>
      </c>
      <c r="B79" s="10" t="s">
        <v>42</v>
      </c>
      <c r="C79" s="27" t="s">
        <v>52</v>
      </c>
      <c r="D79" s="27" t="s">
        <v>225</v>
      </c>
      <c r="E79" s="27" t="s">
        <v>244</v>
      </c>
      <c r="F79" s="27" t="s">
        <v>297</v>
      </c>
      <c r="G79" s="27" t="s">
        <v>298</v>
      </c>
      <c r="H79" s="27" t="s">
        <v>37</v>
      </c>
      <c r="I79" s="27" t="s">
        <v>297</v>
      </c>
      <c r="J79" s="27">
        <v>2023.3</v>
      </c>
      <c r="K79" s="27">
        <v>2023.12</v>
      </c>
      <c r="L79" s="27" t="s">
        <v>297</v>
      </c>
      <c r="M79" s="27" t="s">
        <v>227</v>
      </c>
      <c r="N79" s="27">
        <v>40</v>
      </c>
      <c r="O79" s="27">
        <v>40</v>
      </c>
      <c r="P79" s="27">
        <v>0</v>
      </c>
      <c r="Q79" s="27">
        <v>1</v>
      </c>
      <c r="R79" s="27">
        <v>42</v>
      </c>
      <c r="S79" s="27">
        <v>126</v>
      </c>
      <c r="T79" s="27">
        <v>1</v>
      </c>
      <c r="U79" s="27">
        <v>11</v>
      </c>
      <c r="V79" s="27">
        <v>34</v>
      </c>
      <c r="W79" s="27" t="s">
        <v>169</v>
      </c>
      <c r="X79" s="27" t="s">
        <v>208</v>
      </c>
      <c r="Y79" s="52"/>
    </row>
    <row r="80" customFormat="1" ht="39" customHeight="1" spans="1:25">
      <c r="A80" s="23">
        <v>76</v>
      </c>
      <c r="B80" s="10" t="s">
        <v>42</v>
      </c>
      <c r="C80" s="27" t="s">
        <v>43</v>
      </c>
      <c r="D80" s="27" t="s">
        <v>44</v>
      </c>
      <c r="E80" s="27" t="s">
        <v>244</v>
      </c>
      <c r="F80" s="27" t="s">
        <v>297</v>
      </c>
      <c r="G80" s="27" t="s">
        <v>299</v>
      </c>
      <c r="H80" s="27" t="s">
        <v>37</v>
      </c>
      <c r="I80" s="27" t="s">
        <v>297</v>
      </c>
      <c r="J80" s="27">
        <v>2023.1</v>
      </c>
      <c r="K80" s="27">
        <v>2023.2</v>
      </c>
      <c r="L80" s="27" t="s">
        <v>297</v>
      </c>
      <c r="M80" s="27" t="s">
        <v>300</v>
      </c>
      <c r="N80" s="27">
        <v>32.5</v>
      </c>
      <c r="O80" s="27">
        <v>32.5</v>
      </c>
      <c r="P80" s="27">
        <v>0</v>
      </c>
      <c r="Q80" s="27">
        <v>1</v>
      </c>
      <c r="R80" s="27">
        <v>87</v>
      </c>
      <c r="S80" s="27">
        <v>346</v>
      </c>
      <c r="T80" s="27">
        <v>1</v>
      </c>
      <c r="U80" s="27">
        <v>10</v>
      </c>
      <c r="V80" s="27">
        <v>37</v>
      </c>
      <c r="W80" s="27" t="s">
        <v>301</v>
      </c>
      <c r="X80" s="27" t="s">
        <v>302</v>
      </c>
      <c r="Y80" s="52"/>
    </row>
    <row r="81" customFormat="1" ht="39" customHeight="1" spans="1:25">
      <c r="A81" s="23">
        <v>77</v>
      </c>
      <c r="B81" s="10" t="s">
        <v>42</v>
      </c>
      <c r="C81" s="27" t="s">
        <v>52</v>
      </c>
      <c r="D81" s="27" t="s">
        <v>53</v>
      </c>
      <c r="E81" s="27" t="s">
        <v>244</v>
      </c>
      <c r="F81" s="27" t="s">
        <v>297</v>
      </c>
      <c r="G81" s="27" t="s">
        <v>303</v>
      </c>
      <c r="H81" s="27" t="s">
        <v>37</v>
      </c>
      <c r="I81" s="27" t="s">
        <v>297</v>
      </c>
      <c r="J81" s="27">
        <v>2023.1</v>
      </c>
      <c r="K81" s="27">
        <v>2023.12</v>
      </c>
      <c r="L81" s="27" t="s">
        <v>297</v>
      </c>
      <c r="M81" s="27" t="s">
        <v>304</v>
      </c>
      <c r="N81" s="27">
        <v>68</v>
      </c>
      <c r="O81" s="27">
        <v>68</v>
      </c>
      <c r="P81" s="27">
        <v>0</v>
      </c>
      <c r="Q81" s="27">
        <v>1</v>
      </c>
      <c r="R81" s="27">
        <v>518</v>
      </c>
      <c r="S81" s="27">
        <v>1618</v>
      </c>
      <c r="T81" s="27">
        <v>1</v>
      </c>
      <c r="U81" s="27">
        <v>51</v>
      </c>
      <c r="V81" s="27">
        <v>206</v>
      </c>
      <c r="W81" s="27" t="s">
        <v>305</v>
      </c>
      <c r="X81" s="27" t="s">
        <v>306</v>
      </c>
      <c r="Y81" s="52"/>
    </row>
    <row r="82" s="15" customFormat="1" ht="101" customHeight="1" spans="1:25">
      <c r="A82" s="23">
        <v>78</v>
      </c>
      <c r="B82" s="10" t="s">
        <v>42</v>
      </c>
      <c r="C82" s="27" t="s">
        <v>52</v>
      </c>
      <c r="D82" s="27" t="s">
        <v>53</v>
      </c>
      <c r="E82" s="27" t="s">
        <v>307</v>
      </c>
      <c r="F82" s="27" t="s">
        <v>308</v>
      </c>
      <c r="G82" s="34" t="s">
        <v>309</v>
      </c>
      <c r="H82" s="27" t="s">
        <v>37</v>
      </c>
      <c r="I82" s="27" t="s">
        <v>310</v>
      </c>
      <c r="J82" s="27">
        <v>2023.3</v>
      </c>
      <c r="K82" s="27">
        <v>2023.12</v>
      </c>
      <c r="L82" s="27" t="s">
        <v>311</v>
      </c>
      <c r="M82" s="34" t="s">
        <v>312</v>
      </c>
      <c r="N82" s="27">
        <v>140</v>
      </c>
      <c r="O82" s="27">
        <v>80</v>
      </c>
      <c r="P82" s="27">
        <v>60</v>
      </c>
      <c r="Q82" s="27">
        <v>4</v>
      </c>
      <c r="R82" s="27">
        <v>120</v>
      </c>
      <c r="S82" s="27">
        <v>240</v>
      </c>
      <c r="T82" s="27">
        <v>2</v>
      </c>
      <c r="U82" s="27">
        <v>25</v>
      </c>
      <c r="V82" s="27">
        <v>120</v>
      </c>
      <c r="W82" s="34" t="s">
        <v>313</v>
      </c>
      <c r="X82" s="34" t="s">
        <v>313</v>
      </c>
      <c r="Y82" s="27"/>
    </row>
    <row r="83" s="15" customFormat="1" ht="40" customHeight="1" spans="1:25">
      <c r="A83" s="23">
        <v>79</v>
      </c>
      <c r="B83" s="48" t="s">
        <v>314</v>
      </c>
      <c r="C83" s="27" t="s">
        <v>315</v>
      </c>
      <c r="D83" s="48" t="s">
        <v>316</v>
      </c>
      <c r="E83" s="27" t="s">
        <v>307</v>
      </c>
      <c r="F83" s="27" t="s">
        <v>317</v>
      </c>
      <c r="G83" s="34" t="s">
        <v>318</v>
      </c>
      <c r="H83" s="48" t="s">
        <v>37</v>
      </c>
      <c r="I83" s="48" t="s">
        <v>310</v>
      </c>
      <c r="J83" s="48">
        <v>2023.03</v>
      </c>
      <c r="K83" s="48">
        <v>2023.12</v>
      </c>
      <c r="L83" s="48" t="s">
        <v>319</v>
      </c>
      <c r="M83" s="34" t="s">
        <v>320</v>
      </c>
      <c r="N83" s="48">
        <v>18</v>
      </c>
      <c r="O83" s="48">
        <v>18</v>
      </c>
      <c r="P83" s="48">
        <v>0</v>
      </c>
      <c r="Q83" s="48">
        <v>27</v>
      </c>
      <c r="R83" s="48">
        <v>61</v>
      </c>
      <c r="S83" s="48">
        <v>110</v>
      </c>
      <c r="T83" s="48">
        <v>4</v>
      </c>
      <c r="U83" s="48">
        <v>61</v>
      </c>
      <c r="V83" s="48">
        <v>110</v>
      </c>
      <c r="W83" s="34" t="s">
        <v>321</v>
      </c>
      <c r="X83" s="34" t="s">
        <v>321</v>
      </c>
      <c r="Y83" s="48"/>
    </row>
    <row r="84" s="15" customFormat="1" ht="40" customHeight="1" spans="1:25">
      <c r="A84" s="23">
        <v>80</v>
      </c>
      <c r="B84" s="48" t="s">
        <v>314</v>
      </c>
      <c r="C84" s="27" t="s">
        <v>315</v>
      </c>
      <c r="D84" s="48" t="s">
        <v>322</v>
      </c>
      <c r="E84" s="27" t="s">
        <v>307</v>
      </c>
      <c r="F84" s="27" t="s">
        <v>317</v>
      </c>
      <c r="G84" s="34" t="s">
        <v>323</v>
      </c>
      <c r="H84" s="48" t="s">
        <v>37</v>
      </c>
      <c r="I84" s="48" t="s">
        <v>310</v>
      </c>
      <c r="J84" s="48">
        <v>2023.03</v>
      </c>
      <c r="K84" s="48">
        <v>2023.12</v>
      </c>
      <c r="L84" s="48" t="s">
        <v>319</v>
      </c>
      <c r="M84" s="34" t="s">
        <v>324</v>
      </c>
      <c r="N84" s="48">
        <v>33.5</v>
      </c>
      <c r="O84" s="48">
        <v>33.5</v>
      </c>
      <c r="P84" s="48">
        <v>0</v>
      </c>
      <c r="Q84" s="48">
        <v>27</v>
      </c>
      <c r="R84" s="48">
        <v>887</v>
      </c>
      <c r="S84" s="48">
        <v>1231</v>
      </c>
      <c r="T84" s="48">
        <v>4</v>
      </c>
      <c r="U84" s="48">
        <v>887</v>
      </c>
      <c r="V84" s="48">
        <v>1231</v>
      </c>
      <c r="W84" s="34" t="s">
        <v>324</v>
      </c>
      <c r="X84" s="34" t="s">
        <v>325</v>
      </c>
      <c r="Y84" s="48"/>
    </row>
    <row r="85" s="16" customFormat="1" ht="57" customHeight="1" spans="1:25">
      <c r="A85" s="23">
        <v>81</v>
      </c>
      <c r="B85" s="10" t="s">
        <v>326</v>
      </c>
      <c r="C85" s="10" t="s">
        <v>327</v>
      </c>
      <c r="D85" s="10" t="s">
        <v>328</v>
      </c>
      <c r="E85" s="10" t="s">
        <v>307</v>
      </c>
      <c r="F85" s="27" t="s">
        <v>317</v>
      </c>
      <c r="G85" s="49" t="s">
        <v>329</v>
      </c>
      <c r="H85" s="10" t="s">
        <v>37</v>
      </c>
      <c r="I85" s="10" t="s">
        <v>330</v>
      </c>
      <c r="J85" s="10">
        <v>20230101</v>
      </c>
      <c r="K85" s="10">
        <v>20230701</v>
      </c>
      <c r="L85" s="10" t="s">
        <v>331</v>
      </c>
      <c r="M85" s="49" t="s">
        <v>332</v>
      </c>
      <c r="N85" s="10">
        <v>15</v>
      </c>
      <c r="O85" s="10">
        <v>15</v>
      </c>
      <c r="P85" s="10">
        <v>0</v>
      </c>
      <c r="Q85" s="10">
        <v>27</v>
      </c>
      <c r="R85" s="10">
        <v>90</v>
      </c>
      <c r="S85" s="10">
        <v>90</v>
      </c>
      <c r="T85" s="10">
        <v>4</v>
      </c>
      <c r="U85" s="10">
        <v>90</v>
      </c>
      <c r="V85" s="48">
        <v>90</v>
      </c>
      <c r="W85" s="49" t="s">
        <v>333</v>
      </c>
      <c r="X85" s="49" t="s">
        <v>334</v>
      </c>
      <c r="Y85" s="10"/>
    </row>
    <row r="86" s="16" customFormat="1" ht="57" customHeight="1" spans="1:25">
      <c r="A86" s="23">
        <v>82</v>
      </c>
      <c r="B86" s="10" t="s">
        <v>326</v>
      </c>
      <c r="C86" s="10" t="s">
        <v>327</v>
      </c>
      <c r="D86" s="10" t="s">
        <v>328</v>
      </c>
      <c r="E86" s="10" t="s">
        <v>307</v>
      </c>
      <c r="F86" s="27" t="s">
        <v>317</v>
      </c>
      <c r="G86" s="49" t="s">
        <v>335</v>
      </c>
      <c r="H86" s="10" t="s">
        <v>37</v>
      </c>
      <c r="I86" s="10" t="s">
        <v>330</v>
      </c>
      <c r="J86" s="10">
        <v>20230701</v>
      </c>
      <c r="K86" s="10">
        <v>20231130</v>
      </c>
      <c r="L86" s="10" t="s">
        <v>331</v>
      </c>
      <c r="M86" s="49" t="s">
        <v>332</v>
      </c>
      <c r="N86" s="10">
        <v>15</v>
      </c>
      <c r="O86" s="10">
        <v>15</v>
      </c>
      <c r="P86" s="10">
        <v>0</v>
      </c>
      <c r="Q86" s="10">
        <v>27</v>
      </c>
      <c r="R86" s="10">
        <v>90</v>
      </c>
      <c r="S86" s="10">
        <v>90</v>
      </c>
      <c r="T86" s="10">
        <v>4</v>
      </c>
      <c r="U86" s="10">
        <v>90</v>
      </c>
      <c r="V86" s="48">
        <v>90</v>
      </c>
      <c r="W86" s="49" t="s">
        <v>333</v>
      </c>
      <c r="X86" s="49" t="s">
        <v>334</v>
      </c>
      <c r="Y86" s="10"/>
    </row>
    <row r="87" s="16" customFormat="1" ht="58" customHeight="1" spans="1:25">
      <c r="A87" s="23">
        <v>83</v>
      </c>
      <c r="B87" s="10" t="s">
        <v>42</v>
      </c>
      <c r="C87" s="10" t="s">
        <v>336</v>
      </c>
      <c r="D87" s="10" t="s">
        <v>337</v>
      </c>
      <c r="E87" s="10" t="s">
        <v>307</v>
      </c>
      <c r="F87" s="27" t="s">
        <v>317</v>
      </c>
      <c r="G87" s="49" t="s">
        <v>338</v>
      </c>
      <c r="H87" s="10" t="s">
        <v>37</v>
      </c>
      <c r="I87" s="10" t="s">
        <v>330</v>
      </c>
      <c r="J87" s="10">
        <v>20230101</v>
      </c>
      <c r="K87" s="10">
        <v>20231231</v>
      </c>
      <c r="L87" s="10" t="s">
        <v>331</v>
      </c>
      <c r="M87" s="49" t="s">
        <v>339</v>
      </c>
      <c r="N87" s="10">
        <v>26.51</v>
      </c>
      <c r="O87" s="10">
        <v>26.51</v>
      </c>
      <c r="P87" s="10">
        <v>0</v>
      </c>
      <c r="Q87" s="10">
        <v>27</v>
      </c>
      <c r="R87" s="10">
        <v>124</v>
      </c>
      <c r="S87" s="10">
        <v>124</v>
      </c>
      <c r="T87" s="10">
        <v>4</v>
      </c>
      <c r="U87" s="10">
        <v>124</v>
      </c>
      <c r="V87" s="10">
        <v>124</v>
      </c>
      <c r="W87" s="49" t="s">
        <v>340</v>
      </c>
      <c r="X87" s="49" t="s">
        <v>341</v>
      </c>
      <c r="Y87" s="10"/>
    </row>
    <row r="88" s="16" customFormat="1" ht="67" customHeight="1" spans="1:25">
      <c r="A88" s="23">
        <v>84</v>
      </c>
      <c r="B88" s="10" t="s">
        <v>314</v>
      </c>
      <c r="C88" s="10" t="s">
        <v>342</v>
      </c>
      <c r="D88" s="10" t="s">
        <v>343</v>
      </c>
      <c r="E88" s="10" t="s">
        <v>307</v>
      </c>
      <c r="F88" s="27" t="s">
        <v>317</v>
      </c>
      <c r="G88" s="49" t="s">
        <v>344</v>
      </c>
      <c r="H88" s="10" t="s">
        <v>37</v>
      </c>
      <c r="I88" s="10" t="s">
        <v>330</v>
      </c>
      <c r="J88" s="10">
        <v>20230101</v>
      </c>
      <c r="K88" s="10">
        <v>20231231</v>
      </c>
      <c r="L88" s="10" t="s">
        <v>331</v>
      </c>
      <c r="M88" s="49" t="s">
        <v>345</v>
      </c>
      <c r="N88" s="10">
        <v>10</v>
      </c>
      <c r="O88" s="10">
        <v>10</v>
      </c>
      <c r="P88" s="10">
        <v>0</v>
      </c>
      <c r="Q88" s="10">
        <v>9</v>
      </c>
      <c r="R88" s="10">
        <v>7</v>
      </c>
      <c r="S88" s="10">
        <v>20</v>
      </c>
      <c r="T88" s="10">
        <v>4</v>
      </c>
      <c r="U88" s="10">
        <v>5</v>
      </c>
      <c r="V88" s="10">
        <v>10</v>
      </c>
      <c r="W88" s="49" t="s">
        <v>346</v>
      </c>
      <c r="X88" s="49" t="s">
        <v>347</v>
      </c>
      <c r="Y88" s="10"/>
    </row>
    <row r="89" s="16" customFormat="1" ht="40" customHeight="1" spans="1:25">
      <c r="A89" s="23">
        <v>85</v>
      </c>
      <c r="B89" s="10" t="s">
        <v>348</v>
      </c>
      <c r="C89" s="10" t="s">
        <v>348</v>
      </c>
      <c r="D89" s="10" t="s">
        <v>348</v>
      </c>
      <c r="E89" s="10" t="s">
        <v>307</v>
      </c>
      <c r="F89" s="27" t="s">
        <v>317</v>
      </c>
      <c r="G89" s="49" t="s">
        <v>349</v>
      </c>
      <c r="H89" s="10" t="s">
        <v>37</v>
      </c>
      <c r="I89" s="10" t="s">
        <v>330</v>
      </c>
      <c r="J89" s="10">
        <v>20230101</v>
      </c>
      <c r="K89" s="10">
        <v>20231231</v>
      </c>
      <c r="L89" s="10" t="s">
        <v>331</v>
      </c>
      <c r="M89" s="49" t="s">
        <v>350</v>
      </c>
      <c r="N89" s="10">
        <v>10</v>
      </c>
      <c r="O89" s="10">
        <v>10</v>
      </c>
      <c r="P89" s="10">
        <v>0</v>
      </c>
      <c r="Q89" s="10">
        <v>27</v>
      </c>
      <c r="R89" s="10">
        <v>126</v>
      </c>
      <c r="S89" s="10">
        <v>329</v>
      </c>
      <c r="T89" s="10">
        <v>4</v>
      </c>
      <c r="U89" s="10">
        <v>32</v>
      </c>
      <c r="V89" s="10">
        <v>56</v>
      </c>
      <c r="W89" s="49" t="s">
        <v>351</v>
      </c>
      <c r="X89" s="49" t="s">
        <v>351</v>
      </c>
      <c r="Y89" s="10"/>
    </row>
    <row r="90" s="16" customFormat="1" ht="54" customHeight="1" spans="1:25">
      <c r="A90" s="23">
        <v>86</v>
      </c>
      <c r="B90" s="10" t="s">
        <v>31</v>
      </c>
      <c r="C90" s="10" t="s">
        <v>138</v>
      </c>
      <c r="D90" s="10" t="s">
        <v>352</v>
      </c>
      <c r="E90" s="10" t="s">
        <v>307</v>
      </c>
      <c r="F90" s="27" t="s">
        <v>317</v>
      </c>
      <c r="G90" s="49" t="s">
        <v>353</v>
      </c>
      <c r="H90" s="10" t="s">
        <v>37</v>
      </c>
      <c r="I90" s="10" t="s">
        <v>330</v>
      </c>
      <c r="J90" s="10">
        <v>20230101</v>
      </c>
      <c r="K90" s="10">
        <v>20231231</v>
      </c>
      <c r="L90" s="10" t="s">
        <v>331</v>
      </c>
      <c r="M90" s="49" t="s">
        <v>354</v>
      </c>
      <c r="N90" s="10">
        <v>100</v>
      </c>
      <c r="O90" s="10">
        <v>100</v>
      </c>
      <c r="P90" s="10">
        <v>0</v>
      </c>
      <c r="Q90" s="10">
        <v>27</v>
      </c>
      <c r="R90" s="10">
        <v>300</v>
      </c>
      <c r="S90" s="10">
        <v>923</v>
      </c>
      <c r="T90" s="10">
        <v>4</v>
      </c>
      <c r="U90" s="10">
        <v>86</v>
      </c>
      <c r="V90" s="10">
        <v>169</v>
      </c>
      <c r="W90" s="49" t="s">
        <v>355</v>
      </c>
      <c r="X90" s="49" t="s">
        <v>356</v>
      </c>
      <c r="Y90" s="10"/>
    </row>
    <row r="91" spans="14:16">
      <c r="N91">
        <f>SUM(N5:N90)</f>
        <v>4281.5</v>
      </c>
      <c r="O91">
        <f>SUM(O5:O90)</f>
        <v>2418.01</v>
      </c>
      <c r="P91">
        <f>SUM(P5:P90)</f>
        <v>1863.49</v>
      </c>
    </row>
  </sheetData>
  <autoFilter ref="A4:Y91">
    <extLst/>
  </autoFilter>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751388888888889" right="0.751388888888889" top="1" bottom="1" header="0.5" footer="0.5"/>
  <pageSetup paperSize="9" scale="5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A1" sqref="A1:M1"/>
    </sheetView>
  </sheetViews>
  <sheetFormatPr defaultColWidth="9" defaultRowHeight="13.5"/>
  <cols>
    <col min="2" max="2" width="18.5" customWidth="1"/>
    <col min="11" max="12" width="11.625" customWidth="1"/>
  </cols>
  <sheetData>
    <row r="1" ht="46" customHeight="1" spans="1:13">
      <c r="A1" s="2" t="s">
        <v>357</v>
      </c>
      <c r="B1" s="3"/>
      <c r="C1" s="3"/>
      <c r="D1" s="3"/>
      <c r="E1" s="3"/>
      <c r="F1" s="3"/>
      <c r="G1" s="3"/>
      <c r="H1" s="3"/>
      <c r="I1" s="3"/>
      <c r="J1" s="3"/>
      <c r="K1" s="3"/>
      <c r="L1" s="3"/>
      <c r="M1" s="3"/>
    </row>
    <row r="2" ht="16.65" customHeight="1" spans="1:13">
      <c r="A2" s="4" t="s">
        <v>1</v>
      </c>
      <c r="B2" s="4" t="s">
        <v>16</v>
      </c>
      <c r="C2" s="5" t="s">
        <v>358</v>
      </c>
      <c r="D2" s="4" t="s">
        <v>11</v>
      </c>
      <c r="E2" s="4"/>
      <c r="F2" s="4"/>
      <c r="G2" s="4" t="s">
        <v>12</v>
      </c>
      <c r="H2" s="4"/>
      <c r="I2" s="4"/>
      <c r="J2" s="4"/>
      <c r="K2" s="4"/>
      <c r="L2" s="4"/>
      <c r="M2" s="4" t="s">
        <v>15</v>
      </c>
    </row>
    <row r="3" ht="15.9" customHeight="1" spans="1:13">
      <c r="A3" s="4"/>
      <c r="B3" s="4"/>
      <c r="C3" s="5"/>
      <c r="D3" s="5" t="s">
        <v>359</v>
      </c>
      <c r="E3" s="4" t="s">
        <v>22</v>
      </c>
      <c r="F3" s="4"/>
      <c r="G3" s="5" t="s">
        <v>360</v>
      </c>
      <c r="H3" s="5" t="s">
        <v>24</v>
      </c>
      <c r="I3" s="5" t="s">
        <v>361</v>
      </c>
      <c r="J3" s="4" t="s">
        <v>22</v>
      </c>
      <c r="K3" s="4"/>
      <c r="L3" s="4"/>
      <c r="M3" s="4"/>
    </row>
    <row r="4" ht="72" customHeight="1" spans="1:13">
      <c r="A4" s="4"/>
      <c r="B4" s="4"/>
      <c r="C4" s="5"/>
      <c r="D4" s="4"/>
      <c r="E4" s="5" t="s">
        <v>362</v>
      </c>
      <c r="F4" s="5" t="s">
        <v>363</v>
      </c>
      <c r="G4" s="5"/>
      <c r="H4" s="5"/>
      <c r="I4" s="5"/>
      <c r="J4" s="5" t="s">
        <v>28</v>
      </c>
      <c r="K4" s="5" t="s">
        <v>364</v>
      </c>
      <c r="L4" s="5" t="s">
        <v>365</v>
      </c>
      <c r="M4" s="4"/>
    </row>
    <row r="5" ht="19" customHeight="1" spans="1:13">
      <c r="A5" s="6">
        <v>1</v>
      </c>
      <c r="B5" s="5" t="s">
        <v>366</v>
      </c>
      <c r="C5" s="6">
        <f>C6+C12+C18+C22+C23+C28+C31+C32</f>
        <v>86</v>
      </c>
      <c r="D5" s="6">
        <f>D6+D12+D18+D23+D31</f>
        <v>4281.5</v>
      </c>
      <c r="E5" s="6">
        <f t="shared" ref="E5:L5" si="0">E6+E12+E18+E23+E31</f>
        <v>2418.01</v>
      </c>
      <c r="F5" s="6">
        <f t="shared" si="0"/>
        <v>1863.49</v>
      </c>
      <c r="G5" s="6">
        <f t="shared" si="0"/>
        <v>225</v>
      </c>
      <c r="H5" s="6">
        <f t="shared" si="0"/>
        <v>18189</v>
      </c>
      <c r="I5" s="6">
        <f t="shared" si="0"/>
        <v>62084</v>
      </c>
      <c r="J5" s="6">
        <f t="shared" si="0"/>
        <v>40</v>
      </c>
      <c r="K5" s="6">
        <f t="shared" si="0"/>
        <v>3447</v>
      </c>
      <c r="L5" s="6">
        <f t="shared" si="0"/>
        <v>8136</v>
      </c>
      <c r="M5" s="6"/>
    </row>
    <row r="6" s="1" customFormat="1" ht="19" customHeight="1" spans="1:13">
      <c r="A6" s="7">
        <v>2</v>
      </c>
      <c r="B6" s="8" t="s">
        <v>367</v>
      </c>
      <c r="C6" s="7">
        <f>C7+C8+C9+C10+C11</f>
        <v>55</v>
      </c>
      <c r="D6" s="7">
        <f t="shared" ref="D6:L6" si="1">D7+D8+D9+D10+D11</f>
        <v>3264.5</v>
      </c>
      <c r="E6" s="7">
        <f t="shared" si="1"/>
        <v>1545.01</v>
      </c>
      <c r="F6" s="7">
        <f t="shared" si="1"/>
        <v>1719.49</v>
      </c>
      <c r="G6" s="7">
        <f t="shared" si="1"/>
        <v>84</v>
      </c>
      <c r="H6" s="7">
        <f t="shared" si="1"/>
        <v>12788</v>
      </c>
      <c r="I6" s="7">
        <f t="shared" si="1"/>
        <v>45205</v>
      </c>
      <c r="J6" s="7">
        <f t="shared" si="1"/>
        <v>19</v>
      </c>
      <c r="K6" s="7">
        <f t="shared" si="1"/>
        <v>1693</v>
      </c>
      <c r="L6" s="7">
        <f t="shared" si="1"/>
        <v>4938</v>
      </c>
      <c r="M6" s="7"/>
    </row>
    <row r="7" s="1" customFormat="1" ht="19" customHeight="1" spans="1:13">
      <c r="A7" s="7">
        <v>3</v>
      </c>
      <c r="B7" s="9" t="s">
        <v>368</v>
      </c>
      <c r="C7" s="7">
        <v>26</v>
      </c>
      <c r="D7" s="7">
        <v>2406</v>
      </c>
      <c r="E7" s="7">
        <v>841</v>
      </c>
      <c r="F7" s="7">
        <v>1565</v>
      </c>
      <c r="G7" s="7">
        <v>29</v>
      </c>
      <c r="H7" s="7">
        <v>6771</v>
      </c>
      <c r="I7" s="7">
        <v>23097</v>
      </c>
      <c r="J7" s="7">
        <v>9</v>
      </c>
      <c r="K7" s="7">
        <v>826</v>
      </c>
      <c r="L7" s="7">
        <v>2549</v>
      </c>
      <c r="M7" s="7"/>
    </row>
    <row r="8" s="1" customFormat="1" ht="19" customHeight="1" spans="1:13">
      <c r="A8" s="7">
        <v>4</v>
      </c>
      <c r="B8" s="9" t="s">
        <v>369</v>
      </c>
      <c r="C8" s="7">
        <v>3</v>
      </c>
      <c r="D8" s="7">
        <v>100</v>
      </c>
      <c r="E8" s="7">
        <v>88</v>
      </c>
      <c r="F8" s="7">
        <v>12</v>
      </c>
      <c r="G8" s="7">
        <v>3</v>
      </c>
      <c r="H8" s="7">
        <v>451</v>
      </c>
      <c r="I8" s="7">
        <v>1756</v>
      </c>
      <c r="J8" s="7">
        <v>0</v>
      </c>
      <c r="K8" s="7">
        <v>74</v>
      </c>
      <c r="L8" s="7">
        <v>231</v>
      </c>
      <c r="M8" s="7"/>
    </row>
    <row r="9" s="1" customFormat="1" ht="19" customHeight="1" spans="1:13">
      <c r="A9" s="7">
        <v>5</v>
      </c>
      <c r="B9" s="9" t="s">
        <v>370</v>
      </c>
      <c r="C9" s="7">
        <v>24</v>
      </c>
      <c r="D9" s="7">
        <v>701.99</v>
      </c>
      <c r="E9" s="7">
        <v>559.5</v>
      </c>
      <c r="F9" s="7">
        <v>142.49</v>
      </c>
      <c r="G9" s="7">
        <v>24</v>
      </c>
      <c r="H9" s="7">
        <v>5395</v>
      </c>
      <c r="I9" s="7">
        <v>20044</v>
      </c>
      <c r="J9" s="7">
        <v>6</v>
      </c>
      <c r="K9" s="7">
        <v>652</v>
      </c>
      <c r="L9" s="7">
        <v>1982</v>
      </c>
      <c r="M9" s="7"/>
    </row>
    <row r="10" s="1" customFormat="1" ht="19" customHeight="1" spans="1:13">
      <c r="A10" s="7">
        <v>6</v>
      </c>
      <c r="B10" s="9" t="s">
        <v>371</v>
      </c>
      <c r="C10" s="7">
        <v>1</v>
      </c>
      <c r="D10" s="7">
        <v>30</v>
      </c>
      <c r="E10" s="7">
        <v>30</v>
      </c>
      <c r="F10" s="7">
        <v>0</v>
      </c>
      <c r="G10" s="10">
        <v>1</v>
      </c>
      <c r="H10" s="10">
        <v>47</v>
      </c>
      <c r="I10" s="10">
        <v>184</v>
      </c>
      <c r="J10" s="10">
        <v>0</v>
      </c>
      <c r="K10" s="10">
        <v>17</v>
      </c>
      <c r="L10" s="10">
        <v>52</v>
      </c>
      <c r="M10" s="7"/>
    </row>
    <row r="11" s="1" customFormat="1" ht="19" customHeight="1" spans="1:13">
      <c r="A11" s="7">
        <v>7</v>
      </c>
      <c r="B11" s="9" t="s">
        <v>372</v>
      </c>
      <c r="C11" s="7">
        <v>1</v>
      </c>
      <c r="D11" s="7">
        <v>26.51</v>
      </c>
      <c r="E11" s="7">
        <v>26.51</v>
      </c>
      <c r="F11" s="7">
        <v>0</v>
      </c>
      <c r="G11" s="7">
        <v>27</v>
      </c>
      <c r="H11" s="7">
        <v>124</v>
      </c>
      <c r="I11" s="7">
        <v>124</v>
      </c>
      <c r="J11" s="7">
        <v>4</v>
      </c>
      <c r="K11" s="7">
        <v>124</v>
      </c>
      <c r="L11" s="7">
        <v>124</v>
      </c>
      <c r="M11" s="7"/>
    </row>
    <row r="12" s="1" customFormat="1" ht="19" customHeight="1" spans="1:13">
      <c r="A12" s="7">
        <v>8</v>
      </c>
      <c r="B12" s="8" t="s">
        <v>373</v>
      </c>
      <c r="C12" s="7">
        <f>C13+C14+C15+C16+C17</f>
        <v>3</v>
      </c>
      <c r="D12" s="7">
        <f t="shared" ref="D12:L12" si="2">D13+D14+D15+D16+D17</f>
        <v>61.5</v>
      </c>
      <c r="E12" s="7">
        <f t="shared" si="2"/>
        <v>61.5</v>
      </c>
      <c r="F12" s="7">
        <f t="shared" si="2"/>
        <v>0</v>
      </c>
      <c r="G12" s="7">
        <f t="shared" si="2"/>
        <v>36</v>
      </c>
      <c r="H12" s="7">
        <f t="shared" si="2"/>
        <v>955</v>
      </c>
      <c r="I12" s="7">
        <f t="shared" si="2"/>
        <v>1348</v>
      </c>
      <c r="J12" s="7">
        <f t="shared" si="2"/>
        <v>8</v>
      </c>
      <c r="K12" s="7">
        <f t="shared" si="2"/>
        <v>953</v>
      </c>
      <c r="L12" s="7">
        <f t="shared" si="2"/>
        <v>1241</v>
      </c>
      <c r="M12" s="7"/>
    </row>
    <row r="13" s="1" customFormat="1" ht="19" customHeight="1" spans="1:13">
      <c r="A13" s="7">
        <v>9</v>
      </c>
      <c r="B13" s="9" t="s">
        <v>374</v>
      </c>
      <c r="C13" s="7">
        <v>2</v>
      </c>
      <c r="D13" s="7">
        <v>51.5</v>
      </c>
      <c r="E13" s="7">
        <v>51.5</v>
      </c>
      <c r="F13" s="7">
        <v>0</v>
      </c>
      <c r="G13" s="7">
        <v>27</v>
      </c>
      <c r="H13" s="7">
        <v>948</v>
      </c>
      <c r="I13" s="7">
        <v>1341</v>
      </c>
      <c r="J13" s="7">
        <v>4</v>
      </c>
      <c r="K13" s="7">
        <v>948</v>
      </c>
      <c r="L13" s="7">
        <v>1231</v>
      </c>
      <c r="M13" s="7"/>
    </row>
    <row r="14" s="1" customFormat="1" ht="19" customHeight="1" spans="1:13">
      <c r="A14" s="7">
        <v>10</v>
      </c>
      <c r="B14" s="9" t="s">
        <v>375</v>
      </c>
      <c r="C14" s="7">
        <v>0</v>
      </c>
      <c r="D14" s="7">
        <v>0</v>
      </c>
      <c r="E14" s="7">
        <v>0</v>
      </c>
      <c r="F14" s="7">
        <v>0</v>
      </c>
      <c r="G14" s="7">
        <v>0</v>
      </c>
      <c r="H14" s="7">
        <v>0</v>
      </c>
      <c r="I14" s="7">
        <v>0</v>
      </c>
      <c r="J14" s="7">
        <v>0</v>
      </c>
      <c r="K14" s="7">
        <v>0</v>
      </c>
      <c r="L14" s="7">
        <v>0</v>
      </c>
      <c r="M14" s="7"/>
    </row>
    <row r="15" s="1" customFormat="1" ht="19" customHeight="1" spans="1:13">
      <c r="A15" s="7">
        <v>11</v>
      </c>
      <c r="B15" s="9" t="s">
        <v>376</v>
      </c>
      <c r="C15" s="7">
        <v>1</v>
      </c>
      <c r="D15" s="7">
        <v>10</v>
      </c>
      <c r="E15" s="7">
        <v>10</v>
      </c>
      <c r="F15" s="7">
        <v>0</v>
      </c>
      <c r="G15" s="7">
        <v>9</v>
      </c>
      <c r="H15" s="7">
        <v>7</v>
      </c>
      <c r="I15" s="7">
        <v>7</v>
      </c>
      <c r="J15" s="7">
        <v>4</v>
      </c>
      <c r="K15" s="7">
        <v>5</v>
      </c>
      <c r="L15" s="7">
        <v>10</v>
      </c>
      <c r="M15" s="7"/>
    </row>
    <row r="16" s="1" customFormat="1" ht="19" customHeight="1" spans="1:13">
      <c r="A16" s="7">
        <v>12</v>
      </c>
      <c r="B16" s="9" t="s">
        <v>377</v>
      </c>
      <c r="C16" s="7">
        <v>0</v>
      </c>
      <c r="D16" s="7">
        <v>0</v>
      </c>
      <c r="E16" s="7">
        <v>0</v>
      </c>
      <c r="F16" s="7">
        <v>0</v>
      </c>
      <c r="G16" s="7">
        <v>0</v>
      </c>
      <c r="H16" s="7">
        <v>0</v>
      </c>
      <c r="I16" s="7">
        <v>0</v>
      </c>
      <c r="J16" s="7">
        <v>0</v>
      </c>
      <c r="K16" s="7">
        <v>0</v>
      </c>
      <c r="L16" s="7">
        <v>0</v>
      </c>
      <c r="M16" s="7"/>
    </row>
    <row r="17" s="1" customFormat="1" ht="19" customHeight="1" spans="1:13">
      <c r="A17" s="7">
        <v>13</v>
      </c>
      <c r="B17" s="9" t="s">
        <v>378</v>
      </c>
      <c r="C17" s="7">
        <v>0</v>
      </c>
      <c r="D17" s="7">
        <v>0</v>
      </c>
      <c r="E17" s="7">
        <v>0</v>
      </c>
      <c r="F17" s="7">
        <v>0</v>
      </c>
      <c r="G17" s="7">
        <v>0</v>
      </c>
      <c r="H17" s="7">
        <v>0</v>
      </c>
      <c r="I17" s="7">
        <v>0</v>
      </c>
      <c r="J17" s="7">
        <v>0</v>
      </c>
      <c r="K17" s="7">
        <v>0</v>
      </c>
      <c r="L17" s="7">
        <v>0</v>
      </c>
      <c r="M17" s="7"/>
    </row>
    <row r="18" s="1" customFormat="1" ht="19" customHeight="1" spans="1:13">
      <c r="A18" s="7">
        <v>14</v>
      </c>
      <c r="B18" s="8" t="s">
        <v>379</v>
      </c>
      <c r="C18" s="7">
        <f>C19+C20+C21</f>
        <v>25</v>
      </c>
      <c r="D18" s="7">
        <f t="shared" ref="D18:L18" si="3">D19+D20+D21</f>
        <v>915.5</v>
      </c>
      <c r="E18" s="7">
        <f t="shared" si="3"/>
        <v>771.5</v>
      </c>
      <c r="F18" s="7">
        <f t="shared" si="3"/>
        <v>144</v>
      </c>
      <c r="G18" s="7">
        <f t="shared" si="3"/>
        <v>51</v>
      </c>
      <c r="H18" s="7">
        <f t="shared" si="3"/>
        <v>4140</v>
      </c>
      <c r="I18" s="7">
        <f t="shared" si="3"/>
        <v>15022</v>
      </c>
      <c r="J18" s="7">
        <f t="shared" si="3"/>
        <v>5</v>
      </c>
      <c r="K18" s="7">
        <f t="shared" si="3"/>
        <v>589</v>
      </c>
      <c r="L18" s="7">
        <f t="shared" si="3"/>
        <v>1721</v>
      </c>
      <c r="M18" s="7"/>
    </row>
    <row r="19" s="1" customFormat="1" ht="19" customHeight="1" spans="1:13">
      <c r="A19" s="7">
        <v>15</v>
      </c>
      <c r="B19" s="9" t="s">
        <v>380</v>
      </c>
      <c r="C19" s="7">
        <v>20</v>
      </c>
      <c r="D19" s="7">
        <v>700.5</v>
      </c>
      <c r="E19" s="7">
        <v>586.5</v>
      </c>
      <c r="F19" s="7">
        <v>114</v>
      </c>
      <c r="G19" s="7">
        <v>20</v>
      </c>
      <c r="H19" s="7">
        <v>3389</v>
      </c>
      <c r="I19" s="7">
        <v>12343</v>
      </c>
      <c r="J19" s="7">
        <v>1</v>
      </c>
      <c r="K19" s="7">
        <v>437</v>
      </c>
      <c r="L19" s="7">
        <v>1336</v>
      </c>
      <c r="M19" s="7"/>
    </row>
    <row r="20" s="1" customFormat="1" ht="19" customHeight="1" spans="1:13">
      <c r="A20" s="7">
        <v>16</v>
      </c>
      <c r="B20" s="9" t="s">
        <v>381</v>
      </c>
      <c r="C20" s="7">
        <v>5</v>
      </c>
      <c r="D20" s="7">
        <v>215</v>
      </c>
      <c r="E20" s="7">
        <v>185</v>
      </c>
      <c r="F20" s="7">
        <v>30</v>
      </c>
      <c r="G20" s="7">
        <v>31</v>
      </c>
      <c r="H20" s="7">
        <v>751</v>
      </c>
      <c r="I20" s="7">
        <v>2679</v>
      </c>
      <c r="J20" s="7">
        <v>4</v>
      </c>
      <c r="K20" s="7">
        <v>152</v>
      </c>
      <c r="L20" s="7">
        <v>385</v>
      </c>
      <c r="M20" s="7"/>
    </row>
    <row r="21" s="1" customFormat="1" ht="19" customHeight="1" spans="1:13">
      <c r="A21" s="7">
        <v>17</v>
      </c>
      <c r="B21" s="9" t="s">
        <v>382</v>
      </c>
      <c r="C21" s="7">
        <v>0</v>
      </c>
      <c r="D21" s="7">
        <v>0</v>
      </c>
      <c r="E21" s="7">
        <v>0</v>
      </c>
      <c r="F21" s="7">
        <v>0</v>
      </c>
      <c r="G21" s="7">
        <v>0</v>
      </c>
      <c r="H21" s="7">
        <v>0</v>
      </c>
      <c r="I21" s="7">
        <v>0</v>
      </c>
      <c r="J21" s="7">
        <v>0</v>
      </c>
      <c r="K21" s="7">
        <v>0</v>
      </c>
      <c r="L21" s="7">
        <v>0</v>
      </c>
      <c r="M21" s="7"/>
    </row>
    <row r="22" s="1" customFormat="1" ht="19" customHeight="1" spans="1:13">
      <c r="A22" s="7">
        <v>18</v>
      </c>
      <c r="B22" s="8" t="s">
        <v>383</v>
      </c>
      <c r="C22" s="7">
        <v>0</v>
      </c>
      <c r="D22" s="7">
        <v>0</v>
      </c>
      <c r="E22" s="7">
        <v>0</v>
      </c>
      <c r="F22" s="7">
        <v>0</v>
      </c>
      <c r="G22" s="7">
        <v>0</v>
      </c>
      <c r="H22" s="7">
        <v>0</v>
      </c>
      <c r="I22" s="7">
        <v>0</v>
      </c>
      <c r="J22" s="7">
        <v>0</v>
      </c>
      <c r="K22" s="7">
        <v>0</v>
      </c>
      <c r="L22" s="7">
        <v>0</v>
      </c>
      <c r="M22" s="7"/>
    </row>
    <row r="23" s="1" customFormat="1" ht="21" customHeight="1" spans="1:13">
      <c r="A23" s="7">
        <v>19</v>
      </c>
      <c r="B23" s="8" t="s">
        <v>384</v>
      </c>
      <c r="C23" s="7">
        <f>C24+C25+C26+C27</f>
        <v>2</v>
      </c>
      <c r="D23" s="7">
        <f t="shared" ref="D23:L23" si="4">D24+D25+D26+D27</f>
        <v>30</v>
      </c>
      <c r="E23" s="7">
        <f t="shared" si="4"/>
        <v>30</v>
      </c>
      <c r="F23" s="7">
        <f t="shared" si="4"/>
        <v>0</v>
      </c>
      <c r="G23" s="7">
        <f t="shared" si="4"/>
        <v>27</v>
      </c>
      <c r="H23" s="7">
        <f t="shared" si="4"/>
        <v>180</v>
      </c>
      <c r="I23" s="7">
        <f t="shared" si="4"/>
        <v>180</v>
      </c>
      <c r="J23" s="7">
        <f t="shared" si="4"/>
        <v>4</v>
      </c>
      <c r="K23" s="7">
        <f t="shared" si="4"/>
        <v>180</v>
      </c>
      <c r="L23" s="7">
        <f t="shared" si="4"/>
        <v>180</v>
      </c>
      <c r="M23" s="7"/>
    </row>
    <row r="24" s="1" customFormat="1" ht="19" customHeight="1" spans="1:13">
      <c r="A24" s="7">
        <v>20</v>
      </c>
      <c r="B24" s="9" t="s">
        <v>385</v>
      </c>
      <c r="C24" s="7">
        <v>0</v>
      </c>
      <c r="D24" s="7">
        <v>0</v>
      </c>
      <c r="E24" s="7">
        <v>0</v>
      </c>
      <c r="F24" s="7">
        <v>0</v>
      </c>
      <c r="G24" s="7">
        <v>0</v>
      </c>
      <c r="H24" s="7">
        <v>0</v>
      </c>
      <c r="I24" s="7">
        <v>0</v>
      </c>
      <c r="J24" s="7">
        <v>0</v>
      </c>
      <c r="K24" s="7">
        <v>0</v>
      </c>
      <c r="L24" s="7">
        <v>0</v>
      </c>
      <c r="M24" s="7"/>
    </row>
    <row r="25" s="1" customFormat="1" ht="19" customHeight="1" spans="1:13">
      <c r="A25" s="7">
        <v>21</v>
      </c>
      <c r="B25" s="9" t="s">
        <v>386</v>
      </c>
      <c r="C25" s="7">
        <v>2</v>
      </c>
      <c r="D25" s="7">
        <v>30</v>
      </c>
      <c r="E25" s="7">
        <v>30</v>
      </c>
      <c r="F25" s="7">
        <v>0</v>
      </c>
      <c r="G25" s="7">
        <v>27</v>
      </c>
      <c r="H25" s="7">
        <v>180</v>
      </c>
      <c r="I25" s="7">
        <v>180</v>
      </c>
      <c r="J25" s="7">
        <v>4</v>
      </c>
      <c r="K25" s="7">
        <v>180</v>
      </c>
      <c r="L25" s="7">
        <v>180</v>
      </c>
      <c r="M25" s="7"/>
    </row>
    <row r="26" s="1" customFormat="1" ht="19" customHeight="1" spans="1:13">
      <c r="A26" s="7">
        <v>22</v>
      </c>
      <c r="B26" s="9" t="s">
        <v>387</v>
      </c>
      <c r="C26" s="7">
        <v>0</v>
      </c>
      <c r="D26" s="7">
        <v>0</v>
      </c>
      <c r="E26" s="7">
        <v>0</v>
      </c>
      <c r="F26" s="7">
        <v>0</v>
      </c>
      <c r="G26" s="7">
        <v>0</v>
      </c>
      <c r="H26" s="7">
        <v>0</v>
      </c>
      <c r="I26" s="7">
        <v>0</v>
      </c>
      <c r="J26" s="7">
        <v>0</v>
      </c>
      <c r="K26" s="7">
        <v>0</v>
      </c>
      <c r="L26" s="7">
        <v>0</v>
      </c>
      <c r="M26" s="7"/>
    </row>
    <row r="27" s="1" customFormat="1" ht="19" customHeight="1" spans="1:13">
      <c r="A27" s="7">
        <v>23</v>
      </c>
      <c r="B27" s="9" t="s">
        <v>388</v>
      </c>
      <c r="C27" s="7">
        <v>0</v>
      </c>
      <c r="D27" s="7">
        <v>0</v>
      </c>
      <c r="E27" s="7">
        <v>0</v>
      </c>
      <c r="F27" s="7">
        <v>0</v>
      </c>
      <c r="G27" s="7">
        <v>0</v>
      </c>
      <c r="H27" s="7">
        <v>0</v>
      </c>
      <c r="I27" s="7">
        <v>0</v>
      </c>
      <c r="J27" s="7">
        <v>0</v>
      </c>
      <c r="K27" s="7">
        <v>0</v>
      </c>
      <c r="L27" s="7">
        <v>0</v>
      </c>
      <c r="M27" s="7"/>
    </row>
    <row r="28" s="1" customFormat="1" ht="33" customHeight="1" spans="1:13">
      <c r="A28" s="7">
        <v>24</v>
      </c>
      <c r="B28" s="8" t="s">
        <v>389</v>
      </c>
      <c r="C28" s="7">
        <f>C29+C30</f>
        <v>0</v>
      </c>
      <c r="D28" s="7">
        <f t="shared" ref="D28:L28" si="5">D29+D30</f>
        <v>0</v>
      </c>
      <c r="E28" s="7">
        <f t="shared" si="5"/>
        <v>0</v>
      </c>
      <c r="F28" s="7">
        <f t="shared" si="5"/>
        <v>0</v>
      </c>
      <c r="G28" s="7">
        <f t="shared" si="5"/>
        <v>0</v>
      </c>
      <c r="H28" s="7">
        <f t="shared" si="5"/>
        <v>0</v>
      </c>
      <c r="I28" s="7">
        <f t="shared" si="5"/>
        <v>0</v>
      </c>
      <c r="J28" s="7">
        <f t="shared" si="5"/>
        <v>0</v>
      </c>
      <c r="K28" s="7">
        <f t="shared" si="5"/>
        <v>0</v>
      </c>
      <c r="L28" s="7">
        <f t="shared" si="5"/>
        <v>0</v>
      </c>
      <c r="M28" s="7"/>
    </row>
    <row r="29" s="1" customFormat="1" ht="19" customHeight="1" spans="1:13">
      <c r="A29" s="7">
        <v>25</v>
      </c>
      <c r="B29" s="9" t="s">
        <v>390</v>
      </c>
      <c r="C29" s="7">
        <v>0</v>
      </c>
      <c r="D29" s="7">
        <v>0</v>
      </c>
      <c r="E29" s="7">
        <v>0</v>
      </c>
      <c r="F29" s="7">
        <v>0</v>
      </c>
      <c r="G29" s="7">
        <v>0</v>
      </c>
      <c r="H29" s="7">
        <v>0</v>
      </c>
      <c r="I29" s="7">
        <v>0</v>
      </c>
      <c r="J29" s="7">
        <v>0</v>
      </c>
      <c r="K29" s="7">
        <v>0</v>
      </c>
      <c r="L29" s="7">
        <v>0</v>
      </c>
      <c r="M29" s="7"/>
    </row>
    <row r="30" s="1" customFormat="1" ht="19" customHeight="1" spans="1:13">
      <c r="A30" s="7">
        <v>26</v>
      </c>
      <c r="B30" s="9" t="s">
        <v>391</v>
      </c>
      <c r="C30" s="7">
        <v>0</v>
      </c>
      <c r="D30" s="7">
        <v>0</v>
      </c>
      <c r="E30" s="7">
        <v>0</v>
      </c>
      <c r="F30" s="7">
        <v>0</v>
      </c>
      <c r="G30" s="7">
        <v>0</v>
      </c>
      <c r="H30" s="7">
        <v>0</v>
      </c>
      <c r="I30" s="7">
        <v>0</v>
      </c>
      <c r="J30" s="7">
        <v>0</v>
      </c>
      <c r="K30" s="7">
        <v>0</v>
      </c>
      <c r="L30" s="7">
        <v>0</v>
      </c>
      <c r="M30" s="7"/>
    </row>
    <row r="31" s="1" customFormat="1" ht="19" customHeight="1" spans="1:13">
      <c r="A31" s="7">
        <v>27</v>
      </c>
      <c r="B31" s="8" t="s">
        <v>392</v>
      </c>
      <c r="C31" s="7">
        <v>1</v>
      </c>
      <c r="D31" s="7">
        <v>10</v>
      </c>
      <c r="E31" s="7">
        <v>10</v>
      </c>
      <c r="F31" s="7">
        <v>0</v>
      </c>
      <c r="G31" s="7">
        <v>27</v>
      </c>
      <c r="H31" s="7">
        <v>126</v>
      </c>
      <c r="I31" s="7">
        <v>329</v>
      </c>
      <c r="J31" s="7">
        <v>4</v>
      </c>
      <c r="K31" s="7">
        <v>32</v>
      </c>
      <c r="L31" s="7">
        <v>56</v>
      </c>
      <c r="M31" s="7"/>
    </row>
    <row r="32" s="1" customFormat="1" ht="19" customHeight="1" spans="1:13">
      <c r="A32" s="7">
        <v>28</v>
      </c>
      <c r="B32" s="8" t="s">
        <v>393</v>
      </c>
      <c r="C32" s="7">
        <f>C33+C34</f>
        <v>0</v>
      </c>
      <c r="D32" s="7">
        <f t="shared" ref="D32:L32" si="6">D33+D34</f>
        <v>0</v>
      </c>
      <c r="E32" s="7">
        <f t="shared" si="6"/>
        <v>0</v>
      </c>
      <c r="F32" s="7">
        <f t="shared" si="6"/>
        <v>0</v>
      </c>
      <c r="G32" s="7">
        <f t="shared" si="6"/>
        <v>0</v>
      </c>
      <c r="H32" s="7">
        <f t="shared" si="6"/>
        <v>0</v>
      </c>
      <c r="I32" s="7">
        <f t="shared" si="6"/>
        <v>0</v>
      </c>
      <c r="J32" s="7">
        <f t="shared" si="6"/>
        <v>0</v>
      </c>
      <c r="K32" s="7">
        <f t="shared" si="6"/>
        <v>0</v>
      </c>
      <c r="L32" s="7">
        <f t="shared" si="6"/>
        <v>0</v>
      </c>
      <c r="M32" s="7"/>
    </row>
    <row r="33" s="1" customFormat="1" ht="29" customHeight="1" spans="1:13">
      <c r="A33" s="7">
        <v>29</v>
      </c>
      <c r="B33" s="9" t="s">
        <v>394</v>
      </c>
      <c r="C33" s="7">
        <v>0</v>
      </c>
      <c r="D33" s="7">
        <v>0</v>
      </c>
      <c r="E33" s="7">
        <v>0</v>
      </c>
      <c r="F33" s="7">
        <v>0</v>
      </c>
      <c r="G33" s="7">
        <v>0</v>
      </c>
      <c r="H33" s="7">
        <v>0</v>
      </c>
      <c r="I33" s="7">
        <v>0</v>
      </c>
      <c r="J33" s="7">
        <v>0</v>
      </c>
      <c r="K33" s="7">
        <v>0</v>
      </c>
      <c r="L33" s="7">
        <v>0</v>
      </c>
      <c r="M33" s="7"/>
    </row>
    <row r="34" s="1" customFormat="1" ht="27" customHeight="1" spans="1:13">
      <c r="A34" s="7">
        <v>30</v>
      </c>
      <c r="B34" s="9" t="s">
        <v>395</v>
      </c>
      <c r="C34" s="7">
        <v>0</v>
      </c>
      <c r="D34" s="7">
        <v>0</v>
      </c>
      <c r="E34" s="7">
        <v>0</v>
      </c>
      <c r="F34" s="7">
        <v>0</v>
      </c>
      <c r="G34" s="7">
        <v>0</v>
      </c>
      <c r="H34" s="7">
        <v>0</v>
      </c>
      <c r="I34" s="7">
        <v>0</v>
      </c>
      <c r="J34" s="7">
        <v>0</v>
      </c>
      <c r="K34" s="7">
        <v>0</v>
      </c>
      <c r="L34" s="7">
        <v>0</v>
      </c>
      <c r="M34" s="7"/>
    </row>
  </sheetData>
  <mergeCells count="13">
    <mergeCell ref="A1:M1"/>
    <mergeCell ref="D2:F2"/>
    <mergeCell ref="G2:L2"/>
    <mergeCell ref="E3:F3"/>
    <mergeCell ref="J3:L3"/>
    <mergeCell ref="A2:A4"/>
    <mergeCell ref="B2:B4"/>
    <mergeCell ref="C2:C4"/>
    <mergeCell ref="D3:D4"/>
    <mergeCell ref="G3:G4"/>
    <mergeCell ref="H3:H4"/>
    <mergeCell ref="I3:I4"/>
    <mergeCell ref="M2:M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2022年入库定稿</vt:lpstr>
      <vt:lpstr>分类汇总表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绿洲13548915607</cp:lastModifiedBy>
  <dcterms:created xsi:type="dcterms:W3CDTF">2022-10-22T12:47:00Z</dcterms:created>
  <dcterms:modified xsi:type="dcterms:W3CDTF">2023-09-22T04:18:23Z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DF3C883AD98448C6BD70CC9A1F740D52</vt:lpwstr>
  </property>
  <property fmtid="{D5CDD505-2E9C-101B-9397-08002B2CF9AE}" pid="3" name="KSOProductBuildVer">
    <vt:lpwstr>2052-12.1.0.15374</vt:lpwstr>
  </property>
</Properties>
</file>