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<sst xmlns="http://schemas.openxmlformats.org/spreadsheetml/2006/main" count="63" uniqueCount="54">
  <si>
    <t>2024年屈原第一批“四海揽才”公开招聘工作人员总成绩、入围体检名单</t>
  </si>
  <si>
    <t>单位</t>
  </si>
  <si>
    <t>岗位</t>
  </si>
  <si>
    <t>姓名</t>
  </si>
  <si>
    <t>基础评分</t>
  </si>
  <si>
    <t>面试评分</t>
  </si>
  <si>
    <t>综合评分</t>
  </si>
  <si>
    <t>排名</t>
  </si>
  <si>
    <t>是否入围体检</t>
  </si>
  <si>
    <t>备注</t>
  </si>
  <si>
    <t>卫生健康局</t>
  </si>
  <si>
    <t>财务岗位</t>
  </si>
  <si>
    <t>欧阳娇娇</t>
  </si>
  <si>
    <t>是</t>
  </si>
  <si>
    <t>李  欢</t>
  </si>
  <si>
    <t>曾思瑶</t>
  </si>
  <si>
    <t>刘思佳</t>
  </si>
  <si>
    <t>弃考</t>
  </si>
  <si>
    <t>吴佳汝</t>
  </si>
  <si>
    <t>司法局</t>
  </si>
  <si>
    <t>公证干事</t>
  </si>
  <si>
    <t>毛轶澜</t>
  </si>
  <si>
    <t>毛佳宁</t>
  </si>
  <si>
    <t>李  洁</t>
  </si>
  <si>
    <t>杨芳玲</t>
  </si>
  <si>
    <t>何梦琪</t>
  </si>
  <si>
    <t>李湘湘</t>
  </si>
  <si>
    <t>农业农村局</t>
  </si>
  <si>
    <t>农产品检测</t>
  </si>
  <si>
    <t>黄佳豪</t>
  </si>
  <si>
    <t>柳  泰</t>
  </si>
  <si>
    <t>曾  颖</t>
  </si>
  <si>
    <t>刘  勇</t>
  </si>
  <si>
    <t>卢建祥</t>
  </si>
  <si>
    <t>发展和改革局</t>
  </si>
  <si>
    <t>统计干事（专技岗）</t>
  </si>
  <si>
    <t>刘  莎</t>
  </si>
  <si>
    <t>谢浩亮</t>
  </si>
  <si>
    <t>金  鹏</t>
  </si>
  <si>
    <t>何梦洁</t>
  </si>
  <si>
    <t>桂郡涵</t>
  </si>
  <si>
    <t>项目管理</t>
  </si>
  <si>
    <t>冷  乐</t>
  </si>
  <si>
    <t>方  权</t>
  </si>
  <si>
    <t>李二虎</t>
  </si>
  <si>
    <t>熊志红</t>
  </si>
  <si>
    <t>杨  红</t>
  </si>
  <si>
    <t>自然资源局</t>
  </si>
  <si>
    <t>林业事业岗</t>
  </si>
  <si>
    <t>曹蕲洲</t>
  </si>
  <si>
    <t>否</t>
  </si>
  <si>
    <t>考生面试成绩低于当场形成有效竞争岗位入围体检人员的最低面试分数</t>
  </si>
  <si>
    <t>陆  威</t>
  </si>
  <si>
    <t>姜珍强</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</si>
</sst>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0_ "/>
  </numFmts>
  <fonts count="27">
    <font>
      <sz val="11"/>
      <color theme="1"/>
      <name val="宋体"/>
      <charset val="134"/>
      <scheme val="minor"/>
    </font>
    <font>
      <sz val="20"/>
      <color theme="1"/>
      <name val="宋体"/>
      <charset val="134"/>
      <scheme val="minor"/>
    </font>
    <font>
      <sz val="12"/>
      <color theme="1"/>
      <name val="宋体"/>
      <charset val="134"/>
      <scheme val="minor"/>
    </font>
    <font>
      <b/>
      <sz val="20"/>
      <color theme="1"/>
      <name val="宋体"/>
      <charset val="134"/>
      <scheme val="minor"/>
    </font>
    <font>
      <b/>
      <sz val="16"/>
      <color theme="1"/>
      <name val="宋体"/>
      <charset val="134"/>
      <scheme val="minor"/>
    </font>
    <font>
      <sz val="16"/>
      <name val="宋体"/>
      <charset val="134"/>
      <scheme val="minor"/>
    </font>
    <font>
      <sz val="16"/>
      <color theme="1"/>
      <name val="宋体"/>
      <charset val="134"/>
      <scheme val="minor"/>
    </font>
    <font>
      <sz val="10"/>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2" borderId="7"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8" applyNumberFormat="0" applyFill="0" applyAlignment="0" applyProtection="0">
      <alignment vertical="center"/>
    </xf>
    <xf numFmtId="0" fontId="14" fillId="0" borderId="8" applyNumberFormat="0" applyFill="0" applyAlignment="0" applyProtection="0">
      <alignment vertical="center"/>
    </xf>
    <xf numFmtId="0" fontId="15" fillId="0" borderId="9" applyNumberFormat="0" applyFill="0" applyAlignment="0" applyProtection="0">
      <alignment vertical="center"/>
    </xf>
    <xf numFmtId="0" fontId="15" fillId="0" borderId="0" applyNumberFormat="0" applyFill="0" applyBorder="0" applyAlignment="0" applyProtection="0">
      <alignment vertical="center"/>
    </xf>
    <xf numFmtId="0" fontId="16" fillId="3" borderId="10" applyNumberFormat="0" applyAlignment="0" applyProtection="0">
      <alignment vertical="center"/>
    </xf>
    <xf numFmtId="0" fontId="17" fillId="4" borderId="11" applyNumberFormat="0" applyAlignment="0" applyProtection="0">
      <alignment vertical="center"/>
    </xf>
    <xf numFmtId="0" fontId="18" fillId="4" borderId="10" applyNumberFormat="0" applyAlignment="0" applyProtection="0">
      <alignment vertical="center"/>
    </xf>
    <xf numFmtId="0" fontId="19" fillId="5" borderId="12" applyNumberFormat="0" applyAlignment="0" applyProtection="0">
      <alignment vertical="center"/>
    </xf>
    <xf numFmtId="0" fontId="20" fillId="0" borderId="13" applyNumberFormat="0" applyFill="0" applyAlignment="0" applyProtection="0">
      <alignment vertical="center"/>
    </xf>
    <xf numFmtId="0" fontId="21" fillId="0" borderId="14"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cellStyleXfs>
  <cellXfs count="32">
    <xf numFmtId="0" fontId="0" fillId="0" borderId="0" xfId="0">
      <alignment vertical="center"/>
    </xf>
    <xf numFmtId="0" fontId="1" fillId="0" borderId="0" xfId="0" applyNumberFormat="1" applyFont="1" applyFill="1" applyAlignment="1"/>
    <xf numFmtId="0" fontId="2" fillId="0" borderId="0" xfId="0" applyNumberFormat="1" applyFont="1" applyFill="1" applyAlignment="1">
      <alignment horizontal="center" vertical="center" wrapText="1"/>
    </xf>
    <xf numFmtId="0" fontId="2" fillId="0" borderId="0" xfId="0" applyNumberFormat="1" applyFont="1" applyFill="1" applyAlignment="1">
      <alignment horizontal="center"/>
    </xf>
    <xf numFmtId="0" fontId="2" fillId="0" borderId="0" xfId="0" applyNumberFormat="1" applyFont="1" applyFill="1" applyAlignment="1"/>
    <xf numFmtId="176" fontId="2" fillId="0" borderId="0" xfId="0" applyNumberFormat="1" applyFont="1" applyFill="1" applyAlignment="1"/>
    <xf numFmtId="177" fontId="2" fillId="0" borderId="0" xfId="0" applyNumberFormat="1" applyFont="1" applyFill="1" applyAlignment="1"/>
    <xf numFmtId="0" fontId="3" fillId="0" borderId="0" xfId="0" applyNumberFormat="1" applyFont="1" applyFill="1" applyAlignment="1">
      <alignment horizontal="center" vertical="center"/>
    </xf>
    <xf numFmtId="0" fontId="4" fillId="0" borderId="1" xfId="0" applyNumberFormat="1"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177" fontId="4" fillId="0" borderId="1" xfId="0" applyNumberFormat="1" applyFont="1" applyFill="1" applyBorder="1" applyAlignment="1">
      <alignment horizontal="center" vertical="center" wrapText="1"/>
    </xf>
    <xf numFmtId="0" fontId="4" fillId="0" borderId="2" xfId="0" applyNumberFormat="1" applyFont="1" applyFill="1" applyBorder="1" applyAlignment="1">
      <alignment horizontal="center" vertical="center" wrapText="1"/>
    </xf>
    <xf numFmtId="0" fontId="5" fillId="0" borderId="3" xfId="0" applyNumberFormat="1" applyFont="1" applyFill="1" applyBorder="1" applyAlignment="1">
      <alignment horizontal="center" vertical="center"/>
    </xf>
    <xf numFmtId="0" fontId="6" fillId="0" borderId="3" xfId="0" applyNumberFormat="1" applyFont="1" applyFill="1" applyBorder="1" applyAlignment="1">
      <alignment horizontal="center" vertical="center"/>
    </xf>
    <xf numFmtId="0" fontId="6" fillId="0" borderId="1" xfId="0" applyNumberFormat="1" applyFont="1" applyFill="1" applyBorder="1" applyAlignment="1">
      <alignment horizontal="center" vertical="center"/>
    </xf>
    <xf numFmtId="176" fontId="6" fillId="0" borderId="1" xfId="0" applyNumberFormat="1" applyFont="1" applyFill="1" applyBorder="1" applyAlignment="1">
      <alignment horizontal="center" vertical="center"/>
    </xf>
    <xf numFmtId="177" fontId="5" fillId="0" borderId="1" xfId="0" applyNumberFormat="1" applyFont="1" applyFill="1" applyBorder="1" applyAlignment="1">
      <alignment horizontal="center" vertical="center"/>
    </xf>
    <xf numFmtId="0" fontId="5" fillId="0" borderId="1" xfId="0" applyNumberFormat="1" applyFont="1" applyFill="1" applyBorder="1" applyAlignment="1">
      <alignment horizontal="center" vertical="center"/>
    </xf>
    <xf numFmtId="0" fontId="5" fillId="0" borderId="4" xfId="0" applyNumberFormat="1" applyFont="1" applyFill="1" applyBorder="1" applyAlignment="1">
      <alignment horizontal="center" vertical="center"/>
    </xf>
    <xf numFmtId="0" fontId="6" fillId="0" borderId="4" xfId="0" applyNumberFormat="1" applyFont="1" applyFill="1" applyBorder="1" applyAlignment="1">
      <alignment horizontal="center" vertical="center"/>
    </xf>
    <xf numFmtId="0" fontId="6" fillId="0" borderId="2" xfId="0" applyNumberFormat="1" applyFont="1" applyFill="1" applyBorder="1" applyAlignment="1">
      <alignment horizontal="center" vertical="center"/>
    </xf>
    <xf numFmtId="176" fontId="6" fillId="0" borderId="3" xfId="0" applyNumberFormat="1" applyFont="1" applyFill="1" applyBorder="1" applyAlignment="1">
      <alignment horizontal="center" vertical="center"/>
    </xf>
    <xf numFmtId="177" fontId="5" fillId="0" borderId="3" xfId="0" applyNumberFormat="1" applyFont="1" applyFill="1" applyBorder="1" applyAlignment="1">
      <alignment horizontal="center" vertical="center"/>
    </xf>
    <xf numFmtId="0" fontId="6" fillId="0" borderId="5" xfId="0" applyNumberFormat="1" applyFont="1" applyFill="1" applyBorder="1" applyAlignment="1">
      <alignment horizontal="center" vertical="center"/>
    </xf>
    <xf numFmtId="0" fontId="5" fillId="0" borderId="6" xfId="0" applyNumberFormat="1" applyFont="1" applyFill="1" applyBorder="1" applyAlignment="1">
      <alignment horizontal="center" vertical="center"/>
    </xf>
    <xf numFmtId="0" fontId="6" fillId="0" borderId="6" xfId="0" applyNumberFormat="1" applyFont="1" applyFill="1" applyBorder="1" applyAlignment="1">
      <alignment horizontal="center" vertical="center"/>
    </xf>
    <xf numFmtId="176" fontId="5" fillId="0" borderId="1" xfId="0" applyNumberFormat="1" applyFont="1" applyFill="1" applyBorder="1" applyAlignment="1">
      <alignment horizontal="center" vertical="center"/>
    </xf>
    <xf numFmtId="0" fontId="5" fillId="0" borderId="2" xfId="0" applyNumberFormat="1" applyFont="1" applyFill="1" applyBorder="1" applyAlignment="1">
      <alignment horizontal="center" vertical="center"/>
    </xf>
    <xf numFmtId="0" fontId="2" fillId="0" borderId="1" xfId="0" applyNumberFormat="1" applyFont="1" applyFill="1" applyBorder="1" applyAlignment="1">
      <alignment horizontal="center"/>
    </xf>
    <xf numFmtId="0" fontId="2" fillId="0" borderId="3" xfId="0" applyNumberFormat="1" applyFont="1" applyFill="1" applyBorder="1" applyAlignment="1">
      <alignment horizontal="center"/>
    </xf>
    <xf numFmtId="0" fontId="2" fillId="0" borderId="1" xfId="0" applyNumberFormat="1" applyFont="1" applyFill="1" applyBorder="1" applyAlignment="1"/>
    <xf numFmtId="0" fontId="7" fillId="0" borderId="1" xfId="0" applyNumberFormat="1" applyFont="1" applyFill="1" applyBorder="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1"/>
  <sheetViews>
    <sheetView tabSelected="1" zoomScale="85" zoomScaleNormal="85" topLeftCell="A10" workbookViewId="0">
      <selection activeCell="C10" sqref="C10"/>
    </sheetView>
  </sheetViews>
  <sheetFormatPr defaultColWidth="10" defaultRowHeight="59" customHeight="1"/>
  <cols>
    <col min="1" max="1" width="18.4416666666667" style="4" customWidth="1"/>
    <col min="2" max="2" width="27.5583333333333" style="4" customWidth="1"/>
    <col min="3" max="3" width="11.775" style="4" customWidth="1"/>
    <col min="4" max="4" width="11.775" style="5" customWidth="1"/>
    <col min="5" max="5" width="11.5583333333333" style="5" customWidth="1"/>
    <col min="6" max="6" width="12" style="6" customWidth="1"/>
    <col min="7" max="7" width="10" style="4" customWidth="1"/>
    <col min="8" max="8" width="11.1083333333333" style="4" customWidth="1"/>
    <col min="9" max="9" width="18.4416666666667" style="4" customWidth="1"/>
    <col min="10" max="16384" width="10" style="4"/>
  </cols>
  <sheetData>
    <row r="1" s="1" customFormat="1" customHeight="1" spans="1:9">
      <c r="A1" s="7" t="s">
        <v>0</v>
      </c>
      <c r="B1" s="7"/>
      <c r="C1" s="7"/>
      <c r="D1" s="7"/>
      <c r="E1" s="7"/>
      <c r="F1" s="7"/>
      <c r="G1" s="7"/>
      <c r="H1" s="7"/>
      <c r="I1" s="7"/>
    </row>
    <row r="2" s="2" customFormat="1" customHeight="1" spans="1:9">
      <c r="A2" s="8" t="s">
        <v>1</v>
      </c>
      <c r="B2" s="8" t="s">
        <v>2</v>
      </c>
      <c r="C2" s="8" t="s">
        <v>3</v>
      </c>
      <c r="D2" s="9" t="s">
        <v>4</v>
      </c>
      <c r="E2" s="9" t="s">
        <v>5</v>
      </c>
      <c r="F2" s="10" t="s">
        <v>6</v>
      </c>
      <c r="G2" s="8" t="s">
        <v>7</v>
      </c>
      <c r="H2" s="11" t="s">
        <v>8</v>
      </c>
      <c r="I2" s="8" t="s">
        <v>9</v>
      </c>
    </row>
    <row r="3" s="3" customFormat="1" customHeight="1" spans="1:9">
      <c r="A3" s="12" t="s">
        <v>10</v>
      </c>
      <c r="B3" s="13" t="s">
        <v>11</v>
      </c>
      <c r="C3" s="14" t="s">
        <v>12</v>
      </c>
      <c r="D3" s="15">
        <v>83</v>
      </c>
      <c r="E3" s="15">
        <v>82.2</v>
      </c>
      <c r="F3" s="16">
        <f>D3*0.4+E3*0.6</f>
        <v>82.52</v>
      </c>
      <c r="G3" s="14">
        <v>1</v>
      </c>
      <c r="H3" s="17" t="s">
        <v>13</v>
      </c>
      <c r="I3" s="28"/>
    </row>
    <row r="4" s="3" customFormat="1" customHeight="1" spans="1:9">
      <c r="A4" s="18"/>
      <c r="B4" s="19"/>
      <c r="C4" s="14" t="s">
        <v>14</v>
      </c>
      <c r="D4" s="15">
        <v>83</v>
      </c>
      <c r="E4" s="15">
        <v>75.2</v>
      </c>
      <c r="F4" s="16">
        <f>D4*0.4+E4*0.6</f>
        <v>78.32</v>
      </c>
      <c r="G4" s="14">
        <v>2</v>
      </c>
      <c r="H4" s="20"/>
      <c r="I4" s="28"/>
    </row>
    <row r="5" s="3" customFormat="1" customHeight="1" spans="1:9">
      <c r="A5" s="18"/>
      <c r="B5" s="19"/>
      <c r="C5" s="14" t="s">
        <v>15</v>
      </c>
      <c r="D5" s="15">
        <v>82</v>
      </c>
      <c r="E5" s="15">
        <v>73.9</v>
      </c>
      <c r="F5" s="16">
        <f>D5*0.4+E5*0.6</f>
        <v>77.14</v>
      </c>
      <c r="G5" s="14">
        <v>3</v>
      </c>
      <c r="H5" s="20"/>
      <c r="I5" s="28"/>
    </row>
    <row r="6" s="3" customFormat="1" customHeight="1" spans="1:9">
      <c r="A6" s="18"/>
      <c r="B6" s="19"/>
      <c r="C6" s="13" t="s">
        <v>16</v>
      </c>
      <c r="D6" s="21">
        <v>83</v>
      </c>
      <c r="E6" s="21" t="s">
        <v>17</v>
      </c>
      <c r="F6" s="22">
        <f>D6*0.4</f>
        <v>33.2</v>
      </c>
      <c r="G6" s="13">
        <v>4</v>
      </c>
      <c r="H6" s="23"/>
      <c r="I6" s="29"/>
    </row>
    <row r="7" s="4" customFormat="1" customHeight="1" spans="1:9">
      <c r="A7" s="24"/>
      <c r="B7" s="25"/>
      <c r="C7" s="17" t="s">
        <v>18</v>
      </c>
      <c r="D7" s="26">
        <v>81.5</v>
      </c>
      <c r="E7" s="26" t="s">
        <v>17</v>
      </c>
      <c r="F7" s="16">
        <v>32.6</v>
      </c>
      <c r="G7" s="17">
        <v>5</v>
      </c>
      <c r="H7" s="17"/>
      <c r="I7" s="30"/>
    </row>
    <row r="8" s="4" customFormat="1" customHeight="1" spans="1:9">
      <c r="A8" s="12" t="s">
        <v>19</v>
      </c>
      <c r="B8" s="12" t="s">
        <v>20</v>
      </c>
      <c r="C8" s="17" t="s">
        <v>21</v>
      </c>
      <c r="D8" s="26">
        <v>87</v>
      </c>
      <c r="E8" s="26">
        <v>82.4</v>
      </c>
      <c r="F8" s="16">
        <f t="shared" ref="F8:F22" si="0">D8*0.4+E8*0.6</f>
        <v>84.24</v>
      </c>
      <c r="G8" s="17">
        <v>1</v>
      </c>
      <c r="H8" s="17" t="s">
        <v>13</v>
      </c>
      <c r="I8" s="30"/>
    </row>
    <row r="9" s="4" customFormat="1" customHeight="1" spans="1:9">
      <c r="A9" s="18"/>
      <c r="B9" s="18"/>
      <c r="C9" s="17" t="s">
        <v>22</v>
      </c>
      <c r="D9" s="26">
        <v>85</v>
      </c>
      <c r="E9" s="26">
        <v>80.4</v>
      </c>
      <c r="F9" s="16">
        <f t="shared" si="0"/>
        <v>82.24</v>
      </c>
      <c r="G9" s="17">
        <v>2</v>
      </c>
      <c r="H9" s="27"/>
      <c r="I9" s="30"/>
    </row>
    <row r="10" s="4" customFormat="1" customHeight="1" spans="1:9">
      <c r="A10" s="18"/>
      <c r="B10" s="18"/>
      <c r="C10" s="17" t="s">
        <v>23</v>
      </c>
      <c r="D10" s="26">
        <v>86</v>
      </c>
      <c r="E10" s="26">
        <v>79.42</v>
      </c>
      <c r="F10" s="16">
        <f t="shared" si="0"/>
        <v>82.052</v>
      </c>
      <c r="G10" s="17">
        <v>3</v>
      </c>
      <c r="H10" s="27"/>
      <c r="I10" s="30"/>
    </row>
    <row r="11" s="4" customFormat="1" customHeight="1" spans="1:9">
      <c r="A11" s="18"/>
      <c r="B11" s="18"/>
      <c r="C11" s="17" t="s">
        <v>24</v>
      </c>
      <c r="D11" s="26">
        <v>86</v>
      </c>
      <c r="E11" s="26">
        <v>78.16</v>
      </c>
      <c r="F11" s="16">
        <f t="shared" si="0"/>
        <v>81.296</v>
      </c>
      <c r="G11" s="17">
        <v>4</v>
      </c>
      <c r="H11" s="27"/>
      <c r="I11" s="30"/>
    </row>
    <row r="12" s="4" customFormat="1" customHeight="1" spans="1:9">
      <c r="A12" s="18"/>
      <c r="B12" s="18"/>
      <c r="C12" s="17" t="s">
        <v>25</v>
      </c>
      <c r="D12" s="26">
        <v>84.5</v>
      </c>
      <c r="E12" s="26">
        <v>79</v>
      </c>
      <c r="F12" s="16">
        <f t="shared" si="0"/>
        <v>81.2</v>
      </c>
      <c r="G12" s="17">
        <v>5</v>
      </c>
      <c r="H12" s="27"/>
      <c r="I12" s="30"/>
    </row>
    <row r="13" s="4" customFormat="1" customHeight="1" spans="1:9">
      <c r="A13" s="24"/>
      <c r="B13" s="24"/>
      <c r="C13" s="17" t="s">
        <v>26</v>
      </c>
      <c r="D13" s="26">
        <v>84.5</v>
      </c>
      <c r="E13" s="26">
        <v>75.7</v>
      </c>
      <c r="F13" s="16">
        <f t="shared" si="0"/>
        <v>79.22</v>
      </c>
      <c r="G13" s="17">
        <v>6</v>
      </c>
      <c r="H13" s="17"/>
      <c r="I13" s="30"/>
    </row>
    <row r="14" s="4" customFormat="1" customHeight="1" spans="1:9">
      <c r="A14" s="12" t="s">
        <v>27</v>
      </c>
      <c r="B14" s="12" t="s">
        <v>28</v>
      </c>
      <c r="C14" s="17" t="s">
        <v>29</v>
      </c>
      <c r="D14" s="26">
        <v>86.5</v>
      </c>
      <c r="E14" s="26">
        <v>80.4</v>
      </c>
      <c r="F14" s="16">
        <f t="shared" si="0"/>
        <v>82.84</v>
      </c>
      <c r="G14" s="17">
        <v>1</v>
      </c>
      <c r="H14" s="17" t="s">
        <v>13</v>
      </c>
      <c r="I14" s="30"/>
    </row>
    <row r="15" s="4" customFormat="1" customHeight="1" spans="1:9">
      <c r="A15" s="18"/>
      <c r="B15" s="18"/>
      <c r="C15" s="17" t="s">
        <v>30</v>
      </c>
      <c r="D15" s="26">
        <v>86.5</v>
      </c>
      <c r="E15" s="26">
        <v>78.04</v>
      </c>
      <c r="F15" s="16">
        <f t="shared" si="0"/>
        <v>81.424</v>
      </c>
      <c r="G15" s="17">
        <v>2</v>
      </c>
      <c r="H15" s="27"/>
      <c r="I15" s="30"/>
    </row>
    <row r="16" s="4" customFormat="1" customHeight="1" spans="1:9">
      <c r="A16" s="18"/>
      <c r="B16" s="18"/>
      <c r="C16" s="17" t="s">
        <v>31</v>
      </c>
      <c r="D16" s="26">
        <v>83</v>
      </c>
      <c r="E16" s="26">
        <v>78.2</v>
      </c>
      <c r="F16" s="16">
        <f t="shared" si="0"/>
        <v>80.12</v>
      </c>
      <c r="G16" s="17">
        <v>3</v>
      </c>
      <c r="H16" s="27"/>
      <c r="I16" s="30"/>
    </row>
    <row r="17" s="4" customFormat="1" customHeight="1" spans="1:9">
      <c r="A17" s="18"/>
      <c r="B17" s="18"/>
      <c r="C17" s="17" t="s">
        <v>32</v>
      </c>
      <c r="D17" s="26">
        <v>83</v>
      </c>
      <c r="E17" s="26">
        <v>76.48</v>
      </c>
      <c r="F17" s="16">
        <f t="shared" si="0"/>
        <v>79.088</v>
      </c>
      <c r="G17" s="17">
        <v>4</v>
      </c>
      <c r="H17" s="27"/>
      <c r="I17" s="30"/>
    </row>
    <row r="18" s="4" customFormat="1" customHeight="1" spans="1:9">
      <c r="A18" s="24"/>
      <c r="B18" s="24"/>
      <c r="C18" s="17" t="s">
        <v>33</v>
      </c>
      <c r="D18" s="26">
        <v>83</v>
      </c>
      <c r="E18" s="26">
        <v>73.06</v>
      </c>
      <c r="F18" s="16">
        <f t="shared" si="0"/>
        <v>77.036</v>
      </c>
      <c r="G18" s="17">
        <v>5</v>
      </c>
      <c r="H18" s="17"/>
      <c r="I18" s="30"/>
    </row>
    <row r="19" s="4" customFormat="1" customHeight="1" spans="1:9">
      <c r="A19" s="12" t="s">
        <v>34</v>
      </c>
      <c r="B19" s="12" t="s">
        <v>35</v>
      </c>
      <c r="C19" s="17" t="s">
        <v>36</v>
      </c>
      <c r="D19" s="26">
        <v>83</v>
      </c>
      <c r="E19" s="26">
        <v>83</v>
      </c>
      <c r="F19" s="16">
        <f t="shared" si="0"/>
        <v>83</v>
      </c>
      <c r="G19" s="17">
        <v>1</v>
      </c>
      <c r="H19" s="17" t="s">
        <v>13</v>
      </c>
      <c r="I19" s="30"/>
    </row>
    <row r="20" s="4" customFormat="1" customHeight="1" spans="1:9">
      <c r="A20" s="18"/>
      <c r="B20" s="18"/>
      <c r="C20" s="17" t="s">
        <v>37</v>
      </c>
      <c r="D20" s="26">
        <v>83.5</v>
      </c>
      <c r="E20" s="26">
        <v>81.6</v>
      </c>
      <c r="F20" s="16">
        <f t="shared" si="0"/>
        <v>82.36</v>
      </c>
      <c r="G20" s="17">
        <v>2</v>
      </c>
      <c r="H20" s="27"/>
      <c r="I20" s="30"/>
    </row>
    <row r="21" s="4" customFormat="1" customHeight="1" spans="1:9">
      <c r="A21" s="18"/>
      <c r="B21" s="18"/>
      <c r="C21" s="17" t="s">
        <v>38</v>
      </c>
      <c r="D21" s="26">
        <v>83</v>
      </c>
      <c r="E21" s="26">
        <v>79.9</v>
      </c>
      <c r="F21" s="16">
        <f t="shared" si="0"/>
        <v>81.14</v>
      </c>
      <c r="G21" s="17">
        <v>3</v>
      </c>
      <c r="H21" s="27"/>
      <c r="I21" s="30"/>
    </row>
    <row r="22" s="4" customFormat="1" customHeight="1" spans="1:9">
      <c r="A22" s="18"/>
      <c r="B22" s="18"/>
      <c r="C22" s="17" t="s">
        <v>39</v>
      </c>
      <c r="D22" s="26">
        <v>81.5</v>
      </c>
      <c r="E22" s="26">
        <v>77.5</v>
      </c>
      <c r="F22" s="16">
        <f t="shared" si="0"/>
        <v>79.1</v>
      </c>
      <c r="G22" s="17">
        <v>4</v>
      </c>
      <c r="H22" s="27"/>
      <c r="I22" s="30"/>
    </row>
    <row r="23" s="4" customFormat="1" customHeight="1" spans="1:9">
      <c r="A23" s="24"/>
      <c r="B23" s="24"/>
      <c r="C23" s="17" t="s">
        <v>40</v>
      </c>
      <c r="D23" s="26">
        <v>81.5</v>
      </c>
      <c r="E23" s="26" t="s">
        <v>17</v>
      </c>
      <c r="F23" s="16">
        <v>32.6</v>
      </c>
      <c r="G23" s="17">
        <v>5</v>
      </c>
      <c r="H23" s="17"/>
      <c r="I23" s="30"/>
    </row>
    <row r="24" s="4" customFormat="1" customHeight="1" spans="1:9">
      <c r="A24" s="12" t="s">
        <v>34</v>
      </c>
      <c r="B24" s="12" t="s">
        <v>41</v>
      </c>
      <c r="C24" s="17" t="s">
        <v>42</v>
      </c>
      <c r="D24" s="26">
        <v>88.5</v>
      </c>
      <c r="E24" s="26">
        <v>81.9</v>
      </c>
      <c r="F24" s="16">
        <f t="shared" ref="F24:F29" si="1">D24*0.4+E24*0.6</f>
        <v>84.54</v>
      </c>
      <c r="G24" s="17">
        <v>1</v>
      </c>
      <c r="H24" s="17" t="s">
        <v>13</v>
      </c>
      <c r="I24" s="30"/>
    </row>
    <row r="25" s="4" customFormat="1" customHeight="1" spans="1:9">
      <c r="A25" s="18"/>
      <c r="B25" s="18"/>
      <c r="C25" s="17" t="s">
        <v>43</v>
      </c>
      <c r="D25" s="26">
        <v>86.5</v>
      </c>
      <c r="E25" s="26">
        <v>81.9</v>
      </c>
      <c r="F25" s="16">
        <f t="shared" si="1"/>
        <v>83.74</v>
      </c>
      <c r="G25" s="17">
        <v>2</v>
      </c>
      <c r="H25" s="27"/>
      <c r="I25" s="30"/>
    </row>
    <row r="26" s="4" customFormat="1" customHeight="1" spans="1:9">
      <c r="A26" s="18"/>
      <c r="B26" s="18"/>
      <c r="C26" s="17" t="s">
        <v>44</v>
      </c>
      <c r="D26" s="26">
        <v>88.5</v>
      </c>
      <c r="E26" s="26">
        <v>79</v>
      </c>
      <c r="F26" s="16">
        <f t="shared" si="1"/>
        <v>82.8</v>
      </c>
      <c r="G26" s="17">
        <v>3</v>
      </c>
      <c r="H26" s="27"/>
      <c r="I26" s="30"/>
    </row>
    <row r="27" s="4" customFormat="1" customHeight="1" spans="1:9">
      <c r="A27" s="18"/>
      <c r="B27" s="18"/>
      <c r="C27" s="17" t="s">
        <v>45</v>
      </c>
      <c r="D27" s="26">
        <v>85.5</v>
      </c>
      <c r="E27" s="26">
        <v>76</v>
      </c>
      <c r="F27" s="16">
        <f t="shared" si="1"/>
        <v>79.8</v>
      </c>
      <c r="G27" s="17">
        <v>4</v>
      </c>
      <c r="H27" s="27"/>
      <c r="I27" s="30"/>
    </row>
    <row r="28" s="4" customFormat="1" customHeight="1" spans="1:9">
      <c r="A28" s="24"/>
      <c r="B28" s="24"/>
      <c r="C28" s="17" t="s">
        <v>46</v>
      </c>
      <c r="D28" s="26">
        <v>86</v>
      </c>
      <c r="E28" s="26">
        <v>74.54</v>
      </c>
      <c r="F28" s="16">
        <f t="shared" si="1"/>
        <v>79.124</v>
      </c>
      <c r="G28" s="17">
        <v>5</v>
      </c>
      <c r="H28" s="27"/>
      <c r="I28" s="30"/>
    </row>
    <row r="29" s="3" customFormat="1" customHeight="1" spans="1:9">
      <c r="A29" s="12" t="s">
        <v>47</v>
      </c>
      <c r="B29" s="13" t="s">
        <v>48</v>
      </c>
      <c r="C29" s="14" t="s">
        <v>49</v>
      </c>
      <c r="D29" s="15">
        <v>81.5</v>
      </c>
      <c r="E29" s="15">
        <v>77.9</v>
      </c>
      <c r="F29" s="16">
        <f t="shared" si="1"/>
        <v>79.34</v>
      </c>
      <c r="G29" s="14">
        <v>1</v>
      </c>
      <c r="H29" s="27" t="s">
        <v>50</v>
      </c>
      <c r="I29" s="31" t="s">
        <v>51</v>
      </c>
    </row>
    <row r="30" s="3" customFormat="1" customHeight="1" spans="1:9">
      <c r="A30" s="18"/>
      <c r="B30" s="19"/>
      <c r="C30" s="14" t="s">
        <v>52</v>
      </c>
      <c r="D30" s="15">
        <v>84</v>
      </c>
      <c r="E30" s="15" t="s">
        <v>17</v>
      </c>
      <c r="F30" s="16">
        <v>33.6</v>
      </c>
      <c r="G30" s="14">
        <v>2</v>
      </c>
      <c r="H30" s="27"/>
      <c r="I30" s="28"/>
    </row>
    <row r="31" s="3" customFormat="1" customHeight="1" spans="1:9">
      <c r="A31" s="24"/>
      <c r="B31" s="25"/>
      <c r="C31" s="14" t="s">
        <v>53</v>
      </c>
      <c r="D31" s="15">
        <v>81.5</v>
      </c>
      <c r="E31" s="15" t="s">
        <v>17</v>
      </c>
      <c r="F31" s="16">
        <v>32.6</v>
      </c>
      <c r="G31" s="14">
        <v>3</v>
      </c>
      <c r="H31" s="17"/>
      <c r="I31" s="28"/>
    </row>
  </sheetData>
  <mergeCells count="13">
    <mergeCell ref="A1:I1"/>
    <mergeCell ref="A3:A7"/>
    <mergeCell ref="A8:A13"/>
    <mergeCell ref="A14:A18"/>
    <mergeCell ref="A19:A23"/>
    <mergeCell ref="A24:A28"/>
    <mergeCell ref="A29:A31"/>
    <mergeCell ref="B3:B7"/>
    <mergeCell ref="B8:B13"/>
    <mergeCell ref="B14:B18"/>
    <mergeCell ref="B19:B23"/>
    <mergeCell ref="B24:B28"/>
    <mergeCell ref="B29:B31"/>
  </mergeCells>
  <pageMargins left="0.75" right="0.75" top="1" bottom="1" header="0.5" footer="0.5"/>
  <pageSetup paperSize="9" orientation="landscape"/>
  <headerFooter/>
  <ignoredErrors>
    <ignoredError sqref="F6" formula="1"/>
  </ignoredErrors>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86188</dc:creator>
  <cp:lastModifiedBy>FYX</cp:lastModifiedBy>
  <dcterms:created xsi:type="dcterms:W3CDTF">2023-11-05T23:47:00Z</dcterms:created>
  <dcterms:modified xsi:type="dcterms:W3CDTF">2024-06-17T08:14:54Z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05910C43603D41B796E5EB620C3C0014_13</vt:lpwstr>
  </property>
  <property fmtid="{D5CDD505-2E9C-101B-9397-08002B2CF9AE}" pid="3" name="KSOProductBuildVer">
    <vt:lpwstr>2052-12.1.0.17133</vt:lpwstr>
  </property>
</Properties>
</file>