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-1项目支出绩效目标表(2025年村级组织运转经费)" sheetId="26" r:id="rId23"/>
    <sheet name="21-2项目支出绩效目标表（2025年乡镇转移支付）" sheetId="27" r:id="rId24"/>
    <sheet name="21-3项目支出绩效目标表（2025年乡镇站所工作经费）" sheetId="28" r:id="rId25"/>
    <sheet name="22整体支出绩效目标表" sheetId="24" r:id="rId26"/>
    <sheet name="23一般公共预算基本支出表" sheetId="25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<sst xmlns="http://schemas.openxmlformats.org/spreadsheetml/2006/main" count="1938" uniqueCount="599">
  <si>
    <t>2025年岳阳地区部门预算公开表</t>
  </si>
  <si>
    <t>单位代码：</t>
  </si>
  <si>
    <t>604</t>
  </si>
  <si>
    <t>单位名称：</t>
  </si>
  <si>
    <t>天问街道办事处</t>
  </si>
  <si>
    <t>联系电话：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</si>
  <si>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</si>
  <si>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</si>
  <si>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</si>
  <si>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</si>
  <si>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</si>
  <si>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</si>
  <si>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</si>
  <si>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</si>
  <si>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</si>
  <si>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</si>
  <si>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</si>
  <si>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</si>
  <si>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</si>
  <si>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</si>
  <si>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</si>
  <si>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</si>
  <si>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</si>
  <si>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</si>
  <si>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</si>
  <si>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</si>
  <si>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</si>
  <si>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</si>
  <si>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</si>
  <si>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</si>
  <si>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一般公共预算基本支出表</t>
  </si>
  <si>
    <t>部门公开表01</t>
  </si>
  <si>
    <t>填报部门：天问街道办事处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</si>
  <si>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</si>
  <si>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</si>
  <si>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</si>
  <si>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</si>
  <si>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</si>
  <si>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</si>
  <si>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</si>
  <si>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</si>
  <si>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</si>
  <si>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</si>
  <si>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</si>
  <si>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</si>
  <si>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</si>
  <si>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</si>
  <si>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</si>
  <si>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</si>
  <si>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</si>
  <si>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</si>
  <si>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</si>
  <si>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</si>
  <si>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</si>
  <si>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</si>
  <si>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</si>
  <si>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</si>
  <si>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</si>
  <si>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</si>
  <si>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</si>
  <si>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</si>
  <si>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</si>
  <si>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</si>
  <si>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</si>
  <si>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</si>
  <si>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</si>
  <si>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</si>
  <si>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</si>
  <si>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</si>
  <si>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</si>
  <si>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</si>
  <si>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</si>
  <si>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</si>
  <si>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</si>
  <si>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</si>
  <si>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</si>
  <si>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</si>
  <si>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</si>
  <si>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</si>
  <si>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</si>
  <si>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</si>
  <si>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</si>
  <si>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</si>
  <si>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</si>
  <si>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</si>
  <si>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</si>
  <si>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</si>
  <si>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</si>
  <si>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</si>
  <si>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</si>
  <si>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</si>
  <si>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</si>
  <si>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</si>
  <si>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</si>
  <si>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</si>
  <si>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</si>
  <si>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</si>
  <si>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</si>
  <si>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</si>
  <si>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</si>
  <si>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</si>
  <si>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</si>
  <si>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</si>
  <si>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</si>
  <si>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</si>
  <si>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</si>
  <si>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</si>
  <si>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</si>
  <si>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</si>
  <si>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</si>
  <si>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</si>
  <si>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</si>
  <si>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</si>
  <si>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</si>
  <si>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</si>
  <si>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</si>
  <si>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</si>
  <si>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</si>
  <si>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</si>
  <si>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</si>
  <si>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</si>
  <si>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</si>
  <si>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</si>
  <si>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</si>
  <si>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</si>
  <si>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</si>
  <si>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</si>
  <si>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</si>
  <si>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</si>
  <si>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</si>
  <si>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</si>
  <si>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</si>
  <si>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</si>
  <si>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</si>
  <si>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</si>
  <si>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</si>
  <si>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</si>
  <si>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</si>
  <si>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</si>
  <si>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</si>
  <si>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</si>
  <si>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</si>
  <si>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</si>
  <si>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</si>
  <si>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</si>
  <si>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</si>
  <si>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</si>
  <si>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</si>
  <si>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</si>
  <si>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</si>
  <si>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</si>
  <si>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</si>
  <si>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</si>
  <si>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</si>
  <si>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</si>
  <si>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</si>
  <si>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604001</t>
  </si>
  <si>
    <t xml:space="preserve">  岳阳市屈原管理区天问街道办事处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</si>
  <si>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</si>
  <si>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</si>
  <si>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</si>
  <si>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</si>
  <si>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</si>
  <si>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</si>
  <si>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</si>
  <si>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</si>
  <si>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</si>
  <si>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</si>
  <si>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</si>
  <si>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</si>
  <si>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</si>
  <si>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</si>
  <si>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03</t>
  </si>
  <si>
    <t>20103</t>
  </si>
  <si>
    <t>政府办公厅（室）及相关机构事务</t>
  </si>
  <si>
    <t>01</t>
  </si>
  <si>
    <t xml:space="preserve">    2010301</t>
  </si>
  <si>
    <t xml:space="preserve">    行政运行</t>
  </si>
  <si>
    <t>50</t>
  </si>
  <si>
    <t xml:space="preserve">    2010350</t>
  </si>
  <si>
    <t xml:space="preserve">    事业运行</t>
  </si>
  <si>
    <t>99</t>
  </si>
  <si>
    <t xml:space="preserve">    2010399</t>
  </si>
  <si>
    <t xml:space="preserve">    其他政府办公厅（室）及相关机构事务支出</t>
  </si>
  <si>
    <t>29</t>
  </si>
  <si>
    <t>20129</t>
  </si>
  <si>
    <t>群众团体事务</t>
  </si>
  <si>
    <t xml:space="preserve">    2012999</t>
  </si>
  <si>
    <t xml:space="preserve">    其他群众团体事务支出</t>
  </si>
  <si>
    <t>32</t>
  </si>
  <si>
    <t>20132</t>
  </si>
  <si>
    <t>组织事务</t>
  </si>
  <si>
    <t xml:space="preserve">    2013299</t>
  </si>
  <si>
    <t xml:space="preserve">    其他组织事务支出</t>
  </si>
  <si>
    <t>33</t>
  </si>
  <si>
    <t>20133</t>
  </si>
  <si>
    <t>宣传事务</t>
  </si>
  <si>
    <t xml:space="preserve">    2013399</t>
  </si>
  <si>
    <t xml:space="preserve">    其他宣传事务支出</t>
  </si>
  <si>
    <t>40</t>
  </si>
  <si>
    <t>20140</t>
  </si>
  <si>
    <t>信访事务</t>
  </si>
  <si>
    <t xml:space="preserve">    2014099</t>
  </si>
  <si>
    <t xml:space="preserve">    其他信访事务支出</t>
  </si>
  <si>
    <t>204</t>
  </si>
  <si>
    <t>公共安全支出</t>
  </si>
  <si>
    <t>06</t>
  </si>
  <si>
    <t>20406</t>
  </si>
  <si>
    <t>司法</t>
  </si>
  <si>
    <t xml:space="preserve">    2040699</t>
  </si>
  <si>
    <t xml:space="preserve">    其他司法支出</t>
  </si>
  <si>
    <t>208</t>
  </si>
  <si>
    <t>社会保障和就业支出</t>
  </si>
  <si>
    <t>02</t>
  </si>
  <si>
    <t>20802</t>
  </si>
  <si>
    <t>民政管理事务</t>
  </si>
  <si>
    <t xml:space="preserve">    2080299</t>
  </si>
  <si>
    <t xml:space="preserve">    其他民政管理事务支出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</si>
  <si>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</si>
  <si>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</si>
  <si>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</si>
  <si>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</si>
  <si>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</si>
  <si>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11</t>
  </si>
  <si>
    <t>20811</t>
  </si>
  <si>
    <t>残疾人事业</t>
  </si>
  <si>
    <t xml:space="preserve">    2081199</t>
  </si>
  <si>
    <t xml:space="preserve">    其他残疾人事业支出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</si>
  <si>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</si>
  <si>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</si>
  <si>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</si>
  <si>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</si>
  <si>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</si>
  <si>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</si>
  <si>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21011</t>
  </si>
  <si>
    <t>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</si>
  <si>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</si>
  <si>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</si>
  <si>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</si>
  <si>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</si>
  <si>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</si>
  <si>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</si>
  <si>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>21099</t>
  </si>
  <si>
    <t>其他卫生健康支出</t>
  </si>
  <si>
    <t xml:space="preserve">    2109999</t>
  </si>
  <si>
    <t xml:space="preserve">    其他卫生健康支出</t>
  </si>
  <si>
    <t>212</t>
  </si>
  <si>
    <t>城乡社区支出</t>
  </si>
  <si>
    <t>21299</t>
  </si>
  <si>
    <t>其他城乡社区支出</t>
  </si>
  <si>
    <t xml:space="preserve">    2129999</t>
  </si>
  <si>
    <t xml:space="preserve">    其他城乡社区支出</t>
  </si>
  <si>
    <t>213</t>
  </si>
  <si>
    <t>农林水支出</t>
  </si>
  <si>
    <t>07</t>
  </si>
  <si>
    <t>21307</t>
  </si>
  <si>
    <t>农村综合改革</t>
  </si>
  <si>
    <t xml:space="preserve">    2130705</t>
  </si>
  <si>
    <t xml:space="preserve">    对村民委员会和村党支部的补助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</si>
  <si>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</si>
  <si>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</si>
  <si>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</si>
  <si>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</si>
  <si>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</si>
  <si>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</si>
  <si>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</si>
  <si>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</si>
  <si>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</si>
  <si>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</si>
  <si>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</si>
  <si>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</si>
  <si>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</si>
  <si>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</si>
  <si>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</si>
  <si>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</si>
  <si>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</si>
  <si>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</si>
  <si>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</si>
  <si>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</si>
  <si>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</si>
  <si>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</si>
  <si>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</si>
  <si>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</si>
  <si>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</si>
  <si>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</si>
  <si>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</si>
  <si>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</si>
  <si>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</si>
  <si>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</si>
  <si>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</si>
  <si>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</si>
  <si>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</si>
  <si>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</si>
  <si>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</si>
  <si>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</si>
  <si>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</si>
  <si>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</si>
  <si>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</si>
  <si>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</si>
  <si>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</si>
  <si>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</si>
  <si>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</si>
  <si>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</si>
  <si>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</si>
  <si>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</si>
  <si>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</si>
  <si>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</si>
  <si>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</si>
  <si>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</si>
  <si>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</si>
  <si>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</si>
  <si>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</si>
  <si>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</si>
  <si>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</si>
  <si>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</si>
  <si>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 2010350</t>
  </si>
  <si>
    <t xml:space="preserve">     事业运行</t>
  </si>
  <si>
    <t xml:space="preserve">     2010399</t>
  </si>
  <si>
    <t xml:space="preserve">     其他政府办公厅（室）及相关机构事务支出</t>
  </si>
  <si>
    <t xml:space="preserve">   213</t>
  </si>
  <si>
    <t xml:space="preserve">   农林水支出</t>
  </si>
  <si>
    <t xml:space="preserve">    21307</t>
  </si>
  <si>
    <t xml:space="preserve">    农村综合改革</t>
  </si>
  <si>
    <t xml:space="preserve">     2130705</t>
  </si>
  <si>
    <t xml:space="preserve">     对村民委员会和村党支部的补助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</si>
  <si>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</si>
  <si>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</si>
  <si>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</si>
  <si>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</si>
  <si>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</si>
  <si>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</si>
  <si>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20811</t>
  </si>
  <si>
    <t xml:space="preserve">    残疾人事业</t>
  </si>
  <si>
    <t xml:space="preserve">     2081199</t>
  </si>
  <si>
    <t xml:space="preserve">     其他残疾人事业支出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</si>
  <si>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</si>
  <si>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</si>
  <si>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</si>
  <si>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</si>
  <si>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</si>
  <si>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</si>
  <si>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</si>
  <si>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</si>
  <si>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</si>
  <si>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 2101102</t>
  </si>
  <si>
    <t xml:space="preserve">     事业单位医疗</t>
  </si>
  <si>
    <t xml:space="preserve">     2101103</t>
  </si>
  <si>
    <t xml:space="preserve">     公务员医疗补助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</si>
  <si>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</si>
  <si>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</si>
  <si>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</si>
  <si>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</si>
  <si>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</si>
  <si>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</si>
  <si>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212</t>
  </si>
  <si>
    <t xml:space="preserve">   城乡社区支出</t>
  </si>
  <si>
    <t xml:space="preserve">    21299</t>
  </si>
  <si>
    <t xml:space="preserve">     2129999</t>
  </si>
  <si>
    <t xml:space="preserve">     其他城乡社区支出</t>
  </si>
  <si>
    <t>注：支出包括当年预算和上年结转安排的所有支出。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</si>
  <si>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</si>
  <si>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</si>
  <si>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</si>
  <si>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</si>
  <si>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</si>
  <si>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</si>
  <si>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</si>
  <si>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</si>
  <si>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</si>
  <si>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</si>
  <si>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</si>
  <si>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</si>
  <si>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</si>
  <si>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</si>
  <si>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</si>
  <si>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</si>
  <si>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</si>
  <si>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</si>
  <si>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</si>
  <si>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</si>
  <si>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</si>
  <si>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</si>
  <si>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</si>
  <si>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</si>
  <si>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</si>
  <si>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</si>
  <si>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</si>
  <si>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</si>
  <si>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说明：本部门未安排人员经费(对个人和家庭的补助)预算，因此该表为空。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</si>
  <si>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</si>
  <si>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</si>
  <si>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</si>
  <si>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</si>
  <si>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</si>
  <si>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</si>
  <si>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</si>
  <si>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</si>
  <si>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</si>
  <si>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</si>
  <si>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</si>
  <si>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</si>
  <si>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</si>
  <si>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</si>
  <si>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</si>
  <si>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</si>
  <si>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</si>
  <si>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</si>
  <si>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</si>
  <si>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</si>
  <si>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</si>
  <si>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</si>
  <si>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</si>
  <si>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</si>
  <si>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</si>
  <si>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</si>
  <si>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</si>
  <si>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</si>
  <si>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</si>
  <si>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</si>
  <si>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</si>
  <si>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</si>
  <si>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</si>
  <si>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</si>
  <si>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</si>
  <si>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</si>
  <si>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</si>
  <si>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</si>
  <si>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</si>
  <si>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</si>
  <si>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</si>
  <si>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</si>
  <si>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</si>
  <si>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</si>
  <si>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</si>
  <si>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</si>
  <si>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</si>
  <si>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</si>
  <si>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</si>
  <si>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</si>
  <si>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</si>
  <si>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</si>
  <si>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说明：本部门未安排一般公共预算三公经费预算，因此该表为空。</t>
  </si>
  <si>
    <t>部门公开表15</t>
  </si>
  <si>
    <t>本年政府性基金预算支出</t>
  </si>
  <si>
    <t>本部门未安排政府性基金预算，因此该表为空。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</si>
  <si>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</si>
  <si>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</si>
  <si>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</si>
  <si>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</si>
  <si>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</si>
  <si>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本部门未安排国有资本经营基金预算，因此该表为空。</t>
  </si>
  <si>
    <t>部门公开表19</t>
  </si>
  <si>
    <t>本年财政专户管理资金预算支出</t>
  </si>
  <si>
    <t>本部门未安排财政专户管理资金预算，因此该表为空。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</si>
  <si>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</si>
  <si>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</si>
  <si>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</si>
  <si>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</si>
  <si>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</si>
  <si>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</si>
  <si>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</si>
  <si>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</si>
  <si>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</si>
  <si>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</si>
  <si>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</si>
  <si>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</si>
  <si>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</si>
  <si>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</si>
  <si>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604001</t>
  </si>
  <si>
    <t xml:space="preserve">   2025年村级组织运转经费</t>
  </si>
  <si>
    <t xml:space="preserve">   2025年度乡镇转移支付</t>
  </si>
  <si>
    <t xml:space="preserve">   2025年乡镇站所工作经费</t>
  </si>
  <si>
    <t>部门公开表21-1</t>
  </si>
  <si>
    <t>2025年专项资金支出绩效目标表</t>
  </si>
  <si>
    <t>单位：万元</t>
  </si>
  <si>
    <t>项目支出名称</t>
  </si>
  <si>
    <t>2025年村级组织运转经费</t>
  </si>
  <si>
    <t>区级主管部门</t>
  </si>
  <si>
    <t>项目实施单位</t>
  </si>
  <si>
    <t>岳阳市屈原管理区天问街道办事处</t>
  </si>
  <si>
    <t>项目支出总金额</t>
  </si>
  <si>
    <t>项目支出实施期</t>
  </si>
  <si>
    <t>2025.1.1-2025.12.31</t>
  </si>
  <si>
    <t>实施期绩效目标</t>
  </si>
  <si>
    <t>维持2025年社区各项工作正常开展并圆满完成任务所需的正常运转经费</t>
  </si>
  <si>
    <t>本年度绩效目标</t>
  </si>
  <si>
    <t>本年度
绩效指标</t>
  </si>
  <si>
    <t>一级指标</t>
  </si>
  <si>
    <t>二级指标</t>
  </si>
  <si>
    <t>三级指标</t>
  </si>
  <si>
    <t>指标值及单位</t>
  </si>
  <si>
    <t>成本指标</t>
  </si>
  <si>
    <t>经济成本指标</t>
  </si>
  <si>
    <t>维持社区正常运转及各项事业发展所需经费</t>
  </si>
  <si>
    <t>26万元</t>
  </si>
  <si>
    <t>生态环境成本指标</t>
  </si>
  <si>
    <t>产出指标</t>
  </si>
  <si>
    <t>数量指标</t>
  </si>
  <si>
    <t>社区购买打印纸、墨粉、笔、打印费、宣传牌等各项办公费</t>
  </si>
  <si>
    <t>所需办公经费全额保障</t>
  </si>
  <si>
    <t>质量指标</t>
  </si>
  <si>
    <t>各项工作完成时限及完成率</t>
  </si>
  <si>
    <t>≧98%</t>
  </si>
  <si>
    <t>时效指标</t>
  </si>
  <si>
    <t>各项重点工作及常规工作完成时效</t>
  </si>
  <si>
    <t>2025年12月前</t>
  </si>
  <si>
    <t>效益指标</t>
  </si>
  <si>
    <t>经济效益指标</t>
  </si>
  <si>
    <t>完成社区职能任务，提高公共服务水平</t>
  </si>
  <si>
    <t>≧99%</t>
  </si>
  <si>
    <t>生态效益指标</t>
  </si>
  <si>
    <t>可持续性影响指标</t>
  </si>
  <si>
    <t>促进社区事业持续健康发展</t>
  </si>
  <si>
    <t>满意度指标</t>
  </si>
  <si>
    <t>社会公众或服务对象满意度指标</t>
  </si>
  <si>
    <t>各项民生工程惠民政策工作服务态度服务质量满意度</t>
  </si>
  <si>
    <t>备注：此表分项填报</t>
  </si>
  <si>
    <t>部门公开表21-2</t>
  </si>
  <si>
    <t>2025年度乡镇转移支付</t>
  </si>
  <si>
    <t>保障街道人员经费，提高资金使用效率，顺利开展各项工作。</t>
  </si>
  <si>
    <t>转移支付经费</t>
  </si>
  <si>
    <t>63.47万元</t>
  </si>
  <si>
    <t>活动参加率、会议到会率</t>
  </si>
  <si>
    <t>≧96%</t>
  </si>
  <si>
    <t>保障工作高质量完成</t>
  </si>
  <si>
    <t>质量良好</t>
  </si>
  <si>
    <t>按时完成各项工作任务</t>
  </si>
  <si>
    <t>按时完成</t>
  </si>
  <si>
    <t>社会效益指标</t>
  </si>
  <si>
    <t>保基层运转，更好地为群众服务</t>
  </si>
  <si>
    <t>效果明显</t>
  </si>
  <si>
    <t>改善辖区人居环境</t>
  </si>
  <si>
    <t>良好</t>
  </si>
  <si>
    <t>保障街道各项工作可持续发展</t>
  </si>
  <si>
    <t>持续保障</t>
  </si>
  <si>
    <t>群众满意度</t>
  </si>
  <si>
    <t>≧95%</t>
  </si>
  <si>
    <t>部门公开表21-3</t>
  </si>
  <si>
    <t>2025年乡镇站所工作经费</t>
  </si>
  <si>
    <t>保障街道日常工作的基本运转、不断提升街道政府服务水平。</t>
  </si>
  <si>
    <t>支出控制在预算内</t>
  </si>
  <si>
    <t>150万元</t>
  </si>
  <si>
    <t>改善街道辖区内环境</t>
  </si>
  <si>
    <t>完成支出额</t>
  </si>
  <si>
    <t>资金质量达标率</t>
  </si>
  <si>
    <t>完成支出及时率</t>
  </si>
  <si>
    <t>促进街道经济发展</t>
  </si>
  <si>
    <t>保护生态发展</t>
  </si>
  <si>
    <t>促进可持续发展</t>
  </si>
  <si>
    <t>社会公众或居民满意度</t>
  </si>
  <si>
    <t>部门公开表22</t>
  </si>
  <si>
    <t>2025年部门整体支出绩效目标表</t>
  </si>
  <si>
    <t>填报单位（盖章）:</t>
  </si>
  <si>
    <t>部门名称</t>
  </si>
  <si>
    <t>绩效管理联络员</t>
  </si>
  <si>
    <t>李凌波</t>
  </si>
  <si>
    <t>联系电话</t>
  </si>
  <si>
    <t>年度预算申请</t>
  </si>
  <si>
    <t>资金总额  491.93</t>
  </si>
  <si>
    <t xml:space="preserve">  按收入性质分：491.93</t>
  </si>
  <si>
    <t>按支出性质分：491.93</t>
  </si>
  <si>
    <t>其中：一般公共预算：491.93</t>
  </si>
  <si>
    <t>其中：基本支出：252.46</t>
  </si>
  <si>
    <t>政府性基金拨款：</t>
  </si>
  <si>
    <t xml:space="preserve">             项目支出：239.47</t>
  </si>
  <si>
    <t>纳入专户管理的非税收入拨款：</t>
  </si>
  <si>
    <t>其他资金：</t>
  </si>
  <si>
    <t>部门职责
职能概述</t>
  </si>
  <si>
    <t>1、在区委、区政府的领导下，贯彻执行党的路线、方针、政策和国家的各项法律法规；负责街道辖区内的地区性、群众性、公益性、社会性工作及负责街道、社区建设。                                                                         2、抓好基层党组织的思想和组织建设，通过街道党工委、社区党支部，充分发挥居民党支部的战斗堡垒作用和共产党员的先锋模范作用，加强对新经济组织党组织的建设和领导。                                                                                                        3、负责街道辖区自然资源、生态环境保护、环境卫生整治、集镇改造、城镇管理等工作。                                                                                                                 4、负责街道辖区内的维护稳定及社会治安综合治理、扫黑除恶、禁毒工作、防范邪教、平安建设、社会安全、安全生产监督管理、信访、司法民事调解，法律服务工作，维护居民的合法权益等。                                                                                                                          5、负责街道卫生健康、人力资源与社会保障管理、民政、退役军人事务、医疗保障、社会救济、社区文化、科普、体育、教育等工作的管理，积极开展服务工作，发动和组织社区成员开展各类社区公益活动；                                                                                                     6、指导和帮助社区搞好组织建设和制度建设，发挥居委会的群众自治组织作用。                                                                                                                 7、发展街道经济，管理街道国有资产，以经济、法律和必要的行政手段推动街道经济发展。                                                                                                                                                                                                                                                                                  8、承办区委、区政府和上级部门交办的其他事项。</t>
  </si>
  <si>
    <t>整体绩效目标</t>
  </si>
  <si>
    <t>目标 1：保证资金安全，财政资金管理环节畅通，内部监督控制机制完备，确保街道办事处、社区的顺利运转。</t>
  </si>
  <si>
    <t>目标 2：全面履行和承担职能：一是争资争项，促进街道经济发展；二是强化公共服务，着力改善民生；三是加强社会管理，维护社会稳定；四是推进基层民主，促进社会和谐。</t>
  </si>
  <si>
    <t>部门整体支出
年度绩效指标</t>
  </si>
  <si>
    <t>支出合规率</t>
  </si>
  <si>
    <t>社会成本指标</t>
  </si>
  <si>
    <t>促进街道各项事业发展</t>
  </si>
  <si>
    <t xml:space="preserve"> ≥90%</t>
  </si>
  <si>
    <t>环境卫生整治费用</t>
  </si>
  <si>
    <t>保障</t>
  </si>
  <si>
    <t>开展理论学习中心组学习</t>
  </si>
  <si>
    <t>12次</t>
  </si>
  <si>
    <t xml:space="preserve">人民群众接待，开展慰问活动
</t>
  </si>
  <si>
    <t>4次</t>
  </si>
  <si>
    <t>开展廉政教育活动</t>
  </si>
  <si>
    <t>1次</t>
  </si>
  <si>
    <t xml:space="preserve"> 
≥90%</t>
  </si>
  <si>
    <t xml:space="preserve">创建“三无”社区   </t>
  </si>
  <si>
    <t>完成上级安排的各项工作</t>
  </si>
  <si>
    <t>重大事故发生率</t>
  </si>
  <si>
    <t>环境卫生状况</t>
  </si>
  <si>
    <t>各项工作完成及时率</t>
  </si>
  <si>
    <t>提升辖区就业率</t>
  </si>
  <si>
    <t>重大集访、越级上访事件</t>
  </si>
  <si>
    <t>零发生</t>
  </si>
  <si>
    <t>辖区人居环境</t>
  </si>
  <si>
    <t>改善</t>
  </si>
  <si>
    <t>居民满意度</t>
  </si>
  <si>
    <t>部门公开表23</t>
  </si>
  <si>
    <t>部门：604_天问街道办事处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</si>
</sst>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黑体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1"/>
      <color indexed="8"/>
      <name val="仿宋_GB2312"/>
      <charset val="1"/>
    </font>
    <font>
      <b/>
      <sz val="19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9" fontId="12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M9" sqref="M9"/>
    </sheetView>
  </sheetViews>
  <sheetFormatPr defaultColWidth="10" defaultRowHeight="14.4"/>
  <cols>
    <col min="1" max="15" width="9.75" customWidth="1"/>
  </cols>
  <sheetData>
    <row r="1" ht="16.35" customHeight="1" spans="1:1">
      <c r="A1" s="1"/>
    </row>
    <row r="2" ht="122.85" customHeight="1" spans="1:15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ht="16.35" customHeight="1"/>
    <row r="4" ht="16.35" customHeight="1"/>
    <row r="5" ht="16.35" customHeight="1"/>
    <row r="6" ht="16.35" customHeight="1"/>
    <row r="7" ht="68.45" customHeight="1" spans="3:9">
      <c r="C7" s="83" t="s">
        <v>1</v>
      </c>
      <c r="D7" s="83"/>
      <c r="E7" s="84" t="s">
        <v>2</v>
      </c>
      <c r="F7" s="84"/>
      <c r="G7" s="84"/>
      <c r="H7" s="84"/>
      <c r="I7" s="84"/>
    </row>
    <row r="8" ht="68.45" customHeight="1" spans="3:9">
      <c r="C8" s="83" t="s">
        <v>3</v>
      </c>
      <c r="D8" s="83"/>
      <c r="E8" s="84" t="s">
        <v>4</v>
      </c>
      <c r="F8" s="84"/>
      <c r="G8" s="84"/>
      <c r="H8" s="84"/>
      <c r="I8" s="84"/>
    </row>
    <row r="9" ht="68.45" customHeight="1" spans="3:8">
      <c r="C9" s="83" t="s">
        <v>5</v>
      </c>
      <c r="D9" s="83"/>
      <c r="E9" s="1"/>
      <c r="F9" s="1"/>
      <c r="G9" s="1"/>
      <c r="H9" s="1"/>
    </row>
  </sheetData>
  <mergeCells count="7">
    <mergeCell ref="A2:O2"/>
    <mergeCell ref="C7:D7"/>
    <mergeCell ref="E7:I7"/>
    <mergeCell ref="C8:D8"/>
    <mergeCell ref="E8:I8"/>
    <mergeCell ref="C9:D9"/>
    <mergeCell ref="E9:H9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K9" sqref="K9"/>
    </sheetView>
  </sheetViews>
  <sheetFormatPr defaultColWidth="10" defaultRowHeight="14.4"/>
  <cols>
    <col min="1" max="3" width="4.62962962962963" customWidth="1"/>
    <col min="4" max="4" width="9.62962962962963" customWidth="1"/>
    <col min="5" max="5" width="21.25" customWidth="1"/>
    <col min="6" max="6" width="13.3796296296296" customWidth="1"/>
    <col min="7" max="7" width="12.5" customWidth="1"/>
    <col min="8" max="11" width="10.25" customWidth="1"/>
    <col min="12" max="12" width="12.5" customWidth="1"/>
    <col min="13" max="14" width="10.25" customWidth="1"/>
    <col min="15" max="15" width="9.75" customWidth="1"/>
  </cols>
  <sheetData>
    <row r="1" ht="16.35" customHeight="1" spans="1:14">
      <c r="A1" s="1"/>
      <c r="M1" s="17" t="s">
        <v>360</v>
      </c>
      <c r="N1" s="17"/>
    </row>
    <row r="2" ht="44.85" customHeight="1" spans="1:14">
      <c r="A2" s="2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2.35" customHeight="1" spans="1:14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8" t="s">
        <v>33</v>
      </c>
      <c r="N3" s="18"/>
    </row>
    <row r="4" ht="42.2" customHeight="1" spans="1:14">
      <c r="A4" s="4" t="s">
        <v>159</v>
      </c>
      <c r="B4" s="4"/>
      <c r="C4" s="4"/>
      <c r="D4" s="4" t="s">
        <v>266</v>
      </c>
      <c r="E4" s="4" t="s">
        <v>267</v>
      </c>
      <c r="F4" s="4" t="s">
        <v>284</v>
      </c>
      <c r="G4" s="4" t="s">
        <v>269</v>
      </c>
      <c r="H4" s="4"/>
      <c r="I4" s="4"/>
      <c r="J4" s="4"/>
      <c r="K4" s="4"/>
      <c r="L4" s="4" t="s">
        <v>273</v>
      </c>
      <c r="M4" s="4"/>
      <c r="N4" s="4"/>
    </row>
    <row r="5" ht="39.6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138</v>
      </c>
      <c r="H5" s="4" t="s">
        <v>361</v>
      </c>
      <c r="I5" s="4" t="s">
        <v>362</v>
      </c>
      <c r="J5" s="4" t="s">
        <v>363</v>
      </c>
      <c r="K5" s="4" t="s">
        <v>364</v>
      </c>
      <c r="L5" s="4" t="s">
        <v>138</v>
      </c>
      <c r="M5" s="4" t="s">
        <v>285</v>
      </c>
      <c r="N5" s="4" t="s">
        <v>365</v>
      </c>
    </row>
    <row r="6" ht="22.9" customHeight="1" spans="1:14">
      <c r="A6" s="6"/>
      <c r="B6" s="6"/>
      <c r="C6" s="6"/>
      <c r="D6" s="6"/>
      <c r="E6" s="6" t="s">
        <v>138</v>
      </c>
      <c r="F6" s="57">
        <v>223.830631</v>
      </c>
      <c r="G6" s="57">
        <v>203.727031</v>
      </c>
      <c r="H6" s="57">
        <v>144.1882</v>
      </c>
      <c r="I6" s="57">
        <v>40.581735</v>
      </c>
      <c r="J6" s="57">
        <v>18.957096</v>
      </c>
      <c r="K6" s="57"/>
      <c r="L6" s="57">
        <v>20.1036</v>
      </c>
      <c r="M6" s="57">
        <v>20.1036</v>
      </c>
      <c r="N6" s="57"/>
    </row>
    <row r="7" ht="22.9" customHeight="1" spans="1:14">
      <c r="A7" s="6"/>
      <c r="B7" s="6"/>
      <c r="C7" s="6"/>
      <c r="D7" s="8" t="s">
        <v>2</v>
      </c>
      <c r="E7" s="8" t="s">
        <v>4</v>
      </c>
      <c r="F7" s="57">
        <v>223.830631</v>
      </c>
      <c r="G7" s="57">
        <v>203.727031</v>
      </c>
      <c r="H7" s="57">
        <v>144.1882</v>
      </c>
      <c r="I7" s="57">
        <v>40.581735</v>
      </c>
      <c r="J7" s="57">
        <v>18.957096</v>
      </c>
      <c r="K7" s="57">
        <v>0</v>
      </c>
      <c r="L7" s="57">
        <v>20.1036</v>
      </c>
      <c r="M7" s="57">
        <v>20.1036</v>
      </c>
      <c r="N7" s="57">
        <v>0</v>
      </c>
    </row>
    <row r="8" ht="22.9" customHeight="1" spans="1:14">
      <c r="A8" s="6"/>
      <c r="B8" s="6"/>
      <c r="C8" s="6"/>
      <c r="D8" s="9" t="s">
        <v>156</v>
      </c>
      <c r="E8" s="9" t="s">
        <v>157</v>
      </c>
      <c r="F8" s="57">
        <v>223.830631</v>
      </c>
      <c r="G8" s="57">
        <v>203.727031</v>
      </c>
      <c r="H8" s="57">
        <v>144.1882</v>
      </c>
      <c r="I8" s="57">
        <v>40.581735</v>
      </c>
      <c r="J8" s="57">
        <v>18.957096</v>
      </c>
      <c r="K8" s="57"/>
      <c r="L8" s="57">
        <v>20.1036</v>
      </c>
      <c r="M8" s="57">
        <v>20.1036</v>
      </c>
      <c r="N8" s="57"/>
    </row>
    <row r="9" ht="22.9" customHeight="1" spans="1:14">
      <c r="A9" s="10" t="s">
        <v>170</v>
      </c>
      <c r="B9" s="10"/>
      <c r="C9" s="10"/>
      <c r="D9" s="8" t="s">
        <v>170</v>
      </c>
      <c r="E9" s="8" t="s">
        <v>171</v>
      </c>
      <c r="F9" s="57">
        <v>129.9558</v>
      </c>
      <c r="G9" s="57">
        <v>109.8522</v>
      </c>
      <c r="H9" s="57">
        <v>109.8522</v>
      </c>
      <c r="I9" s="57"/>
      <c r="J9" s="57"/>
      <c r="K9" s="57"/>
      <c r="L9" s="57">
        <v>20.1036</v>
      </c>
      <c r="M9" s="57">
        <v>20.1036</v>
      </c>
      <c r="N9" s="57"/>
    </row>
    <row r="10" ht="22.9" customHeight="1" spans="1:14">
      <c r="A10" s="10" t="s">
        <v>170</v>
      </c>
      <c r="B10" s="10" t="s">
        <v>172</v>
      </c>
      <c r="C10" s="10"/>
      <c r="D10" s="8" t="s">
        <v>173</v>
      </c>
      <c r="E10" s="8" t="s">
        <v>174</v>
      </c>
      <c r="F10" s="57">
        <v>129.9558</v>
      </c>
      <c r="G10" s="57">
        <v>109.8522</v>
      </c>
      <c r="H10" s="57">
        <v>109.8522</v>
      </c>
      <c r="I10" s="57"/>
      <c r="J10" s="57"/>
      <c r="K10" s="57"/>
      <c r="L10" s="57">
        <v>20.1036</v>
      </c>
      <c r="M10" s="57">
        <v>20.1036</v>
      </c>
      <c r="N10" s="57"/>
    </row>
    <row r="11" ht="22.9" customHeight="1" spans="1:14">
      <c r="A11" s="12" t="s">
        <v>170</v>
      </c>
      <c r="B11" s="12" t="s">
        <v>172</v>
      </c>
      <c r="C11" s="12" t="s">
        <v>175</v>
      </c>
      <c r="D11" s="13" t="s">
        <v>176</v>
      </c>
      <c r="E11" s="63" t="s">
        <v>177</v>
      </c>
      <c r="F11" s="14">
        <v>82.6026</v>
      </c>
      <c r="G11" s="14">
        <v>82.6026</v>
      </c>
      <c r="H11" s="15">
        <v>82.6026</v>
      </c>
      <c r="I11" s="15"/>
      <c r="J11" s="15"/>
      <c r="K11" s="15"/>
      <c r="L11" s="14"/>
      <c r="M11" s="15"/>
      <c r="N11" s="15"/>
    </row>
    <row r="12" ht="22.9" customHeight="1" spans="1:14">
      <c r="A12" s="12" t="s">
        <v>170</v>
      </c>
      <c r="B12" s="12" t="s">
        <v>172</v>
      </c>
      <c r="C12" s="12" t="s">
        <v>178</v>
      </c>
      <c r="D12" s="13" t="s">
        <v>179</v>
      </c>
      <c r="E12" s="63" t="s">
        <v>180</v>
      </c>
      <c r="F12" s="14">
        <v>47.3532</v>
      </c>
      <c r="G12" s="14">
        <v>27.2496</v>
      </c>
      <c r="H12" s="15">
        <v>27.2496</v>
      </c>
      <c r="I12" s="15"/>
      <c r="J12" s="15"/>
      <c r="K12" s="15"/>
      <c r="L12" s="14">
        <v>20.1036</v>
      </c>
      <c r="M12" s="15">
        <v>20.1036</v>
      </c>
      <c r="N12" s="15"/>
    </row>
    <row r="13" ht="22.9" customHeight="1" spans="1:14">
      <c r="A13" s="12" t="s">
        <v>170</v>
      </c>
      <c r="B13" s="12" t="s">
        <v>172</v>
      </c>
      <c r="C13" s="12" t="s">
        <v>181</v>
      </c>
      <c r="D13" s="13" t="s">
        <v>182</v>
      </c>
      <c r="E13" s="63" t="s">
        <v>183</v>
      </c>
      <c r="F13" s="14"/>
      <c r="G13" s="14"/>
      <c r="H13" s="15"/>
      <c r="I13" s="15"/>
      <c r="J13" s="15"/>
      <c r="K13" s="15"/>
      <c r="L13" s="14"/>
      <c r="M13" s="15"/>
      <c r="N13" s="15"/>
    </row>
    <row r="14" ht="22.9" customHeight="1" spans="1:14">
      <c r="A14" s="10" t="s">
        <v>211</v>
      </c>
      <c r="B14" s="10"/>
      <c r="C14" s="10"/>
      <c r="D14" s="8" t="s">
        <v>211</v>
      </c>
      <c r="E14" s="8" t="s">
        <v>212</v>
      </c>
      <c r="F14" s="57">
        <v>26.231388</v>
      </c>
      <c r="G14" s="57">
        <v>26.231388</v>
      </c>
      <c r="H14" s="57"/>
      <c r="I14" s="57">
        <v>26.231388</v>
      </c>
      <c r="J14" s="57"/>
      <c r="K14" s="57"/>
      <c r="L14" s="57"/>
      <c r="M14" s="57"/>
      <c r="N14" s="57"/>
    </row>
    <row r="15" ht="22.9" customHeight="1" spans="1:14">
      <c r="A15" s="10" t="s">
        <v>211</v>
      </c>
      <c r="B15" s="10" t="s">
        <v>218</v>
      </c>
      <c r="C15" s="10"/>
      <c r="D15" s="8" t="s">
        <v>219</v>
      </c>
      <c r="E15" s="8" t="s">
        <v>220</v>
      </c>
      <c r="F15" s="57">
        <v>25.276128</v>
      </c>
      <c r="G15" s="57">
        <v>25.276128</v>
      </c>
      <c r="H15" s="57"/>
      <c r="I15" s="57">
        <v>25.276128</v>
      </c>
      <c r="J15" s="57"/>
      <c r="K15" s="57"/>
      <c r="L15" s="57"/>
      <c r="M15" s="57"/>
      <c r="N15" s="57"/>
    </row>
    <row r="16" ht="22.9" customHeight="1" spans="1:14">
      <c r="A16" s="12" t="s">
        <v>211</v>
      </c>
      <c r="B16" s="12" t="s">
        <v>218</v>
      </c>
      <c r="C16" s="12" t="s">
        <v>218</v>
      </c>
      <c r="D16" s="13" t="s">
        <v>221</v>
      </c>
      <c r="E16" s="63" t="s">
        <v>222</v>
      </c>
      <c r="F16" s="14">
        <v>25.276128</v>
      </c>
      <c r="G16" s="14">
        <v>25.276128</v>
      </c>
      <c r="H16" s="15"/>
      <c r="I16" s="15">
        <v>25.276128</v>
      </c>
      <c r="J16" s="15"/>
      <c r="K16" s="15"/>
      <c r="L16" s="14"/>
      <c r="M16" s="15"/>
      <c r="N16" s="15"/>
    </row>
    <row r="17" ht="22.9" customHeight="1" spans="1:14">
      <c r="A17" s="10" t="s">
        <v>211</v>
      </c>
      <c r="B17" s="10" t="s">
        <v>223</v>
      </c>
      <c r="C17" s="10"/>
      <c r="D17" s="8" t="s">
        <v>224</v>
      </c>
      <c r="E17" s="8" t="s">
        <v>225</v>
      </c>
      <c r="F17" s="57"/>
      <c r="G17" s="57"/>
      <c r="H17" s="57"/>
      <c r="I17" s="57"/>
      <c r="J17" s="57"/>
      <c r="K17" s="57"/>
      <c r="L17" s="57"/>
      <c r="M17" s="57"/>
      <c r="N17" s="57"/>
    </row>
    <row r="18" ht="22.9" customHeight="1" spans="1:14">
      <c r="A18" s="12" t="s">
        <v>211</v>
      </c>
      <c r="B18" s="12" t="s">
        <v>223</v>
      </c>
      <c r="C18" s="12" t="s">
        <v>181</v>
      </c>
      <c r="D18" s="13" t="s">
        <v>226</v>
      </c>
      <c r="E18" s="63" t="s">
        <v>227</v>
      </c>
      <c r="F18" s="14"/>
      <c r="G18" s="14"/>
      <c r="H18" s="15"/>
      <c r="I18" s="15"/>
      <c r="J18" s="15"/>
      <c r="K18" s="15"/>
      <c r="L18" s="14"/>
      <c r="M18" s="15"/>
      <c r="N18" s="15"/>
    </row>
    <row r="19" ht="22.9" customHeight="1" spans="1:14">
      <c r="A19" s="10" t="s">
        <v>211</v>
      </c>
      <c r="B19" s="10" t="s">
        <v>181</v>
      </c>
      <c r="C19" s="10"/>
      <c r="D19" s="8" t="s">
        <v>228</v>
      </c>
      <c r="E19" s="8" t="s">
        <v>229</v>
      </c>
      <c r="F19" s="57">
        <v>0.95526</v>
      </c>
      <c r="G19" s="57">
        <v>0.95526</v>
      </c>
      <c r="H19" s="57"/>
      <c r="I19" s="57">
        <v>0.95526</v>
      </c>
      <c r="J19" s="57"/>
      <c r="K19" s="57"/>
      <c r="L19" s="57"/>
      <c r="M19" s="57"/>
      <c r="N19" s="57"/>
    </row>
    <row r="20" ht="22.9" customHeight="1" spans="1:14">
      <c r="A20" s="12" t="s">
        <v>211</v>
      </c>
      <c r="B20" s="12" t="s">
        <v>181</v>
      </c>
      <c r="C20" s="12" t="s">
        <v>181</v>
      </c>
      <c r="D20" s="13" t="s">
        <v>230</v>
      </c>
      <c r="E20" s="63" t="s">
        <v>231</v>
      </c>
      <c r="F20" s="14">
        <v>0.95526</v>
      </c>
      <c r="G20" s="14">
        <v>0.95526</v>
      </c>
      <c r="H20" s="15"/>
      <c r="I20" s="15">
        <v>0.95526</v>
      </c>
      <c r="J20" s="15"/>
      <c r="K20" s="15"/>
      <c r="L20" s="14"/>
      <c r="M20" s="15"/>
      <c r="N20" s="15"/>
    </row>
    <row r="21" ht="22.9" customHeight="1" spans="1:14">
      <c r="A21" s="10" t="s">
        <v>232</v>
      </c>
      <c r="B21" s="10"/>
      <c r="C21" s="10"/>
      <c r="D21" s="8" t="s">
        <v>232</v>
      </c>
      <c r="E21" s="8" t="s">
        <v>233</v>
      </c>
      <c r="F21" s="57">
        <v>14.350347</v>
      </c>
      <c r="G21" s="57">
        <v>14.350347</v>
      </c>
      <c r="H21" s="57"/>
      <c r="I21" s="57">
        <v>14.350347</v>
      </c>
      <c r="J21" s="57"/>
      <c r="K21" s="57"/>
      <c r="L21" s="57"/>
      <c r="M21" s="57"/>
      <c r="N21" s="57"/>
    </row>
    <row r="22" ht="22.9" customHeight="1" spans="1:14">
      <c r="A22" s="10" t="s">
        <v>232</v>
      </c>
      <c r="B22" s="10" t="s">
        <v>223</v>
      </c>
      <c r="C22" s="10"/>
      <c r="D22" s="8" t="s">
        <v>234</v>
      </c>
      <c r="E22" s="8" t="s">
        <v>235</v>
      </c>
      <c r="F22" s="57">
        <v>14.350347</v>
      </c>
      <c r="G22" s="57">
        <v>14.350347</v>
      </c>
      <c r="H22" s="57"/>
      <c r="I22" s="57">
        <v>14.350347</v>
      </c>
      <c r="J22" s="57"/>
      <c r="K22" s="57"/>
      <c r="L22" s="57"/>
      <c r="M22" s="57"/>
      <c r="N22" s="57"/>
    </row>
    <row r="23" ht="22.9" customHeight="1" spans="1:14">
      <c r="A23" s="12" t="s">
        <v>232</v>
      </c>
      <c r="B23" s="12" t="s">
        <v>223</v>
      </c>
      <c r="C23" s="12" t="s">
        <v>175</v>
      </c>
      <c r="D23" s="13" t="s">
        <v>236</v>
      </c>
      <c r="E23" s="63" t="s">
        <v>237</v>
      </c>
      <c r="F23" s="14">
        <v>7.021221</v>
      </c>
      <c r="G23" s="14">
        <v>7.021221</v>
      </c>
      <c r="H23" s="15"/>
      <c r="I23" s="15">
        <v>7.021221</v>
      </c>
      <c r="J23" s="15"/>
      <c r="K23" s="15"/>
      <c r="L23" s="14"/>
      <c r="M23" s="15"/>
      <c r="N23" s="15"/>
    </row>
    <row r="24" ht="22.9" customHeight="1" spans="1:14">
      <c r="A24" s="12" t="s">
        <v>232</v>
      </c>
      <c r="B24" s="12" t="s">
        <v>223</v>
      </c>
      <c r="C24" s="12" t="s">
        <v>213</v>
      </c>
      <c r="D24" s="13" t="s">
        <v>238</v>
      </c>
      <c r="E24" s="63" t="s">
        <v>239</v>
      </c>
      <c r="F24" s="14">
        <v>4.025022</v>
      </c>
      <c r="G24" s="14">
        <v>4.025022</v>
      </c>
      <c r="H24" s="15"/>
      <c r="I24" s="15">
        <v>4.025022</v>
      </c>
      <c r="J24" s="15"/>
      <c r="K24" s="15"/>
      <c r="L24" s="14"/>
      <c r="M24" s="15"/>
      <c r="N24" s="15"/>
    </row>
    <row r="25" ht="22.9" customHeight="1" spans="1:14">
      <c r="A25" s="12" t="s">
        <v>232</v>
      </c>
      <c r="B25" s="12" t="s">
        <v>223</v>
      </c>
      <c r="C25" s="12" t="s">
        <v>172</v>
      </c>
      <c r="D25" s="13" t="s">
        <v>240</v>
      </c>
      <c r="E25" s="63" t="s">
        <v>241</v>
      </c>
      <c r="F25" s="14">
        <v>3.304104</v>
      </c>
      <c r="G25" s="14">
        <v>3.304104</v>
      </c>
      <c r="H25" s="15"/>
      <c r="I25" s="15">
        <v>3.304104</v>
      </c>
      <c r="J25" s="15"/>
      <c r="K25" s="15"/>
      <c r="L25" s="14"/>
      <c r="M25" s="15"/>
      <c r="N25" s="15"/>
    </row>
    <row r="26" ht="22.9" customHeight="1" spans="1:14">
      <c r="A26" s="10" t="s">
        <v>246</v>
      </c>
      <c r="B26" s="10"/>
      <c r="C26" s="10"/>
      <c r="D26" s="8" t="s">
        <v>246</v>
      </c>
      <c r="E26" s="8" t="s">
        <v>247</v>
      </c>
      <c r="F26" s="57"/>
      <c r="G26" s="57"/>
      <c r="H26" s="57"/>
      <c r="I26" s="57"/>
      <c r="J26" s="57"/>
      <c r="K26" s="57"/>
      <c r="L26" s="57"/>
      <c r="M26" s="57"/>
      <c r="N26" s="57"/>
    </row>
    <row r="27" ht="22.9" customHeight="1" spans="1:14">
      <c r="A27" s="10" t="s">
        <v>246</v>
      </c>
      <c r="B27" s="10" t="s">
        <v>181</v>
      </c>
      <c r="C27" s="10"/>
      <c r="D27" s="8" t="s">
        <v>248</v>
      </c>
      <c r="E27" s="8" t="s">
        <v>249</v>
      </c>
      <c r="F27" s="57"/>
      <c r="G27" s="57"/>
      <c r="H27" s="57"/>
      <c r="I27" s="57"/>
      <c r="J27" s="57"/>
      <c r="K27" s="57"/>
      <c r="L27" s="57"/>
      <c r="M27" s="57"/>
      <c r="N27" s="57"/>
    </row>
    <row r="28" ht="22.9" customHeight="1" spans="1:14">
      <c r="A28" s="12" t="s">
        <v>246</v>
      </c>
      <c r="B28" s="12" t="s">
        <v>181</v>
      </c>
      <c r="C28" s="12" t="s">
        <v>181</v>
      </c>
      <c r="D28" s="13" t="s">
        <v>250</v>
      </c>
      <c r="E28" s="63" t="s">
        <v>251</v>
      </c>
      <c r="F28" s="14"/>
      <c r="G28" s="14"/>
      <c r="H28" s="15"/>
      <c r="I28" s="15"/>
      <c r="J28" s="15"/>
      <c r="K28" s="15"/>
      <c r="L28" s="14"/>
      <c r="M28" s="15"/>
      <c r="N28" s="15"/>
    </row>
    <row r="29" ht="22.9" customHeight="1" spans="1:14">
      <c r="A29" s="10" t="s">
        <v>252</v>
      </c>
      <c r="B29" s="10"/>
      <c r="C29" s="10"/>
      <c r="D29" s="8" t="s">
        <v>252</v>
      </c>
      <c r="E29" s="8" t="s">
        <v>253</v>
      </c>
      <c r="F29" s="57">
        <v>34.336</v>
      </c>
      <c r="G29" s="57">
        <v>34.336</v>
      </c>
      <c r="H29" s="57">
        <v>34.336</v>
      </c>
      <c r="I29" s="57"/>
      <c r="J29" s="57"/>
      <c r="K29" s="57"/>
      <c r="L29" s="57"/>
      <c r="M29" s="57"/>
      <c r="N29" s="57"/>
    </row>
    <row r="30" ht="22.9" customHeight="1" spans="1:14">
      <c r="A30" s="10" t="s">
        <v>252</v>
      </c>
      <c r="B30" s="10" t="s">
        <v>254</v>
      </c>
      <c r="C30" s="10"/>
      <c r="D30" s="8" t="s">
        <v>255</v>
      </c>
      <c r="E30" s="8" t="s">
        <v>256</v>
      </c>
      <c r="F30" s="57">
        <v>34.336</v>
      </c>
      <c r="G30" s="57">
        <v>34.336</v>
      </c>
      <c r="H30" s="57">
        <v>34.336</v>
      </c>
      <c r="I30" s="57"/>
      <c r="J30" s="57"/>
      <c r="K30" s="57"/>
      <c r="L30" s="57"/>
      <c r="M30" s="57"/>
      <c r="N30" s="57"/>
    </row>
    <row r="31" ht="22.9" customHeight="1" spans="1:14">
      <c r="A31" s="12" t="s">
        <v>252</v>
      </c>
      <c r="B31" s="12" t="s">
        <v>254</v>
      </c>
      <c r="C31" s="12" t="s">
        <v>218</v>
      </c>
      <c r="D31" s="13" t="s">
        <v>257</v>
      </c>
      <c r="E31" s="63" t="s">
        <v>258</v>
      </c>
      <c r="F31" s="14">
        <v>34.336</v>
      </c>
      <c r="G31" s="14">
        <v>34.336</v>
      </c>
      <c r="H31" s="15">
        <v>34.336</v>
      </c>
      <c r="I31" s="15"/>
      <c r="J31" s="15"/>
      <c r="K31" s="15"/>
      <c r="L31" s="14"/>
      <c r="M31" s="15"/>
      <c r="N31" s="15"/>
    </row>
    <row r="32" ht="22.9" customHeight="1" spans="1:14">
      <c r="A32" s="10" t="s">
        <v>259</v>
      </c>
      <c r="B32" s="10"/>
      <c r="C32" s="10"/>
      <c r="D32" s="8" t="s">
        <v>259</v>
      </c>
      <c r="E32" s="8" t="s">
        <v>260</v>
      </c>
      <c r="F32" s="57">
        <v>18.957096</v>
      </c>
      <c r="G32" s="57">
        <v>18.957096</v>
      </c>
      <c r="H32" s="57"/>
      <c r="I32" s="57"/>
      <c r="J32" s="57">
        <v>18.957096</v>
      </c>
      <c r="K32" s="57"/>
      <c r="L32" s="57"/>
      <c r="M32" s="57"/>
      <c r="N32" s="57"/>
    </row>
    <row r="33" ht="22.9" customHeight="1" spans="1:14">
      <c r="A33" s="10" t="s">
        <v>259</v>
      </c>
      <c r="B33" s="10" t="s">
        <v>213</v>
      </c>
      <c r="C33" s="10"/>
      <c r="D33" s="8" t="s">
        <v>261</v>
      </c>
      <c r="E33" s="8" t="s">
        <v>262</v>
      </c>
      <c r="F33" s="57">
        <v>18.957096</v>
      </c>
      <c r="G33" s="57">
        <v>18.957096</v>
      </c>
      <c r="H33" s="57"/>
      <c r="I33" s="57"/>
      <c r="J33" s="57">
        <v>18.957096</v>
      </c>
      <c r="K33" s="57"/>
      <c r="L33" s="57"/>
      <c r="M33" s="57"/>
      <c r="N33" s="57"/>
    </row>
    <row r="34" ht="22.9" customHeight="1" spans="1:14">
      <c r="A34" s="12" t="s">
        <v>259</v>
      </c>
      <c r="B34" s="12" t="s">
        <v>213</v>
      </c>
      <c r="C34" s="12" t="s">
        <v>175</v>
      </c>
      <c r="D34" s="13" t="s">
        <v>263</v>
      </c>
      <c r="E34" s="63" t="s">
        <v>264</v>
      </c>
      <c r="F34" s="14">
        <v>18.957096</v>
      </c>
      <c r="G34" s="14">
        <v>18.957096</v>
      </c>
      <c r="H34" s="15"/>
      <c r="I34" s="15"/>
      <c r="J34" s="15">
        <v>18.957096</v>
      </c>
      <c r="K34" s="15"/>
      <c r="L34" s="14"/>
      <c r="M34" s="15"/>
      <c r="N34" s="15"/>
    </row>
    <row r="35" ht="16.35" customHeight="1" spans="1:14">
      <c r="A35" s="16"/>
      <c r="B35" s="16"/>
      <c r="C35" s="16"/>
      <c r="D35" s="16"/>
      <c r="E35" s="16"/>
      <c r="F35" s="16"/>
      <c r="G35" s="1"/>
      <c r="H35" s="1"/>
      <c r="I35" s="1"/>
      <c r="J35" s="1"/>
      <c r="K35" s="1"/>
      <c r="L35" s="1"/>
      <c r="M35" s="1"/>
      <c r="N35" s="1"/>
    </row>
    <row r="36" ht="16.35" customHeight="1" spans="1:6">
      <c r="A36" s="16"/>
      <c r="B36" s="16"/>
      <c r="C36" s="16"/>
      <c r="D36" s="16"/>
      <c r="E36" s="16"/>
      <c r="F36" s="16"/>
    </row>
  </sheetData>
  <mergeCells count="12">
    <mergeCell ref="M1:N1"/>
    <mergeCell ref="A2:N2"/>
    <mergeCell ref="A3:L3"/>
    <mergeCell ref="M3:N3"/>
    <mergeCell ref="A4:C4"/>
    <mergeCell ref="G4:K4"/>
    <mergeCell ref="L4:N4"/>
    <mergeCell ref="A35:F35"/>
    <mergeCell ref="A36:F36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"/>
  <sheetViews>
    <sheetView workbookViewId="0">
      <selection activeCell="A1" sqref="A1"/>
    </sheetView>
  </sheetViews>
  <sheetFormatPr defaultColWidth="10" defaultRowHeight="14.4"/>
  <cols>
    <col min="1" max="3" width="4.62962962962963" customWidth="1"/>
    <col min="4" max="4" width="9.62962962962963" customWidth="1"/>
    <col min="5" max="5" width="21.25" customWidth="1"/>
    <col min="6" max="6" width="13.3796296296296" customWidth="1"/>
    <col min="7" max="22" width="7.75" customWidth="1"/>
    <col min="23" max="23" width="9.75" customWidth="1"/>
  </cols>
  <sheetData>
    <row r="1" ht="16.35" customHeight="1" spans="1:22">
      <c r="A1" s="1"/>
      <c r="U1" s="17" t="s">
        <v>366</v>
      </c>
      <c r="V1" s="17"/>
    </row>
    <row r="2" ht="50.1" customHeight="1" spans="1:22">
      <c r="A2" s="62" t="s">
        <v>16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ht="24.2" customHeight="1" spans="1:22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8" t="s">
        <v>33</v>
      </c>
      <c r="V3" s="18"/>
    </row>
    <row r="4" ht="26.65" customHeight="1" spans="1:22">
      <c r="A4" s="4" t="s">
        <v>159</v>
      </c>
      <c r="B4" s="4"/>
      <c r="C4" s="4"/>
      <c r="D4" s="4" t="s">
        <v>266</v>
      </c>
      <c r="E4" s="4" t="s">
        <v>267</v>
      </c>
      <c r="F4" s="4" t="s">
        <v>284</v>
      </c>
      <c r="G4" s="4" t="s">
        <v>367</v>
      </c>
      <c r="H4" s="4"/>
      <c r="I4" s="4"/>
      <c r="J4" s="4"/>
      <c r="K4" s="4"/>
      <c r="L4" s="4" t="s">
        <v>368</v>
      </c>
      <c r="M4" s="4"/>
      <c r="N4" s="4"/>
      <c r="O4" s="4"/>
      <c r="P4" s="4"/>
      <c r="Q4" s="4"/>
      <c r="R4" s="4" t="s">
        <v>363</v>
      </c>
      <c r="S4" s="4" t="s">
        <v>369</v>
      </c>
      <c r="T4" s="4"/>
      <c r="U4" s="4"/>
      <c r="V4" s="4"/>
    </row>
    <row r="5" ht="56.1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138</v>
      </c>
      <c r="H5" s="4" t="s">
        <v>370</v>
      </c>
      <c r="I5" s="4" t="s">
        <v>371</v>
      </c>
      <c r="J5" s="4" t="s">
        <v>372</v>
      </c>
      <c r="K5" s="4" t="s">
        <v>373</v>
      </c>
      <c r="L5" s="4" t="s">
        <v>138</v>
      </c>
      <c r="M5" s="4" t="s">
        <v>374</v>
      </c>
      <c r="N5" s="4" t="s">
        <v>375</v>
      </c>
      <c r="O5" s="4" t="s">
        <v>376</v>
      </c>
      <c r="P5" s="4" t="s">
        <v>377</v>
      </c>
      <c r="Q5" s="4" t="s">
        <v>378</v>
      </c>
      <c r="R5" s="4"/>
      <c r="S5" s="4" t="s">
        <v>138</v>
      </c>
      <c r="T5" s="4" t="s">
        <v>379</v>
      </c>
      <c r="U5" s="4" t="s">
        <v>380</v>
      </c>
      <c r="V5" s="4" t="s">
        <v>364</v>
      </c>
    </row>
    <row r="6" ht="22.9" customHeight="1" spans="1:22">
      <c r="A6" s="6"/>
      <c r="B6" s="6"/>
      <c r="C6" s="6"/>
      <c r="D6" s="6"/>
      <c r="E6" s="6" t="s">
        <v>138</v>
      </c>
      <c r="F6" s="7">
        <v>223.830631</v>
      </c>
      <c r="G6" s="7">
        <v>164.2918</v>
      </c>
      <c r="H6" s="7">
        <v>112.2736</v>
      </c>
      <c r="I6" s="7">
        <v>27.6696</v>
      </c>
      <c r="J6" s="7">
        <v>4.245</v>
      </c>
      <c r="K6" s="7">
        <v>20.1036</v>
      </c>
      <c r="L6" s="7">
        <v>40.581735</v>
      </c>
      <c r="M6" s="7">
        <v>25.276128</v>
      </c>
      <c r="N6" s="7"/>
      <c r="O6" s="7">
        <v>11.046243</v>
      </c>
      <c r="P6" s="7">
        <v>3.304104</v>
      </c>
      <c r="Q6" s="7">
        <v>0.95526</v>
      </c>
      <c r="R6" s="7">
        <v>18.957096</v>
      </c>
      <c r="S6" s="7"/>
      <c r="T6" s="7"/>
      <c r="U6" s="7"/>
      <c r="V6" s="7"/>
    </row>
    <row r="7" ht="22.9" customHeight="1" spans="1:22">
      <c r="A7" s="6"/>
      <c r="B7" s="6"/>
      <c r="C7" s="6"/>
      <c r="D7" s="8" t="s">
        <v>2</v>
      </c>
      <c r="E7" s="8" t="s">
        <v>4</v>
      </c>
      <c r="F7" s="7">
        <v>223.830631</v>
      </c>
      <c r="G7" s="7">
        <v>164.2918</v>
      </c>
      <c r="H7" s="7">
        <v>112.2736</v>
      </c>
      <c r="I7" s="7">
        <v>27.6696</v>
      </c>
      <c r="J7" s="7">
        <v>4.245</v>
      </c>
      <c r="K7" s="7">
        <v>20.1036</v>
      </c>
      <c r="L7" s="7">
        <v>40.581735</v>
      </c>
      <c r="M7" s="7">
        <v>25.276128</v>
      </c>
      <c r="N7" s="7">
        <v>0</v>
      </c>
      <c r="O7" s="7">
        <v>11.046243</v>
      </c>
      <c r="P7" s="7">
        <v>3.304104</v>
      </c>
      <c r="Q7" s="7">
        <v>0.95526</v>
      </c>
      <c r="R7" s="7">
        <v>18.957096</v>
      </c>
      <c r="S7" s="7">
        <v>0</v>
      </c>
      <c r="T7" s="7">
        <v>0</v>
      </c>
      <c r="U7" s="7">
        <v>0</v>
      </c>
      <c r="V7" s="7">
        <v>0</v>
      </c>
    </row>
    <row r="8" ht="22.9" customHeight="1" spans="1:22">
      <c r="A8" s="6"/>
      <c r="B8" s="6"/>
      <c r="C8" s="6"/>
      <c r="D8" s="9" t="s">
        <v>156</v>
      </c>
      <c r="E8" s="9" t="s">
        <v>157</v>
      </c>
      <c r="F8" s="7">
        <v>223.830631</v>
      </c>
      <c r="G8" s="7">
        <v>164.2918</v>
      </c>
      <c r="H8" s="7">
        <v>112.2736</v>
      </c>
      <c r="I8" s="7">
        <v>27.6696</v>
      </c>
      <c r="J8" s="7">
        <v>4.245</v>
      </c>
      <c r="K8" s="7">
        <v>20.1036</v>
      </c>
      <c r="L8" s="7">
        <v>40.581735</v>
      </c>
      <c r="M8" s="7">
        <v>25.276128</v>
      </c>
      <c r="N8" s="7"/>
      <c r="O8" s="7">
        <v>11.046243</v>
      </c>
      <c r="P8" s="7">
        <v>3.304104</v>
      </c>
      <c r="Q8" s="7">
        <v>0.95526</v>
      </c>
      <c r="R8" s="7">
        <v>18.957096</v>
      </c>
      <c r="S8" s="7"/>
      <c r="T8" s="7"/>
      <c r="U8" s="7"/>
      <c r="V8" s="7"/>
    </row>
    <row r="9" ht="22.9" customHeight="1" spans="1:22">
      <c r="A9" s="10" t="s">
        <v>170</v>
      </c>
      <c r="B9" s="10"/>
      <c r="C9" s="10"/>
      <c r="D9" s="8" t="s">
        <v>170</v>
      </c>
      <c r="E9" s="8" t="s">
        <v>171</v>
      </c>
      <c r="F9" s="57">
        <v>129.9558</v>
      </c>
      <c r="G9" s="57">
        <v>129.9558</v>
      </c>
      <c r="H9" s="57">
        <v>77.9376</v>
      </c>
      <c r="I9" s="57">
        <v>27.6696</v>
      </c>
      <c r="J9" s="57">
        <v>4.245</v>
      </c>
      <c r="K9" s="57">
        <v>20.1036</v>
      </c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</row>
    <row r="10" ht="22.9" customHeight="1" spans="1:22">
      <c r="A10" s="10" t="s">
        <v>170</v>
      </c>
      <c r="B10" s="10" t="s">
        <v>172</v>
      </c>
      <c r="C10" s="10"/>
      <c r="D10" s="8" t="s">
        <v>173</v>
      </c>
      <c r="E10" s="8" t="s">
        <v>174</v>
      </c>
      <c r="F10" s="57">
        <v>129.9558</v>
      </c>
      <c r="G10" s="57">
        <v>129.9558</v>
      </c>
      <c r="H10" s="57">
        <v>77.9376</v>
      </c>
      <c r="I10" s="57">
        <v>27.6696</v>
      </c>
      <c r="J10" s="57">
        <v>4.245</v>
      </c>
      <c r="K10" s="57">
        <v>20.1036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</row>
    <row r="11" ht="22.9" customHeight="1" spans="1:22">
      <c r="A11" s="12" t="s">
        <v>170</v>
      </c>
      <c r="B11" s="12" t="s">
        <v>172</v>
      </c>
      <c r="C11" s="12" t="s">
        <v>175</v>
      </c>
      <c r="D11" s="13" t="s">
        <v>176</v>
      </c>
      <c r="E11" s="63" t="s">
        <v>177</v>
      </c>
      <c r="F11" s="14">
        <v>82.6026</v>
      </c>
      <c r="G11" s="15">
        <v>82.6026</v>
      </c>
      <c r="H11" s="15">
        <v>50.94</v>
      </c>
      <c r="I11" s="15">
        <v>27.4176</v>
      </c>
      <c r="J11" s="15">
        <v>4.245</v>
      </c>
      <c r="K11" s="15"/>
      <c r="L11" s="14"/>
      <c r="M11" s="15"/>
      <c r="N11" s="15"/>
      <c r="O11" s="15"/>
      <c r="P11" s="15"/>
      <c r="Q11" s="15"/>
      <c r="R11" s="15"/>
      <c r="S11" s="14"/>
      <c r="T11" s="15"/>
      <c r="U11" s="15"/>
      <c r="V11" s="15"/>
    </row>
    <row r="12" ht="22.9" customHeight="1" spans="1:22">
      <c r="A12" s="12" t="s">
        <v>170</v>
      </c>
      <c r="B12" s="12" t="s">
        <v>172</v>
      </c>
      <c r="C12" s="12" t="s">
        <v>178</v>
      </c>
      <c r="D12" s="13" t="s">
        <v>179</v>
      </c>
      <c r="E12" s="63" t="s">
        <v>180</v>
      </c>
      <c r="F12" s="14">
        <v>47.3532</v>
      </c>
      <c r="G12" s="15">
        <v>47.3532</v>
      </c>
      <c r="H12" s="15">
        <v>26.9976</v>
      </c>
      <c r="I12" s="15">
        <v>0.252</v>
      </c>
      <c r="J12" s="15"/>
      <c r="K12" s="15">
        <v>20.1036</v>
      </c>
      <c r="L12" s="14"/>
      <c r="M12" s="15"/>
      <c r="N12" s="15"/>
      <c r="O12" s="15"/>
      <c r="P12" s="15"/>
      <c r="Q12" s="15"/>
      <c r="R12" s="15"/>
      <c r="S12" s="14"/>
      <c r="T12" s="15"/>
      <c r="U12" s="15"/>
      <c r="V12" s="15"/>
    </row>
    <row r="13" ht="22.9" customHeight="1" spans="1:22">
      <c r="A13" s="10" t="s">
        <v>211</v>
      </c>
      <c r="B13" s="10"/>
      <c r="C13" s="10"/>
      <c r="D13" s="8" t="s">
        <v>211</v>
      </c>
      <c r="E13" s="8" t="s">
        <v>212</v>
      </c>
      <c r="F13" s="57">
        <v>26.231388</v>
      </c>
      <c r="G13" s="57"/>
      <c r="H13" s="57"/>
      <c r="I13" s="57"/>
      <c r="J13" s="57"/>
      <c r="K13" s="57"/>
      <c r="L13" s="57">
        <v>26.231388</v>
      </c>
      <c r="M13" s="57">
        <v>25.276128</v>
      </c>
      <c r="N13" s="57"/>
      <c r="O13" s="57"/>
      <c r="P13" s="57"/>
      <c r="Q13" s="57">
        <v>0.95526</v>
      </c>
      <c r="R13" s="57"/>
      <c r="S13" s="57"/>
      <c r="T13" s="57"/>
      <c r="U13" s="57"/>
      <c r="V13" s="57"/>
    </row>
    <row r="14" ht="22.9" customHeight="1" spans="1:22">
      <c r="A14" s="10" t="s">
        <v>211</v>
      </c>
      <c r="B14" s="10" t="s">
        <v>218</v>
      </c>
      <c r="C14" s="10"/>
      <c r="D14" s="8" t="s">
        <v>219</v>
      </c>
      <c r="E14" s="8" t="s">
        <v>220</v>
      </c>
      <c r="F14" s="57">
        <v>25.276128</v>
      </c>
      <c r="G14" s="57"/>
      <c r="H14" s="57"/>
      <c r="I14" s="57"/>
      <c r="J14" s="57"/>
      <c r="K14" s="57"/>
      <c r="L14" s="57">
        <v>25.276128</v>
      </c>
      <c r="M14" s="57">
        <v>25.276128</v>
      </c>
      <c r="N14" s="57"/>
      <c r="O14" s="57"/>
      <c r="P14" s="57"/>
      <c r="Q14" s="57"/>
      <c r="R14" s="57"/>
      <c r="S14" s="57"/>
      <c r="T14" s="57"/>
      <c r="U14" s="57"/>
      <c r="V14" s="57"/>
    </row>
    <row r="15" ht="22.9" customHeight="1" spans="1:22">
      <c r="A15" s="12" t="s">
        <v>211</v>
      </c>
      <c r="B15" s="12" t="s">
        <v>218</v>
      </c>
      <c r="C15" s="12" t="s">
        <v>218</v>
      </c>
      <c r="D15" s="13" t="s">
        <v>221</v>
      </c>
      <c r="E15" s="63" t="s">
        <v>222</v>
      </c>
      <c r="F15" s="14">
        <v>25.276128</v>
      </c>
      <c r="G15" s="15"/>
      <c r="H15" s="15"/>
      <c r="I15" s="15"/>
      <c r="J15" s="15"/>
      <c r="K15" s="15"/>
      <c r="L15" s="14">
        <v>25.276128</v>
      </c>
      <c r="M15" s="15">
        <v>25.276128</v>
      </c>
      <c r="N15" s="15"/>
      <c r="O15" s="15"/>
      <c r="P15" s="15"/>
      <c r="Q15" s="15"/>
      <c r="R15" s="15"/>
      <c r="S15" s="14"/>
      <c r="T15" s="15"/>
      <c r="U15" s="15"/>
      <c r="V15" s="15"/>
    </row>
    <row r="16" ht="22.9" customHeight="1" spans="1:22">
      <c r="A16" s="10" t="s">
        <v>211</v>
      </c>
      <c r="B16" s="10" t="s">
        <v>181</v>
      </c>
      <c r="C16" s="10"/>
      <c r="D16" s="8" t="s">
        <v>228</v>
      </c>
      <c r="E16" s="8" t="s">
        <v>229</v>
      </c>
      <c r="F16" s="57">
        <v>0.95526</v>
      </c>
      <c r="G16" s="57"/>
      <c r="H16" s="57"/>
      <c r="I16" s="57"/>
      <c r="J16" s="57"/>
      <c r="K16" s="57"/>
      <c r="L16" s="57">
        <v>0.95526</v>
      </c>
      <c r="M16" s="57"/>
      <c r="N16" s="57"/>
      <c r="O16" s="57"/>
      <c r="P16" s="57"/>
      <c r="Q16" s="57">
        <v>0.95526</v>
      </c>
      <c r="R16" s="57"/>
      <c r="S16" s="57"/>
      <c r="T16" s="57"/>
      <c r="U16" s="57"/>
      <c r="V16" s="57"/>
    </row>
    <row r="17" ht="22.9" customHeight="1" spans="1:22">
      <c r="A17" s="12" t="s">
        <v>211</v>
      </c>
      <c r="B17" s="12" t="s">
        <v>181</v>
      </c>
      <c r="C17" s="12" t="s">
        <v>181</v>
      </c>
      <c r="D17" s="13" t="s">
        <v>230</v>
      </c>
      <c r="E17" s="63" t="s">
        <v>231</v>
      </c>
      <c r="F17" s="14">
        <v>0.95526</v>
      </c>
      <c r="G17" s="15"/>
      <c r="H17" s="15"/>
      <c r="I17" s="15"/>
      <c r="J17" s="15"/>
      <c r="K17" s="15"/>
      <c r="L17" s="14">
        <v>0.95526</v>
      </c>
      <c r="M17" s="15"/>
      <c r="N17" s="15"/>
      <c r="O17" s="15"/>
      <c r="P17" s="15"/>
      <c r="Q17" s="15">
        <v>0.95526</v>
      </c>
      <c r="R17" s="15"/>
      <c r="S17" s="14"/>
      <c r="T17" s="15"/>
      <c r="U17" s="15"/>
      <c r="V17" s="15"/>
    </row>
    <row r="18" ht="22.9" customHeight="1" spans="1:22">
      <c r="A18" s="10" t="s">
        <v>232</v>
      </c>
      <c r="B18" s="10"/>
      <c r="C18" s="10"/>
      <c r="D18" s="8" t="s">
        <v>232</v>
      </c>
      <c r="E18" s="8" t="s">
        <v>233</v>
      </c>
      <c r="F18" s="57">
        <v>14.350347</v>
      </c>
      <c r="G18" s="57"/>
      <c r="H18" s="57"/>
      <c r="I18" s="57"/>
      <c r="J18" s="57"/>
      <c r="K18" s="57"/>
      <c r="L18" s="57">
        <v>14.350347</v>
      </c>
      <c r="M18" s="57"/>
      <c r="N18" s="57"/>
      <c r="O18" s="57">
        <v>11.046243</v>
      </c>
      <c r="P18" s="57">
        <v>3.304104</v>
      </c>
      <c r="Q18" s="57"/>
      <c r="R18" s="57"/>
      <c r="S18" s="57"/>
      <c r="T18" s="57"/>
      <c r="U18" s="57"/>
      <c r="V18" s="57"/>
    </row>
    <row r="19" ht="22.9" customHeight="1" spans="1:22">
      <c r="A19" s="10" t="s">
        <v>232</v>
      </c>
      <c r="B19" s="10" t="s">
        <v>223</v>
      </c>
      <c r="C19" s="10"/>
      <c r="D19" s="8" t="s">
        <v>234</v>
      </c>
      <c r="E19" s="8" t="s">
        <v>235</v>
      </c>
      <c r="F19" s="57">
        <v>14.350347</v>
      </c>
      <c r="G19" s="57"/>
      <c r="H19" s="57"/>
      <c r="I19" s="57"/>
      <c r="J19" s="57"/>
      <c r="K19" s="57"/>
      <c r="L19" s="57">
        <v>14.350347</v>
      </c>
      <c r="M19" s="57"/>
      <c r="N19" s="57"/>
      <c r="O19" s="57">
        <v>11.046243</v>
      </c>
      <c r="P19" s="57">
        <v>3.304104</v>
      </c>
      <c r="Q19" s="57"/>
      <c r="R19" s="57"/>
      <c r="S19" s="57"/>
      <c r="T19" s="57"/>
      <c r="U19" s="57"/>
      <c r="V19" s="57"/>
    </row>
    <row r="20" ht="22.9" customHeight="1" spans="1:22">
      <c r="A20" s="12" t="s">
        <v>232</v>
      </c>
      <c r="B20" s="12" t="s">
        <v>223</v>
      </c>
      <c r="C20" s="12" t="s">
        <v>175</v>
      </c>
      <c r="D20" s="13" t="s">
        <v>236</v>
      </c>
      <c r="E20" s="63" t="s">
        <v>237</v>
      </c>
      <c r="F20" s="14">
        <v>7.021221</v>
      </c>
      <c r="G20" s="15"/>
      <c r="H20" s="15"/>
      <c r="I20" s="15"/>
      <c r="J20" s="15"/>
      <c r="K20" s="15"/>
      <c r="L20" s="14">
        <v>7.021221</v>
      </c>
      <c r="M20" s="15"/>
      <c r="N20" s="15"/>
      <c r="O20" s="15">
        <v>7.021221</v>
      </c>
      <c r="P20" s="15"/>
      <c r="Q20" s="15"/>
      <c r="R20" s="15"/>
      <c r="S20" s="14"/>
      <c r="T20" s="15"/>
      <c r="U20" s="15"/>
      <c r="V20" s="15"/>
    </row>
    <row r="21" ht="22.9" customHeight="1" spans="1:22">
      <c r="A21" s="12" t="s">
        <v>232</v>
      </c>
      <c r="B21" s="12" t="s">
        <v>223</v>
      </c>
      <c r="C21" s="12" t="s">
        <v>213</v>
      </c>
      <c r="D21" s="13" t="s">
        <v>238</v>
      </c>
      <c r="E21" s="63" t="s">
        <v>239</v>
      </c>
      <c r="F21" s="14">
        <v>4.025022</v>
      </c>
      <c r="G21" s="15"/>
      <c r="H21" s="15"/>
      <c r="I21" s="15"/>
      <c r="J21" s="15"/>
      <c r="K21" s="15"/>
      <c r="L21" s="14">
        <v>4.025022</v>
      </c>
      <c r="M21" s="15"/>
      <c r="N21" s="15"/>
      <c r="O21" s="15">
        <v>4.025022</v>
      </c>
      <c r="P21" s="15"/>
      <c r="Q21" s="15"/>
      <c r="R21" s="15"/>
      <c r="S21" s="14"/>
      <c r="T21" s="15"/>
      <c r="U21" s="15"/>
      <c r="V21" s="15"/>
    </row>
    <row r="22" ht="22.9" customHeight="1" spans="1:22">
      <c r="A22" s="12" t="s">
        <v>232</v>
      </c>
      <c r="B22" s="12" t="s">
        <v>223</v>
      </c>
      <c r="C22" s="12" t="s">
        <v>172</v>
      </c>
      <c r="D22" s="13" t="s">
        <v>240</v>
      </c>
      <c r="E22" s="63" t="s">
        <v>241</v>
      </c>
      <c r="F22" s="14">
        <v>3.304104</v>
      </c>
      <c r="G22" s="15"/>
      <c r="H22" s="15"/>
      <c r="I22" s="15"/>
      <c r="J22" s="15"/>
      <c r="K22" s="15"/>
      <c r="L22" s="14">
        <v>3.304104</v>
      </c>
      <c r="M22" s="15"/>
      <c r="N22" s="15"/>
      <c r="O22" s="15"/>
      <c r="P22" s="15">
        <v>3.304104</v>
      </c>
      <c r="Q22" s="15"/>
      <c r="R22" s="15"/>
      <c r="S22" s="14"/>
      <c r="T22" s="15"/>
      <c r="U22" s="15"/>
      <c r="V22" s="15"/>
    </row>
    <row r="23" ht="22.9" customHeight="1" spans="1:22">
      <c r="A23" s="10" t="s">
        <v>252</v>
      </c>
      <c r="B23" s="10"/>
      <c r="C23" s="10"/>
      <c r="D23" s="8" t="s">
        <v>252</v>
      </c>
      <c r="E23" s="8" t="s">
        <v>253</v>
      </c>
      <c r="F23" s="57">
        <v>34.336</v>
      </c>
      <c r="G23" s="57">
        <v>34.336</v>
      </c>
      <c r="H23" s="57">
        <v>34.336</v>
      </c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</row>
    <row r="24" ht="22.9" customHeight="1" spans="1:22">
      <c r="A24" s="10" t="s">
        <v>252</v>
      </c>
      <c r="B24" s="10" t="s">
        <v>254</v>
      </c>
      <c r="C24" s="10"/>
      <c r="D24" s="8" t="s">
        <v>255</v>
      </c>
      <c r="E24" s="8" t="s">
        <v>256</v>
      </c>
      <c r="F24" s="57">
        <v>34.336</v>
      </c>
      <c r="G24" s="57">
        <v>34.336</v>
      </c>
      <c r="H24" s="57">
        <v>34.336</v>
      </c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</row>
    <row r="25" ht="22.9" customHeight="1" spans="1:22">
      <c r="A25" s="12" t="s">
        <v>252</v>
      </c>
      <c r="B25" s="12" t="s">
        <v>254</v>
      </c>
      <c r="C25" s="12" t="s">
        <v>218</v>
      </c>
      <c r="D25" s="13" t="s">
        <v>257</v>
      </c>
      <c r="E25" s="63" t="s">
        <v>258</v>
      </c>
      <c r="F25" s="14">
        <v>34.336</v>
      </c>
      <c r="G25" s="15">
        <v>34.336</v>
      </c>
      <c r="H25" s="15">
        <v>34.336</v>
      </c>
      <c r="I25" s="15"/>
      <c r="J25" s="15"/>
      <c r="K25" s="15"/>
      <c r="L25" s="14"/>
      <c r="M25" s="15"/>
      <c r="N25" s="15"/>
      <c r="O25" s="15"/>
      <c r="P25" s="15"/>
      <c r="Q25" s="15"/>
      <c r="R25" s="15"/>
      <c r="S25" s="14"/>
      <c r="T25" s="15"/>
      <c r="U25" s="15"/>
      <c r="V25" s="15"/>
    </row>
    <row r="26" ht="22.9" customHeight="1" spans="1:22">
      <c r="A26" s="10" t="s">
        <v>259</v>
      </c>
      <c r="B26" s="10"/>
      <c r="C26" s="10"/>
      <c r="D26" s="8" t="s">
        <v>259</v>
      </c>
      <c r="E26" s="8" t="s">
        <v>260</v>
      </c>
      <c r="F26" s="57">
        <v>18.957096</v>
      </c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>
        <v>18.957096</v>
      </c>
      <c r="S26" s="57"/>
      <c r="T26" s="57"/>
      <c r="U26" s="57"/>
      <c r="V26" s="57"/>
    </row>
    <row r="27" ht="22.9" customHeight="1" spans="1:22">
      <c r="A27" s="10" t="s">
        <v>259</v>
      </c>
      <c r="B27" s="10" t="s">
        <v>213</v>
      </c>
      <c r="C27" s="10"/>
      <c r="D27" s="8" t="s">
        <v>261</v>
      </c>
      <c r="E27" s="8" t="s">
        <v>262</v>
      </c>
      <c r="F27" s="57">
        <v>18.957096</v>
      </c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>
        <v>18.957096</v>
      </c>
      <c r="S27" s="57"/>
      <c r="T27" s="57"/>
      <c r="U27" s="57"/>
      <c r="V27" s="57"/>
    </row>
    <row r="28" ht="22.9" customHeight="1" spans="1:22">
      <c r="A28" s="12" t="s">
        <v>259</v>
      </c>
      <c r="B28" s="12" t="s">
        <v>213</v>
      </c>
      <c r="C28" s="12" t="s">
        <v>175</v>
      </c>
      <c r="D28" s="13" t="s">
        <v>263</v>
      </c>
      <c r="E28" s="63" t="s">
        <v>264</v>
      </c>
      <c r="F28" s="14">
        <v>18.957096</v>
      </c>
      <c r="G28" s="15"/>
      <c r="H28" s="15"/>
      <c r="I28" s="15"/>
      <c r="J28" s="15"/>
      <c r="K28" s="15"/>
      <c r="L28" s="14"/>
      <c r="M28" s="15"/>
      <c r="N28" s="15"/>
      <c r="O28" s="15"/>
      <c r="P28" s="15"/>
      <c r="Q28" s="15"/>
      <c r="R28" s="15">
        <v>18.957096</v>
      </c>
      <c r="S28" s="14"/>
      <c r="T28" s="15"/>
      <c r="U28" s="15"/>
      <c r="V28" s="15"/>
    </row>
    <row r="29" ht="16.35" customHeight="1" spans="1:9">
      <c r="A29" s="16"/>
      <c r="B29" s="16"/>
      <c r="C29" s="16"/>
      <c r="D29" s="16"/>
      <c r="E29" s="16"/>
      <c r="F29" s="16"/>
      <c r="G29" s="1"/>
      <c r="H29" s="1"/>
      <c r="I29" s="1"/>
    </row>
    <row r="30" ht="16.35" customHeight="1" spans="1:6">
      <c r="A30" s="16"/>
      <c r="B30" s="16"/>
      <c r="C30" s="16"/>
      <c r="D30" s="16"/>
      <c r="E30" s="16"/>
      <c r="F30" s="16"/>
    </row>
  </sheetData>
  <mergeCells count="14">
    <mergeCell ref="U1:V1"/>
    <mergeCell ref="A2:V2"/>
    <mergeCell ref="A3:T3"/>
    <mergeCell ref="U3:V3"/>
    <mergeCell ref="A4:C4"/>
    <mergeCell ref="G4:K4"/>
    <mergeCell ref="L4:Q4"/>
    <mergeCell ref="S4:V4"/>
    <mergeCell ref="A29:F29"/>
    <mergeCell ref="A30:F30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1" sqref="A1"/>
    </sheetView>
  </sheetViews>
  <sheetFormatPr defaultColWidth="10" defaultRowHeight="14.4"/>
  <cols>
    <col min="1" max="3" width="4.62962962962963" customWidth="1"/>
    <col min="4" max="4" width="9.62962962962963" customWidth="1"/>
    <col min="5" max="5" width="21.25" customWidth="1"/>
    <col min="6" max="7" width="13.3796296296296" customWidth="1"/>
    <col min="8" max="8" width="11.1296296296296" customWidth="1"/>
    <col min="9" max="9" width="12.1296296296296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1"/>
      <c r="K1" s="17" t="s">
        <v>381</v>
      </c>
    </row>
    <row r="2" ht="48.4" customHeight="1" spans="1:11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.2" customHeight="1" spans="1:11">
      <c r="A3" s="3" t="s">
        <v>32</v>
      </c>
      <c r="B3" s="3"/>
      <c r="C3" s="3"/>
      <c r="D3" s="3"/>
      <c r="E3" s="3"/>
      <c r="F3" s="3"/>
      <c r="G3" s="3"/>
      <c r="H3" s="3"/>
      <c r="I3" s="3"/>
      <c r="J3" s="18" t="s">
        <v>33</v>
      </c>
      <c r="K3" s="18"/>
    </row>
    <row r="4" ht="23.25" customHeight="1" spans="1:11">
      <c r="A4" s="4" t="s">
        <v>159</v>
      </c>
      <c r="B4" s="4"/>
      <c r="C4" s="4"/>
      <c r="D4" s="4" t="s">
        <v>266</v>
      </c>
      <c r="E4" s="4" t="s">
        <v>267</v>
      </c>
      <c r="F4" s="4" t="s">
        <v>382</v>
      </c>
      <c r="G4" s="4" t="s">
        <v>383</v>
      </c>
      <c r="H4" s="4" t="s">
        <v>384</v>
      </c>
      <c r="I4" s="4" t="s">
        <v>385</v>
      </c>
      <c r="J4" s="4" t="s">
        <v>386</v>
      </c>
      <c r="K4" s="4" t="s">
        <v>387</v>
      </c>
    </row>
    <row r="5" ht="23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9" customHeight="1" spans="1:11">
      <c r="A6" s="6"/>
      <c r="B6" s="6"/>
      <c r="C6" s="6"/>
      <c r="D6" s="6"/>
      <c r="E6" s="6" t="s">
        <v>138</v>
      </c>
      <c r="F6" s="7">
        <v>0</v>
      </c>
      <c r="G6" s="7"/>
      <c r="H6" s="7"/>
      <c r="I6" s="7"/>
      <c r="J6" s="7"/>
      <c r="K6" s="7"/>
    </row>
    <row r="7" ht="22.9" customHeight="1" spans="1:11">
      <c r="A7" s="6"/>
      <c r="B7" s="6"/>
      <c r="C7" s="6"/>
      <c r="D7" s="8"/>
      <c r="E7" s="8"/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</row>
    <row r="8" ht="22.9" customHeight="1" spans="1:11">
      <c r="A8" s="6"/>
      <c r="B8" s="6"/>
      <c r="C8" s="6"/>
      <c r="D8" s="9"/>
      <c r="E8" s="9"/>
      <c r="F8" s="7"/>
      <c r="G8" s="7"/>
      <c r="H8" s="7"/>
      <c r="I8" s="7"/>
      <c r="J8" s="7"/>
      <c r="K8" s="7"/>
    </row>
    <row r="9" ht="22.9" customHeight="1" spans="1:11">
      <c r="A9" s="10"/>
      <c r="B9" s="10"/>
      <c r="C9" s="10"/>
      <c r="D9" s="6"/>
      <c r="E9" s="6"/>
      <c r="F9" s="57"/>
      <c r="G9" s="57"/>
      <c r="H9" s="57"/>
      <c r="I9" s="57"/>
      <c r="J9" s="57"/>
      <c r="K9" s="57"/>
    </row>
    <row r="10" ht="22.9" customHeight="1" spans="1:11">
      <c r="A10" s="10"/>
      <c r="B10" s="10"/>
      <c r="C10" s="10"/>
      <c r="D10" s="6"/>
      <c r="E10" s="6"/>
      <c r="F10" s="57"/>
      <c r="G10" s="57"/>
      <c r="H10" s="57"/>
      <c r="I10" s="57"/>
      <c r="J10" s="57"/>
      <c r="K10" s="57"/>
    </row>
    <row r="11" ht="22.9" customHeight="1" spans="1:11">
      <c r="A11" s="12"/>
      <c r="B11" s="12"/>
      <c r="C11" s="12"/>
      <c r="D11" s="13"/>
      <c r="E11" s="5"/>
      <c r="F11" s="14"/>
      <c r="G11" s="15"/>
      <c r="H11" s="15"/>
      <c r="I11" s="15"/>
      <c r="J11" s="15"/>
      <c r="K11" s="15"/>
    </row>
    <row r="12" ht="16.35" customHeight="1" spans="1:11">
      <c r="A12" s="16" t="s">
        <v>388</v>
      </c>
      <c r="B12" s="16"/>
      <c r="C12" s="16"/>
      <c r="D12" s="16"/>
      <c r="E12" s="16"/>
      <c r="F12" s="16"/>
      <c r="G12" s="1"/>
      <c r="H12" s="1"/>
      <c r="I12" s="1"/>
      <c r="J12" s="1"/>
      <c r="K12" s="1"/>
    </row>
    <row r="13" ht="16.35" customHeight="1" spans="1:6">
      <c r="A13" s="16"/>
      <c r="B13" s="16"/>
      <c r="C13" s="16"/>
      <c r="D13" s="16"/>
      <c r="E13" s="16"/>
      <c r="F13" s="16"/>
    </row>
  </sheetData>
  <mergeCells count="14">
    <mergeCell ref="A2:K2"/>
    <mergeCell ref="A3:I3"/>
    <mergeCell ref="J3:K3"/>
    <mergeCell ref="A4:C4"/>
    <mergeCell ref="A12:F12"/>
    <mergeCell ref="A13:F13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workbookViewId="0">
      <selection activeCell="A1" sqref="A1"/>
    </sheetView>
  </sheetViews>
  <sheetFormatPr defaultColWidth="10" defaultRowHeight="14.4"/>
  <cols>
    <col min="1" max="3" width="4.62962962962963" customWidth="1"/>
    <col min="4" max="4" width="9.62962962962963" customWidth="1"/>
    <col min="5" max="5" width="21.25" customWidth="1"/>
    <col min="6" max="6" width="13.3796296296296" customWidth="1"/>
    <col min="7" max="18" width="7.75" customWidth="1"/>
    <col min="19" max="19" width="9.75" customWidth="1"/>
  </cols>
  <sheetData>
    <row r="1" ht="16.35" customHeight="1" spans="1:18">
      <c r="A1" s="1"/>
      <c r="Q1" s="17" t="s">
        <v>389</v>
      </c>
      <c r="R1" s="17"/>
    </row>
    <row r="2" ht="40.5" customHeight="1" spans="1:18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4.2" customHeight="1" spans="1:1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8" t="s">
        <v>33</v>
      </c>
      <c r="R3" s="18"/>
    </row>
    <row r="4" ht="24.2" customHeight="1" spans="1:18">
      <c r="A4" s="4" t="s">
        <v>159</v>
      </c>
      <c r="B4" s="4"/>
      <c r="C4" s="4"/>
      <c r="D4" s="4" t="s">
        <v>266</v>
      </c>
      <c r="E4" s="4" t="s">
        <v>267</v>
      </c>
      <c r="F4" s="4" t="s">
        <v>382</v>
      </c>
      <c r="G4" s="4" t="s">
        <v>390</v>
      </c>
      <c r="H4" s="4" t="s">
        <v>391</v>
      </c>
      <c r="I4" s="4" t="s">
        <v>392</v>
      </c>
      <c r="J4" s="4" t="s">
        <v>393</v>
      </c>
      <c r="K4" s="4" t="s">
        <v>394</v>
      </c>
      <c r="L4" s="4" t="s">
        <v>395</v>
      </c>
      <c r="M4" s="4" t="s">
        <v>396</v>
      </c>
      <c r="N4" s="4" t="s">
        <v>384</v>
      </c>
      <c r="O4" s="4" t="s">
        <v>397</v>
      </c>
      <c r="P4" s="4" t="s">
        <v>398</v>
      </c>
      <c r="Q4" s="4" t="s">
        <v>385</v>
      </c>
      <c r="R4" s="4" t="s">
        <v>387</v>
      </c>
    </row>
    <row r="5" ht="21.6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9" customHeight="1" spans="1:18">
      <c r="A6" s="6"/>
      <c r="B6" s="6"/>
      <c r="C6" s="6"/>
      <c r="D6" s="6"/>
      <c r="E6" s="6" t="s">
        <v>138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ht="22.9" customHeight="1" spans="1:18">
      <c r="A7" s="6"/>
      <c r="B7" s="6"/>
      <c r="C7" s="6"/>
      <c r="D7" s="8"/>
      <c r="E7" s="8"/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</row>
    <row r="8" ht="22.9" customHeight="1" spans="1:18">
      <c r="A8" s="6"/>
      <c r="B8" s="6"/>
      <c r="C8" s="6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ht="22.9" customHeight="1" spans="1:18">
      <c r="A9" s="6"/>
      <c r="B9" s="6"/>
      <c r="C9" s="6"/>
      <c r="D9" s="6"/>
      <c r="E9" s="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</row>
    <row r="10" ht="22.9" customHeight="1" spans="1:18">
      <c r="A10" s="6"/>
      <c r="B10" s="6"/>
      <c r="C10" s="6"/>
      <c r="D10" s="6"/>
      <c r="E10" s="6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</row>
    <row r="11" ht="22.9" customHeight="1" spans="1:18">
      <c r="A11" s="12"/>
      <c r="B11" s="12"/>
      <c r="C11" s="12"/>
      <c r="D11" s="13"/>
      <c r="E11" s="5"/>
      <c r="F11" s="14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ht="16.35" customHeight="1" spans="1:6">
      <c r="A12" s="16" t="s">
        <v>388</v>
      </c>
      <c r="B12" s="16"/>
      <c r="C12" s="16"/>
      <c r="D12" s="16"/>
      <c r="E12" s="16"/>
      <c r="F12" s="16"/>
    </row>
    <row r="13" ht="16.35" customHeight="1" spans="1:6">
      <c r="A13" s="16"/>
      <c r="B13" s="16"/>
      <c r="C13" s="16"/>
      <c r="D13" s="16"/>
      <c r="E13" s="16"/>
      <c r="F13" s="16"/>
    </row>
  </sheetData>
  <mergeCells count="22">
    <mergeCell ref="Q1:R1"/>
    <mergeCell ref="A2:R2"/>
    <mergeCell ref="A3:P3"/>
    <mergeCell ref="Q3:R3"/>
    <mergeCell ref="A4:C4"/>
    <mergeCell ref="A12:F12"/>
    <mergeCell ref="A13:F1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topLeftCell="A4" workbookViewId="0">
      <selection activeCell="H11" sqref="H11:Q11"/>
    </sheetView>
  </sheetViews>
  <sheetFormatPr defaultColWidth="10" defaultRowHeight="14.4"/>
  <cols>
    <col min="1" max="3" width="4.62962962962963" customWidth="1"/>
    <col min="4" max="4" width="9.62962962962963" customWidth="1"/>
    <col min="5" max="5" width="21.25" customWidth="1"/>
    <col min="6" max="6" width="13.3796296296296" customWidth="1"/>
    <col min="7" max="7" width="8" customWidth="1"/>
    <col min="8" max="16" width="7.12962962962963" customWidth="1"/>
    <col min="17" max="17" width="8.37962962962963" customWidth="1"/>
    <col min="18" max="18" width="8.25" customWidth="1"/>
    <col min="19" max="20" width="7.12962962962963" customWidth="1"/>
    <col min="21" max="21" width="9.75" customWidth="1"/>
  </cols>
  <sheetData>
    <row r="1" ht="16.35" customHeight="1" spans="1:20">
      <c r="A1" s="1"/>
      <c r="S1" s="17" t="s">
        <v>399</v>
      </c>
      <c r="T1" s="17"/>
    </row>
    <row r="2" ht="36.2" customHeight="1" spans="1:20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4.2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28.5" customHeight="1" spans="1:20">
      <c r="A4" s="4" t="s">
        <v>159</v>
      </c>
      <c r="B4" s="4"/>
      <c r="C4" s="4"/>
      <c r="D4" s="4" t="s">
        <v>266</v>
      </c>
      <c r="E4" s="4" t="s">
        <v>267</v>
      </c>
      <c r="F4" s="4" t="s">
        <v>382</v>
      </c>
      <c r="G4" s="4" t="s">
        <v>270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273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138</v>
      </c>
      <c r="H5" s="4" t="s">
        <v>400</v>
      </c>
      <c r="I5" s="4" t="s">
        <v>401</v>
      </c>
      <c r="J5" s="4" t="s">
        <v>402</v>
      </c>
      <c r="K5" s="4" t="s">
        <v>403</v>
      </c>
      <c r="L5" s="4" t="s">
        <v>404</v>
      </c>
      <c r="M5" s="4" t="s">
        <v>405</v>
      </c>
      <c r="N5" s="4" t="s">
        <v>406</v>
      </c>
      <c r="O5" s="4" t="s">
        <v>407</v>
      </c>
      <c r="P5" s="4" t="s">
        <v>408</v>
      </c>
      <c r="Q5" s="4" t="s">
        <v>409</v>
      </c>
      <c r="R5" s="4" t="s">
        <v>138</v>
      </c>
      <c r="S5" s="4" t="s">
        <v>410</v>
      </c>
      <c r="T5" s="4" t="s">
        <v>365</v>
      </c>
    </row>
    <row r="6" ht="22.9" customHeight="1" spans="1:20">
      <c r="A6" s="6"/>
      <c r="B6" s="6"/>
      <c r="C6" s="6"/>
      <c r="D6" s="6"/>
      <c r="E6" s="6" t="s">
        <v>138</v>
      </c>
      <c r="F6" s="57">
        <f>F8</f>
        <v>28.633337</v>
      </c>
      <c r="G6" s="57">
        <v>28.633337</v>
      </c>
      <c r="H6" s="61">
        <v>20.94</v>
      </c>
      <c r="I6" s="57"/>
      <c r="J6" s="57"/>
      <c r="K6" s="57"/>
      <c r="L6" s="57">
        <v>4.704</v>
      </c>
      <c r="M6" s="57"/>
      <c r="N6" s="57"/>
      <c r="O6" s="57"/>
      <c r="P6" s="57"/>
      <c r="Q6" s="57">
        <v>2.99</v>
      </c>
      <c r="R6" s="57"/>
      <c r="S6" s="57"/>
      <c r="T6" s="57"/>
    </row>
    <row r="7" ht="22.9" customHeight="1" spans="1:20">
      <c r="A7" s="6"/>
      <c r="B7" s="6"/>
      <c r="C7" s="6"/>
      <c r="D7" s="8" t="s">
        <v>2</v>
      </c>
      <c r="E7" s="8" t="s">
        <v>4</v>
      </c>
      <c r="F7" s="57">
        <v>28.633337</v>
      </c>
      <c r="G7" s="57">
        <v>28.633337</v>
      </c>
      <c r="H7" s="61">
        <v>20.94</v>
      </c>
      <c r="I7" s="57">
        <v>0</v>
      </c>
      <c r="J7" s="57">
        <v>0</v>
      </c>
      <c r="K7" s="57">
        <v>0</v>
      </c>
      <c r="L7" s="57">
        <v>4.704</v>
      </c>
      <c r="M7" s="57">
        <v>0</v>
      </c>
      <c r="N7" s="57">
        <v>0</v>
      </c>
      <c r="O7" s="57">
        <v>0</v>
      </c>
      <c r="P7" s="57">
        <v>0</v>
      </c>
      <c r="Q7" s="57">
        <v>2.99</v>
      </c>
      <c r="R7" s="57">
        <v>0</v>
      </c>
      <c r="S7" s="57">
        <v>0</v>
      </c>
      <c r="T7" s="57">
        <v>0</v>
      </c>
    </row>
    <row r="8" ht="22.9" customHeight="1" spans="1:20">
      <c r="A8" s="6"/>
      <c r="B8" s="6"/>
      <c r="C8" s="6"/>
      <c r="D8" s="9" t="s">
        <v>156</v>
      </c>
      <c r="E8" s="9" t="s">
        <v>157</v>
      </c>
      <c r="F8" s="57">
        <f>F9+F12+F15</f>
        <v>28.633337</v>
      </c>
      <c r="G8" s="57">
        <f>G9+G12+G15</f>
        <v>28.633337</v>
      </c>
      <c r="H8" s="61">
        <v>20.94</v>
      </c>
      <c r="I8" s="57"/>
      <c r="J8" s="57"/>
      <c r="K8" s="57"/>
      <c r="L8" s="57">
        <v>4.704</v>
      </c>
      <c r="M8" s="57"/>
      <c r="N8" s="57"/>
      <c r="O8" s="57"/>
      <c r="P8" s="57"/>
      <c r="Q8" s="57">
        <f>Q15+Q9</f>
        <v>2.989337</v>
      </c>
      <c r="R8" s="57"/>
      <c r="S8" s="57"/>
      <c r="T8" s="57"/>
    </row>
    <row r="9" ht="22.9" customHeight="1" spans="1:20">
      <c r="A9" s="10" t="s">
        <v>170</v>
      </c>
      <c r="B9" s="10"/>
      <c r="C9" s="10"/>
      <c r="D9" s="6" t="s">
        <v>309</v>
      </c>
      <c r="E9" s="6" t="s">
        <v>310</v>
      </c>
      <c r="F9" s="57">
        <v>21.98</v>
      </c>
      <c r="G9" s="57">
        <v>21.98</v>
      </c>
      <c r="H9" s="57">
        <v>20.94</v>
      </c>
      <c r="I9" s="57"/>
      <c r="J9" s="57"/>
      <c r="K9" s="57"/>
      <c r="L9" s="57"/>
      <c r="M9" s="57"/>
      <c r="N9" s="57"/>
      <c r="O9" s="57"/>
      <c r="P9" s="57"/>
      <c r="Q9" s="57">
        <v>1.04</v>
      </c>
      <c r="R9" s="57"/>
      <c r="S9" s="57"/>
      <c r="T9" s="57"/>
    </row>
    <row r="10" ht="22.9" customHeight="1" spans="1:20">
      <c r="A10" s="10" t="s">
        <v>170</v>
      </c>
      <c r="B10" s="11" t="s">
        <v>172</v>
      </c>
      <c r="C10" s="10"/>
      <c r="D10" s="6" t="s">
        <v>311</v>
      </c>
      <c r="E10" s="6" t="s">
        <v>312</v>
      </c>
      <c r="F10" s="57">
        <v>21.98</v>
      </c>
      <c r="G10" s="57">
        <v>21.98</v>
      </c>
      <c r="H10" s="57">
        <v>20.94</v>
      </c>
      <c r="I10" s="57"/>
      <c r="J10" s="57"/>
      <c r="K10" s="57"/>
      <c r="L10" s="57"/>
      <c r="M10" s="57"/>
      <c r="N10" s="57"/>
      <c r="O10" s="57"/>
      <c r="P10" s="57"/>
      <c r="Q10" s="57">
        <v>1.04</v>
      </c>
      <c r="R10" s="57"/>
      <c r="S10" s="57"/>
      <c r="T10" s="57"/>
    </row>
    <row r="11" ht="22.9" customHeight="1" spans="1:20">
      <c r="A11" s="12" t="s">
        <v>170</v>
      </c>
      <c r="B11" s="12" t="s">
        <v>172</v>
      </c>
      <c r="C11" s="12" t="s">
        <v>181</v>
      </c>
      <c r="D11" s="13" t="s">
        <v>317</v>
      </c>
      <c r="E11" s="5" t="s">
        <v>318</v>
      </c>
      <c r="F11" s="14">
        <v>21.98</v>
      </c>
      <c r="G11" s="14">
        <v>21.98</v>
      </c>
      <c r="H11" s="14">
        <v>20.94</v>
      </c>
      <c r="I11" s="57"/>
      <c r="J11" s="57"/>
      <c r="K11" s="57"/>
      <c r="L11" s="57"/>
      <c r="M11" s="57"/>
      <c r="N11" s="57"/>
      <c r="O11" s="57"/>
      <c r="P11" s="57"/>
      <c r="Q11" s="14">
        <v>1.04</v>
      </c>
      <c r="R11" s="57"/>
      <c r="S11" s="57"/>
      <c r="T11" s="57"/>
    </row>
    <row r="12" ht="22.9" customHeight="1" spans="1:20">
      <c r="A12" s="10" t="s">
        <v>252</v>
      </c>
      <c r="B12" s="10"/>
      <c r="C12" s="10"/>
      <c r="D12" s="6" t="s">
        <v>319</v>
      </c>
      <c r="E12" s="6" t="s">
        <v>320</v>
      </c>
      <c r="F12" s="57">
        <v>4.704</v>
      </c>
      <c r="G12" s="57">
        <v>4.704</v>
      </c>
      <c r="H12" s="57"/>
      <c r="I12" s="57"/>
      <c r="J12" s="57"/>
      <c r="K12" s="57"/>
      <c r="L12" s="57">
        <v>4.704</v>
      </c>
      <c r="M12" s="57"/>
      <c r="N12" s="57"/>
      <c r="O12" s="57"/>
      <c r="P12" s="57"/>
      <c r="Q12" s="57"/>
      <c r="R12" s="57"/>
      <c r="S12" s="57"/>
      <c r="T12" s="57"/>
    </row>
    <row r="13" ht="22.9" customHeight="1" spans="1:20">
      <c r="A13" s="10" t="s">
        <v>252</v>
      </c>
      <c r="B13" s="11" t="s">
        <v>254</v>
      </c>
      <c r="C13" s="10"/>
      <c r="D13" s="6" t="s">
        <v>321</v>
      </c>
      <c r="E13" s="6" t="s">
        <v>322</v>
      </c>
      <c r="F13" s="57">
        <v>4.704</v>
      </c>
      <c r="G13" s="57">
        <v>4.704</v>
      </c>
      <c r="H13" s="57"/>
      <c r="I13" s="57"/>
      <c r="J13" s="57"/>
      <c r="K13" s="57"/>
      <c r="L13" s="57">
        <v>4.704</v>
      </c>
      <c r="M13" s="57"/>
      <c r="N13" s="57"/>
      <c r="O13" s="57"/>
      <c r="P13" s="57"/>
      <c r="Q13" s="57"/>
      <c r="R13" s="57"/>
      <c r="S13" s="57"/>
      <c r="T13" s="57"/>
    </row>
    <row r="14" ht="22.9" customHeight="1" spans="1:20">
      <c r="A14" s="12" t="s">
        <v>252</v>
      </c>
      <c r="B14" s="12" t="s">
        <v>254</v>
      </c>
      <c r="C14" s="12" t="s">
        <v>218</v>
      </c>
      <c r="D14" s="13" t="s">
        <v>323</v>
      </c>
      <c r="E14" s="5" t="s">
        <v>324</v>
      </c>
      <c r="F14" s="14">
        <v>4.704</v>
      </c>
      <c r="G14" s="14">
        <v>4.704</v>
      </c>
      <c r="H14" s="14"/>
      <c r="I14" s="14"/>
      <c r="J14" s="14"/>
      <c r="K14" s="14"/>
      <c r="L14" s="14">
        <v>4.704</v>
      </c>
      <c r="M14" s="57"/>
      <c r="N14" s="57"/>
      <c r="O14" s="57"/>
      <c r="P14" s="57"/>
      <c r="Q14" s="57"/>
      <c r="R14" s="57"/>
      <c r="S14" s="57"/>
      <c r="T14" s="57"/>
    </row>
    <row r="15" ht="22.9" customHeight="1" spans="1:20">
      <c r="A15" s="10" t="s">
        <v>211</v>
      </c>
      <c r="B15" s="10"/>
      <c r="C15" s="10"/>
      <c r="D15" s="8" t="s">
        <v>211</v>
      </c>
      <c r="E15" s="8" t="s">
        <v>212</v>
      </c>
      <c r="F15" s="57">
        <v>1.949337</v>
      </c>
      <c r="G15" s="57">
        <v>1.949337</v>
      </c>
      <c r="H15" s="57"/>
      <c r="I15" s="57"/>
      <c r="J15" s="57"/>
      <c r="K15" s="57"/>
      <c r="L15" s="57"/>
      <c r="M15" s="57"/>
      <c r="N15" s="57"/>
      <c r="O15" s="57"/>
      <c r="P15" s="57"/>
      <c r="Q15" s="57">
        <v>1.949337</v>
      </c>
      <c r="R15" s="57"/>
      <c r="S15" s="57"/>
      <c r="T15" s="57"/>
    </row>
    <row r="16" ht="22.9" customHeight="1" spans="1:20">
      <c r="A16" s="10" t="s">
        <v>211</v>
      </c>
      <c r="B16" s="10" t="s">
        <v>223</v>
      </c>
      <c r="C16" s="10"/>
      <c r="D16" s="8" t="s">
        <v>224</v>
      </c>
      <c r="E16" s="8" t="s">
        <v>225</v>
      </c>
      <c r="F16" s="57">
        <v>1.949337</v>
      </c>
      <c r="G16" s="57">
        <v>1.949337</v>
      </c>
      <c r="H16" s="57"/>
      <c r="I16" s="57"/>
      <c r="J16" s="57"/>
      <c r="K16" s="57"/>
      <c r="L16" s="57"/>
      <c r="M16" s="57"/>
      <c r="N16" s="57"/>
      <c r="O16" s="57"/>
      <c r="P16" s="57"/>
      <c r="Q16" s="57">
        <v>1.949337</v>
      </c>
      <c r="R16" s="57"/>
      <c r="S16" s="57"/>
      <c r="T16" s="57"/>
    </row>
    <row r="17" ht="22.9" customHeight="1" spans="1:20">
      <c r="A17" s="12" t="s">
        <v>211</v>
      </c>
      <c r="B17" s="12" t="s">
        <v>223</v>
      </c>
      <c r="C17" s="12" t="s">
        <v>181</v>
      </c>
      <c r="D17" s="13" t="s">
        <v>226</v>
      </c>
      <c r="E17" s="5" t="s">
        <v>227</v>
      </c>
      <c r="F17" s="14">
        <v>1.949337</v>
      </c>
      <c r="G17" s="15">
        <v>1.949337</v>
      </c>
      <c r="H17" s="15"/>
      <c r="I17" s="15"/>
      <c r="J17" s="15"/>
      <c r="K17" s="15"/>
      <c r="L17" s="15"/>
      <c r="M17" s="15"/>
      <c r="N17" s="15"/>
      <c r="O17" s="15"/>
      <c r="P17" s="15"/>
      <c r="Q17" s="15">
        <v>1.949337</v>
      </c>
      <c r="R17" s="15"/>
      <c r="S17" s="14"/>
      <c r="T17" s="15"/>
    </row>
    <row r="18" ht="16.35" customHeight="1" spans="1:17">
      <c r="A18" s="16"/>
      <c r="B18" s="16"/>
      <c r="C18" s="16"/>
      <c r="D18" s="16"/>
      <c r="E18" s="16"/>
      <c r="F18" s="16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ht="16.35" customHeight="1" spans="1:6">
      <c r="A19" s="16"/>
      <c r="B19" s="16"/>
      <c r="C19" s="16"/>
      <c r="D19" s="16"/>
      <c r="E19" s="16"/>
      <c r="F19" s="16"/>
    </row>
  </sheetData>
  <mergeCells count="12">
    <mergeCell ref="S1:T1"/>
    <mergeCell ref="A2:T2"/>
    <mergeCell ref="A3:R3"/>
    <mergeCell ref="S3:T3"/>
    <mergeCell ref="A4:C4"/>
    <mergeCell ref="G4:Q4"/>
    <mergeCell ref="R4:T4"/>
    <mergeCell ref="A18:F18"/>
    <mergeCell ref="A19:F19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9"/>
  <sheetViews>
    <sheetView workbookViewId="0">
      <selection activeCell="F9" sqref="F15 F12 F9"/>
    </sheetView>
  </sheetViews>
  <sheetFormatPr defaultColWidth="10" defaultRowHeight="14.4"/>
  <cols>
    <col min="1" max="3" width="4.62962962962963" customWidth="1"/>
    <col min="4" max="4" width="9.62962962962963" customWidth="1"/>
    <col min="5" max="5" width="21.25" customWidth="1"/>
    <col min="6" max="6" width="13.3796296296296" customWidth="1"/>
    <col min="7" max="29" width="8.25" customWidth="1"/>
    <col min="30" max="33" width="9.25" customWidth="1"/>
    <col min="34" max="34" width="9.75" customWidth="1"/>
  </cols>
  <sheetData>
    <row r="1" ht="13.9" customHeight="1" spans="1:33">
      <c r="A1" s="1"/>
      <c r="F1" s="1"/>
      <c r="AF1" s="17" t="s">
        <v>411</v>
      </c>
      <c r="AG1" s="17"/>
    </row>
    <row r="2" ht="43.9" customHeight="1" spans="1:33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24.2" customHeight="1" spans="1:33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18" t="s">
        <v>33</v>
      </c>
      <c r="AG3" s="18"/>
    </row>
    <row r="4" ht="24.95" customHeight="1" spans="1:33">
      <c r="A4" s="4" t="s">
        <v>159</v>
      </c>
      <c r="B4" s="4"/>
      <c r="C4" s="4"/>
      <c r="D4" s="4" t="s">
        <v>266</v>
      </c>
      <c r="E4" s="4" t="s">
        <v>267</v>
      </c>
      <c r="F4" s="4" t="s">
        <v>412</v>
      </c>
      <c r="G4" s="4" t="s">
        <v>413</v>
      </c>
      <c r="H4" s="4" t="s">
        <v>414</v>
      </c>
      <c r="I4" s="4" t="s">
        <v>415</v>
      </c>
      <c r="J4" s="4" t="s">
        <v>416</v>
      </c>
      <c r="K4" s="4" t="s">
        <v>417</v>
      </c>
      <c r="L4" s="4" t="s">
        <v>418</v>
      </c>
      <c r="M4" s="4" t="s">
        <v>419</v>
      </c>
      <c r="N4" s="4" t="s">
        <v>420</v>
      </c>
      <c r="O4" s="4" t="s">
        <v>421</v>
      </c>
      <c r="P4" s="4" t="s">
        <v>422</v>
      </c>
      <c r="Q4" s="4" t="s">
        <v>406</v>
      </c>
      <c r="R4" s="4" t="s">
        <v>408</v>
      </c>
      <c r="S4" s="4" t="s">
        <v>423</v>
      </c>
      <c r="T4" s="4" t="s">
        <v>401</v>
      </c>
      <c r="U4" s="4" t="s">
        <v>402</v>
      </c>
      <c r="V4" s="4" t="s">
        <v>405</v>
      </c>
      <c r="W4" s="4" t="s">
        <v>424</v>
      </c>
      <c r="X4" s="4" t="s">
        <v>425</v>
      </c>
      <c r="Y4" s="4" t="s">
        <v>426</v>
      </c>
      <c r="Z4" s="4" t="s">
        <v>427</v>
      </c>
      <c r="AA4" s="4" t="s">
        <v>404</v>
      </c>
      <c r="AB4" s="4" t="s">
        <v>428</v>
      </c>
      <c r="AC4" s="4" t="s">
        <v>429</v>
      </c>
      <c r="AD4" s="4" t="s">
        <v>407</v>
      </c>
      <c r="AE4" s="4" t="s">
        <v>430</v>
      </c>
      <c r="AF4" s="4" t="s">
        <v>431</v>
      </c>
      <c r="AG4" s="4" t="s">
        <v>409</v>
      </c>
    </row>
    <row r="5" ht="21.6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9" customHeight="1" spans="1:33">
      <c r="A6" s="10"/>
      <c r="B6" s="60"/>
      <c r="C6" s="60"/>
      <c r="D6" s="5"/>
      <c r="E6" s="5" t="s">
        <v>138</v>
      </c>
      <c r="F6" s="57">
        <v>28.63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>
        <v>4.704</v>
      </c>
      <c r="AB6" s="57">
        <v>6.3</v>
      </c>
      <c r="AC6" s="57"/>
      <c r="AD6" s="57"/>
      <c r="AE6" s="57">
        <v>14.64</v>
      </c>
      <c r="AF6" s="57"/>
      <c r="AG6" s="57">
        <v>2.989337</v>
      </c>
    </row>
    <row r="7" ht="22.9" customHeight="1" spans="1:33">
      <c r="A7" s="6"/>
      <c r="B7" s="6"/>
      <c r="C7" s="6"/>
      <c r="D7" s="8" t="s">
        <v>2</v>
      </c>
      <c r="E7" s="8" t="s">
        <v>4</v>
      </c>
      <c r="F7" s="57">
        <f>SUM(G7:AG7)</f>
        <v>28.633337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57">
        <v>0</v>
      </c>
      <c r="N7" s="57">
        <v>0</v>
      </c>
      <c r="O7" s="57">
        <v>0</v>
      </c>
      <c r="P7" s="57">
        <v>0</v>
      </c>
      <c r="Q7" s="57">
        <v>0</v>
      </c>
      <c r="R7" s="57">
        <v>0</v>
      </c>
      <c r="S7" s="57">
        <v>0</v>
      </c>
      <c r="T7" s="57">
        <v>0</v>
      </c>
      <c r="U7" s="57">
        <v>0</v>
      </c>
      <c r="V7" s="57">
        <v>0</v>
      </c>
      <c r="W7" s="57">
        <v>0</v>
      </c>
      <c r="X7" s="57">
        <v>0</v>
      </c>
      <c r="Y7" s="57">
        <v>0</v>
      </c>
      <c r="Z7" s="57">
        <v>0</v>
      </c>
      <c r="AA7" s="57">
        <v>4.704</v>
      </c>
      <c r="AB7" s="57">
        <v>6.3</v>
      </c>
      <c r="AC7" s="57">
        <v>0</v>
      </c>
      <c r="AD7" s="57">
        <v>0</v>
      </c>
      <c r="AE7" s="57">
        <v>14.64</v>
      </c>
      <c r="AF7" s="57">
        <v>0</v>
      </c>
      <c r="AG7" s="57">
        <v>2.989337</v>
      </c>
    </row>
    <row r="8" ht="22.9" customHeight="1" spans="1:33">
      <c r="A8" s="6"/>
      <c r="B8" s="6"/>
      <c r="C8" s="6"/>
      <c r="D8" s="9" t="s">
        <v>156</v>
      </c>
      <c r="E8" s="9" t="s">
        <v>157</v>
      </c>
      <c r="F8" s="57">
        <f>AA8+AB8+AE8+AG8</f>
        <v>28.633337</v>
      </c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>
        <v>4.704</v>
      </c>
      <c r="AB8" s="57">
        <v>6.3</v>
      </c>
      <c r="AC8" s="57"/>
      <c r="AD8" s="57"/>
      <c r="AE8" s="57">
        <v>14.64</v>
      </c>
      <c r="AF8" s="57"/>
      <c r="AG8" s="57">
        <f>AG9+AG15</f>
        <v>2.989337</v>
      </c>
    </row>
    <row r="9" ht="22.9" customHeight="1" spans="1:33">
      <c r="A9" s="10" t="s">
        <v>170</v>
      </c>
      <c r="B9" s="10"/>
      <c r="C9" s="10"/>
      <c r="D9" s="6" t="s">
        <v>309</v>
      </c>
      <c r="E9" s="6" t="s">
        <v>310</v>
      </c>
      <c r="F9" s="57">
        <v>21.98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>
        <v>6.3</v>
      </c>
      <c r="AC9" s="57"/>
      <c r="AD9" s="57"/>
      <c r="AE9" s="57">
        <v>14.64</v>
      </c>
      <c r="AF9" s="57"/>
      <c r="AG9" s="57">
        <v>1.04</v>
      </c>
    </row>
    <row r="10" ht="22.9" customHeight="1" spans="1:33">
      <c r="A10" s="10" t="s">
        <v>170</v>
      </c>
      <c r="B10" s="11" t="s">
        <v>172</v>
      </c>
      <c r="C10" s="10"/>
      <c r="D10" s="6" t="s">
        <v>311</v>
      </c>
      <c r="E10" s="6" t="s">
        <v>312</v>
      </c>
      <c r="F10" s="57">
        <v>21.98</v>
      </c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>
        <v>6.3</v>
      </c>
      <c r="AC10" s="57"/>
      <c r="AD10" s="57"/>
      <c r="AE10" s="57">
        <v>14.64</v>
      </c>
      <c r="AF10" s="57"/>
      <c r="AG10" s="57">
        <v>1.04</v>
      </c>
    </row>
    <row r="11" ht="22.9" customHeight="1" spans="1:33">
      <c r="A11" s="12" t="s">
        <v>170</v>
      </c>
      <c r="B11" s="12" t="s">
        <v>172</v>
      </c>
      <c r="C11" s="12" t="s">
        <v>181</v>
      </c>
      <c r="D11" s="13" t="s">
        <v>317</v>
      </c>
      <c r="E11" s="5" t="s">
        <v>318</v>
      </c>
      <c r="F11" s="14">
        <v>21.98</v>
      </c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14">
        <v>6.3</v>
      </c>
      <c r="AC11" s="57"/>
      <c r="AD11" s="57"/>
      <c r="AE11" s="14">
        <v>14.64</v>
      </c>
      <c r="AF11" s="14"/>
      <c r="AG11" s="14">
        <v>1.04</v>
      </c>
    </row>
    <row r="12" ht="22.9" customHeight="1" spans="1:33">
      <c r="A12" s="10" t="s">
        <v>252</v>
      </c>
      <c r="B12" s="10"/>
      <c r="C12" s="10"/>
      <c r="D12" s="6" t="s">
        <v>319</v>
      </c>
      <c r="E12" s="6" t="s">
        <v>320</v>
      </c>
      <c r="F12" s="57">
        <v>4.704</v>
      </c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>
        <v>4.704</v>
      </c>
      <c r="AB12" s="57"/>
      <c r="AC12" s="57"/>
      <c r="AD12" s="57"/>
      <c r="AE12" s="57"/>
      <c r="AF12" s="57"/>
      <c r="AG12" s="57"/>
    </row>
    <row r="13" ht="22.9" customHeight="1" spans="1:33">
      <c r="A13" s="10" t="s">
        <v>252</v>
      </c>
      <c r="B13" s="11" t="s">
        <v>254</v>
      </c>
      <c r="C13" s="10"/>
      <c r="D13" s="6" t="s">
        <v>321</v>
      </c>
      <c r="E13" s="6" t="s">
        <v>322</v>
      </c>
      <c r="F13" s="57">
        <v>4.704</v>
      </c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>
        <v>4.704</v>
      </c>
      <c r="AB13" s="57"/>
      <c r="AC13" s="57"/>
      <c r="AD13" s="57"/>
      <c r="AE13" s="57"/>
      <c r="AF13" s="57"/>
      <c r="AG13" s="57"/>
    </row>
    <row r="14" ht="22.9" customHeight="1" spans="1:33">
      <c r="A14" s="12" t="s">
        <v>252</v>
      </c>
      <c r="B14" s="12" t="s">
        <v>254</v>
      </c>
      <c r="C14" s="12" t="s">
        <v>218</v>
      </c>
      <c r="D14" s="13" t="s">
        <v>323</v>
      </c>
      <c r="E14" s="5" t="s">
        <v>324</v>
      </c>
      <c r="F14" s="14">
        <v>4.704</v>
      </c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14">
        <v>4.704</v>
      </c>
      <c r="AB14" s="57"/>
      <c r="AC14" s="57"/>
      <c r="AD14" s="57"/>
      <c r="AE14" s="57"/>
      <c r="AF14" s="57"/>
      <c r="AG14" s="57"/>
    </row>
    <row r="15" ht="22.9" customHeight="1" spans="1:33">
      <c r="A15" s="10" t="s">
        <v>211</v>
      </c>
      <c r="B15" s="10"/>
      <c r="C15" s="10"/>
      <c r="D15" s="8" t="s">
        <v>211</v>
      </c>
      <c r="E15" s="8" t="s">
        <v>212</v>
      </c>
      <c r="F15" s="57">
        <v>1.949337</v>
      </c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>
        <v>1.949337</v>
      </c>
    </row>
    <row r="16" ht="22.9" customHeight="1" spans="1:33">
      <c r="A16" s="10" t="s">
        <v>211</v>
      </c>
      <c r="B16" s="10" t="s">
        <v>223</v>
      </c>
      <c r="C16" s="10"/>
      <c r="D16" s="8" t="s">
        <v>224</v>
      </c>
      <c r="E16" s="8" t="s">
        <v>225</v>
      </c>
      <c r="F16" s="57">
        <v>1.949337</v>
      </c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>
        <v>1.949337</v>
      </c>
    </row>
    <row r="17" ht="22.9" customHeight="1" spans="1:33">
      <c r="A17" s="12" t="s">
        <v>211</v>
      </c>
      <c r="B17" s="12" t="s">
        <v>223</v>
      </c>
      <c r="C17" s="12" t="s">
        <v>181</v>
      </c>
      <c r="D17" s="13" t="s">
        <v>226</v>
      </c>
      <c r="E17" s="5" t="s">
        <v>227</v>
      </c>
      <c r="F17" s="15">
        <v>1.949337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>
        <v>1.949337</v>
      </c>
    </row>
    <row r="18" ht="16.35" customHeight="1" spans="1:13">
      <c r="A18" s="16"/>
      <c r="B18" s="16"/>
      <c r="C18" s="16"/>
      <c r="D18" s="16"/>
      <c r="E18" s="16"/>
      <c r="F18" s="16"/>
      <c r="G18" s="16"/>
      <c r="H18" s="1"/>
      <c r="I18" s="1"/>
      <c r="J18" s="1"/>
      <c r="K18" s="1"/>
      <c r="L18" s="1"/>
      <c r="M18" s="1"/>
    </row>
    <row r="19" ht="16.35" customHeight="1" spans="1:7">
      <c r="A19" s="16"/>
      <c r="B19" s="16"/>
      <c r="C19" s="16"/>
      <c r="D19" s="16"/>
      <c r="E19" s="16"/>
      <c r="F19" s="16"/>
      <c r="G19" s="16"/>
    </row>
  </sheetData>
  <mergeCells count="37">
    <mergeCell ref="AF1:AG1"/>
    <mergeCell ref="A2:AG2"/>
    <mergeCell ref="A3:AE3"/>
    <mergeCell ref="AF3:AG3"/>
    <mergeCell ref="A4:C4"/>
    <mergeCell ref="A18:G18"/>
    <mergeCell ref="A19:G19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" sqref="A1"/>
    </sheetView>
  </sheetViews>
  <sheetFormatPr defaultColWidth="10" defaultRowHeight="14.4" outlineLevelCol="7"/>
  <cols>
    <col min="1" max="1" width="13.3796296296296" customWidth="1"/>
    <col min="2" max="2" width="29.75" customWidth="1"/>
    <col min="3" max="3" width="20.75" customWidth="1"/>
    <col min="4" max="4" width="12.3796296296296" customWidth="1"/>
    <col min="5" max="5" width="10.3796296296296" customWidth="1"/>
    <col min="6" max="6" width="14.1296296296296" customWidth="1"/>
    <col min="7" max="8" width="13.75" customWidth="1"/>
  </cols>
  <sheetData>
    <row r="1" ht="16.35" customHeight="1" spans="1:8">
      <c r="A1" s="1"/>
      <c r="G1" s="17" t="s">
        <v>432</v>
      </c>
      <c r="H1" s="17"/>
    </row>
    <row r="2" ht="33.6" customHeight="1" spans="1:8">
      <c r="A2" s="2" t="s">
        <v>21</v>
      </c>
      <c r="B2" s="2"/>
      <c r="C2" s="2"/>
      <c r="D2" s="2"/>
      <c r="E2" s="2"/>
      <c r="F2" s="2"/>
      <c r="G2" s="2"/>
      <c r="H2" s="2"/>
    </row>
    <row r="3" ht="24.2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23.25" customHeight="1" spans="1:8">
      <c r="A4" s="4" t="s">
        <v>433</v>
      </c>
      <c r="B4" s="4" t="s">
        <v>434</v>
      </c>
      <c r="C4" s="4" t="s">
        <v>435</v>
      </c>
      <c r="D4" s="4" t="s">
        <v>436</v>
      </c>
      <c r="E4" s="4" t="s">
        <v>437</v>
      </c>
      <c r="F4" s="4"/>
      <c r="G4" s="4"/>
      <c r="H4" s="4" t="s">
        <v>438</v>
      </c>
    </row>
    <row r="5" ht="25.9" customHeight="1" spans="1:8">
      <c r="A5" s="4"/>
      <c r="B5" s="4"/>
      <c r="C5" s="4"/>
      <c r="D5" s="4"/>
      <c r="E5" s="4" t="s">
        <v>140</v>
      </c>
      <c r="F5" s="4" t="s">
        <v>439</v>
      </c>
      <c r="G5" s="4" t="s">
        <v>440</v>
      </c>
      <c r="H5" s="4"/>
    </row>
    <row r="6" ht="22.9" customHeight="1" spans="1:8">
      <c r="A6" s="6"/>
      <c r="B6" s="6" t="s">
        <v>138</v>
      </c>
      <c r="C6" s="7">
        <v>0</v>
      </c>
      <c r="D6" s="7"/>
      <c r="E6" s="7"/>
      <c r="F6" s="7"/>
      <c r="G6" s="7"/>
      <c r="H6" s="7"/>
    </row>
    <row r="7" ht="22.9" customHeight="1" spans="1:8">
      <c r="A7" s="8" t="s">
        <v>2</v>
      </c>
      <c r="B7" s="8" t="s">
        <v>4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</row>
    <row r="8" ht="22.9" customHeight="1" spans="1:8">
      <c r="A8" s="13" t="s">
        <v>156</v>
      </c>
      <c r="B8" s="13" t="s">
        <v>157</v>
      </c>
      <c r="C8" s="15"/>
      <c r="D8" s="15"/>
      <c r="E8" s="14"/>
      <c r="F8" s="15"/>
      <c r="G8" s="15"/>
      <c r="H8" s="15"/>
    </row>
    <row r="9" ht="16.35" customHeight="1" spans="1:3">
      <c r="A9" s="16" t="s">
        <v>441</v>
      </c>
      <c r="B9" s="16"/>
      <c r="C9" s="16"/>
    </row>
    <row r="10" ht="16.35" customHeight="1" spans="1:3">
      <c r="A10" s="16"/>
      <c r="B10" s="16"/>
      <c r="C10" s="16"/>
    </row>
  </sheetData>
  <mergeCells count="11">
    <mergeCell ref="G1:H1"/>
    <mergeCell ref="A2:H2"/>
    <mergeCell ref="A3:G3"/>
    <mergeCell ref="E4:G4"/>
    <mergeCell ref="A9:C9"/>
    <mergeCell ref="A10:C10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A1"/>
    </sheetView>
  </sheetViews>
  <sheetFormatPr defaultColWidth="10" defaultRowHeight="14.4" outlineLevelCol="7"/>
  <cols>
    <col min="1" max="1" width="11.3796296296296" customWidth="1"/>
    <col min="2" max="2" width="24.8796296296296" customWidth="1"/>
    <col min="3" max="3" width="16.1296296296296" customWidth="1"/>
    <col min="4" max="4" width="12.8796296296296" customWidth="1"/>
    <col min="5" max="5" width="12.75" customWidth="1"/>
    <col min="6" max="6" width="13.8796296296296" customWidth="1"/>
    <col min="7" max="7" width="14.1296296296296" customWidth="1"/>
    <col min="8" max="8" width="16.25" customWidth="1"/>
  </cols>
  <sheetData>
    <row r="1" ht="16.35" customHeight="1" spans="1:8">
      <c r="A1" s="1"/>
      <c r="G1" s="17" t="s">
        <v>442</v>
      </c>
      <c r="H1" s="17"/>
    </row>
    <row r="2" ht="38.85" customHeight="1" spans="1:8">
      <c r="A2" s="2" t="s">
        <v>22</v>
      </c>
      <c r="B2" s="2"/>
      <c r="C2" s="2"/>
      <c r="D2" s="2"/>
      <c r="E2" s="2"/>
      <c r="F2" s="2"/>
      <c r="G2" s="2"/>
      <c r="H2" s="2"/>
    </row>
    <row r="3" ht="24.2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23.25" customHeight="1" spans="1:8">
      <c r="A4" s="4" t="s">
        <v>160</v>
      </c>
      <c r="B4" s="4" t="s">
        <v>161</v>
      </c>
      <c r="C4" s="4" t="s">
        <v>138</v>
      </c>
      <c r="D4" s="4" t="s">
        <v>443</v>
      </c>
      <c r="E4" s="4"/>
      <c r="F4" s="4"/>
      <c r="G4" s="4"/>
      <c r="H4" s="4" t="s">
        <v>163</v>
      </c>
    </row>
    <row r="5" ht="19.9" customHeight="1" spans="1:8">
      <c r="A5" s="4"/>
      <c r="B5" s="4"/>
      <c r="C5" s="4"/>
      <c r="D5" s="4" t="s">
        <v>140</v>
      </c>
      <c r="E5" s="4" t="s">
        <v>307</v>
      </c>
      <c r="F5" s="4"/>
      <c r="G5" s="4" t="s">
        <v>308</v>
      </c>
      <c r="H5" s="4"/>
    </row>
    <row r="6" ht="27.6" customHeight="1" spans="1:8">
      <c r="A6" s="4"/>
      <c r="B6" s="4"/>
      <c r="C6" s="4"/>
      <c r="D6" s="4"/>
      <c r="E6" s="4" t="s">
        <v>285</v>
      </c>
      <c r="F6" s="4" t="s">
        <v>277</v>
      </c>
      <c r="G6" s="4"/>
      <c r="H6" s="4"/>
    </row>
    <row r="7" ht="22.9" customHeight="1" spans="1:8">
      <c r="A7" s="6"/>
      <c r="B7" s="10" t="s">
        <v>138</v>
      </c>
      <c r="C7" s="7">
        <v>0</v>
      </c>
      <c r="D7" s="7"/>
      <c r="E7" s="7"/>
      <c r="F7" s="7"/>
      <c r="G7" s="7"/>
      <c r="H7" s="7"/>
    </row>
    <row r="8" ht="22.9" customHeight="1" spans="1:8">
      <c r="A8" s="8"/>
      <c r="B8" s="8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ht="22.9" customHeight="1" spans="1:8">
      <c r="A9" s="9"/>
      <c r="B9" s="9"/>
      <c r="C9" s="7"/>
      <c r="D9" s="7"/>
      <c r="E9" s="7"/>
      <c r="F9" s="7"/>
      <c r="G9" s="7"/>
      <c r="H9" s="7"/>
    </row>
    <row r="10" ht="22.9" customHeight="1" spans="1:8">
      <c r="A10" s="9"/>
      <c r="B10" s="9"/>
      <c r="C10" s="7"/>
      <c r="D10" s="7"/>
      <c r="E10" s="7"/>
      <c r="F10" s="7"/>
      <c r="G10" s="7"/>
      <c r="H10" s="7"/>
    </row>
    <row r="11" ht="22.9" customHeight="1" spans="1:8">
      <c r="A11" s="9"/>
      <c r="B11" s="9"/>
      <c r="C11" s="7"/>
      <c r="D11" s="7"/>
      <c r="E11" s="7"/>
      <c r="F11" s="7"/>
      <c r="G11" s="7"/>
      <c r="H11" s="7"/>
    </row>
    <row r="12" ht="22.9" customHeight="1" spans="1:8">
      <c r="A12" s="13"/>
      <c r="B12" s="13"/>
      <c r="C12" s="14"/>
      <c r="D12" s="14"/>
      <c r="E12" s="15"/>
      <c r="F12" s="15"/>
      <c r="G12" s="15"/>
      <c r="H12" s="15"/>
    </row>
    <row r="13" ht="16.35" customHeight="1" spans="1:4">
      <c r="A13" s="16" t="s">
        <v>444</v>
      </c>
      <c r="B13" s="16"/>
      <c r="C13" s="16"/>
      <c r="D13" s="16"/>
    </row>
    <row r="14" ht="16.35" customHeight="1" spans="1:4">
      <c r="A14" s="16"/>
      <c r="B14" s="16"/>
      <c r="C14" s="16"/>
      <c r="D14" s="16"/>
    </row>
  </sheetData>
  <mergeCells count="13">
    <mergeCell ref="G1:H1"/>
    <mergeCell ref="A2:H2"/>
    <mergeCell ref="A3:G3"/>
    <mergeCell ref="D4:G4"/>
    <mergeCell ref="E5:F5"/>
    <mergeCell ref="A13:D13"/>
    <mergeCell ref="A14:D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4.4"/>
  <cols>
    <col min="1" max="3" width="4.62962962962963" customWidth="1"/>
    <col min="4" max="4" width="9.62962962962963" customWidth="1"/>
    <col min="5" max="5" width="16.3796296296296" customWidth="1"/>
    <col min="6" max="6" width="11.75" customWidth="1"/>
    <col min="7" max="20" width="7.12962962962963" customWidth="1"/>
    <col min="21" max="21" width="9.75" customWidth="1"/>
  </cols>
  <sheetData>
    <row r="1" ht="16.35" customHeight="1" spans="1:20">
      <c r="A1" s="1"/>
      <c r="S1" s="17" t="s">
        <v>445</v>
      </c>
      <c r="T1" s="17"/>
    </row>
    <row r="2" ht="47.45" customHeight="1" spans="1:17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4.2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27.6" customHeight="1" spans="1:20">
      <c r="A4" s="4" t="s">
        <v>159</v>
      </c>
      <c r="B4" s="4"/>
      <c r="C4" s="4"/>
      <c r="D4" s="4" t="s">
        <v>266</v>
      </c>
      <c r="E4" s="4" t="s">
        <v>267</v>
      </c>
      <c r="F4" s="4" t="s">
        <v>268</v>
      </c>
      <c r="G4" s="4" t="s">
        <v>269</v>
      </c>
      <c r="H4" s="4" t="s">
        <v>270</v>
      </c>
      <c r="I4" s="4" t="s">
        <v>271</v>
      </c>
      <c r="J4" s="4" t="s">
        <v>272</v>
      </c>
      <c r="K4" s="4" t="s">
        <v>273</v>
      </c>
      <c r="L4" s="4" t="s">
        <v>274</v>
      </c>
      <c r="M4" s="4" t="s">
        <v>275</v>
      </c>
      <c r="N4" s="4" t="s">
        <v>276</v>
      </c>
      <c r="O4" s="4" t="s">
        <v>277</v>
      </c>
      <c r="P4" s="4" t="s">
        <v>278</v>
      </c>
      <c r="Q4" s="4" t="s">
        <v>279</v>
      </c>
      <c r="R4" s="4" t="s">
        <v>280</v>
      </c>
      <c r="S4" s="4" t="s">
        <v>281</v>
      </c>
      <c r="T4" s="4" t="s">
        <v>282</v>
      </c>
    </row>
    <row r="5" ht="19.9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9" customHeight="1" spans="1:20">
      <c r="A6" s="6"/>
      <c r="B6" s="6"/>
      <c r="C6" s="6"/>
      <c r="D6" s="6"/>
      <c r="E6" s="6" t="s">
        <v>138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ht="22.9" customHeight="1" spans="1:20">
      <c r="A7" s="6"/>
      <c r="B7" s="6"/>
      <c r="C7" s="6"/>
      <c r="D7" s="8"/>
      <c r="E7" s="8"/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</row>
    <row r="8" ht="22.9" customHeight="1" spans="1:20">
      <c r="A8" s="56"/>
      <c r="B8" s="56"/>
      <c r="C8" s="56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2.9" customHeight="1" spans="1:20">
      <c r="A9" s="6"/>
      <c r="B9" s="6"/>
      <c r="C9" s="6"/>
      <c r="D9" s="6"/>
      <c r="E9" s="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</row>
    <row r="10" ht="22.9" customHeight="1" spans="1:20">
      <c r="A10" s="6"/>
      <c r="B10" s="6"/>
      <c r="C10" s="6"/>
      <c r="D10" s="6"/>
      <c r="E10" s="6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</row>
    <row r="11" ht="22.9" customHeight="1" spans="1:20">
      <c r="A11" s="12"/>
      <c r="B11" s="12"/>
      <c r="C11" s="12"/>
      <c r="D11" s="13"/>
      <c r="E11" s="58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ht="16.35" customHeight="1" spans="1:8">
      <c r="A12" s="16" t="s">
        <v>444</v>
      </c>
      <c r="B12" s="16"/>
      <c r="C12" s="16"/>
      <c r="D12" s="16"/>
      <c r="E12" s="16"/>
      <c r="F12" s="16"/>
      <c r="G12" s="16"/>
      <c r="H12" s="16"/>
    </row>
    <row r="13" ht="16.35" customHeight="1" spans="1:8">
      <c r="A13" s="16"/>
      <c r="B13" s="16"/>
      <c r="C13" s="16"/>
      <c r="D13" s="16"/>
      <c r="E13" s="16"/>
      <c r="F13" s="16"/>
      <c r="G13" s="16"/>
      <c r="H13" s="16"/>
    </row>
  </sheetData>
  <mergeCells count="24">
    <mergeCell ref="S1:T1"/>
    <mergeCell ref="A2:Q2"/>
    <mergeCell ref="A3:R3"/>
    <mergeCell ref="S3:T3"/>
    <mergeCell ref="A4:C4"/>
    <mergeCell ref="A12:H12"/>
    <mergeCell ref="A13:H1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4.4"/>
  <cols>
    <col min="1" max="3" width="4.62962962962963" customWidth="1"/>
    <col min="4" max="4" width="9.62962962962963" customWidth="1"/>
    <col min="5" max="5" width="16.3796296296296" customWidth="1"/>
    <col min="6" max="6" width="11.75" customWidth="1"/>
    <col min="7" max="20" width="7.12962962962963" customWidth="1"/>
    <col min="21" max="21" width="9.75" customWidth="1"/>
  </cols>
  <sheetData>
    <row r="1" ht="16.35" customHeight="1" spans="1:20">
      <c r="A1" s="1"/>
      <c r="S1" s="17" t="s">
        <v>446</v>
      </c>
      <c r="T1" s="17"/>
    </row>
    <row r="2" ht="47.45" customHeight="1" spans="1:20">
      <c r="A2" s="2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1.6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29.25" customHeight="1" spans="1:20">
      <c r="A4" s="4" t="s">
        <v>159</v>
      </c>
      <c r="B4" s="4"/>
      <c r="C4" s="4"/>
      <c r="D4" s="4" t="s">
        <v>266</v>
      </c>
      <c r="E4" s="4" t="s">
        <v>267</v>
      </c>
      <c r="F4" s="4" t="s">
        <v>284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.1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138</v>
      </c>
      <c r="H5" s="4" t="s">
        <v>285</v>
      </c>
      <c r="I5" s="4" t="s">
        <v>286</v>
      </c>
      <c r="J5" s="4" t="s">
        <v>277</v>
      </c>
      <c r="K5" s="4" t="s">
        <v>138</v>
      </c>
      <c r="L5" s="4" t="s">
        <v>288</v>
      </c>
      <c r="M5" s="4" t="s">
        <v>289</v>
      </c>
      <c r="N5" s="4" t="s">
        <v>279</v>
      </c>
      <c r="O5" s="4" t="s">
        <v>290</v>
      </c>
      <c r="P5" s="4" t="s">
        <v>291</v>
      </c>
      <c r="Q5" s="4" t="s">
        <v>292</v>
      </c>
      <c r="R5" s="4" t="s">
        <v>275</v>
      </c>
      <c r="S5" s="4" t="s">
        <v>278</v>
      </c>
      <c r="T5" s="4" t="s">
        <v>282</v>
      </c>
    </row>
    <row r="6" ht="22.9" customHeight="1" spans="1:20">
      <c r="A6" s="6"/>
      <c r="B6" s="6"/>
      <c r="C6" s="6"/>
      <c r="D6" s="6"/>
      <c r="E6" s="6" t="s">
        <v>138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ht="22.9" customHeight="1" spans="1:20">
      <c r="A7" s="6"/>
      <c r="B7" s="6"/>
      <c r="C7" s="6"/>
      <c r="D7" s="8"/>
      <c r="E7" s="8"/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</row>
    <row r="8" ht="22.9" customHeight="1" spans="1:20">
      <c r="A8" s="56"/>
      <c r="B8" s="56"/>
      <c r="C8" s="56"/>
      <c r="D8" s="9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2.9" customHeight="1" spans="1:20">
      <c r="A9" s="10"/>
      <c r="B9" s="10"/>
      <c r="C9" s="10"/>
      <c r="D9" s="8"/>
      <c r="E9" s="8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</row>
    <row r="10" ht="22.9" customHeight="1" spans="1:20">
      <c r="A10" s="10"/>
      <c r="B10" s="10"/>
      <c r="C10" s="10"/>
      <c r="D10" s="8"/>
      <c r="E10" s="8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</row>
    <row r="11" ht="22.9" customHeight="1" spans="1:20">
      <c r="A11" s="12"/>
      <c r="B11" s="12"/>
      <c r="C11" s="12"/>
      <c r="D11" s="13"/>
      <c r="E11" s="58"/>
      <c r="F11" s="15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ht="16.35" customHeight="1" spans="1:8">
      <c r="A12" s="16" t="s">
        <v>444</v>
      </c>
      <c r="B12" s="16"/>
      <c r="C12" s="16"/>
      <c r="D12" s="16"/>
      <c r="E12" s="16"/>
      <c r="F12" s="16"/>
      <c r="G12" s="16"/>
      <c r="H12" s="16"/>
    </row>
    <row r="13" ht="16.35" customHeight="1" spans="1:8">
      <c r="A13" s="16"/>
      <c r="B13" s="16"/>
      <c r="C13" s="16"/>
      <c r="D13" s="16"/>
      <c r="E13" s="16"/>
      <c r="F13" s="16"/>
      <c r="G13" s="16"/>
      <c r="H13" s="16"/>
    </row>
  </sheetData>
  <mergeCells count="12">
    <mergeCell ref="S1:T1"/>
    <mergeCell ref="A2:T2"/>
    <mergeCell ref="A3:R3"/>
    <mergeCell ref="S3:T3"/>
    <mergeCell ref="A4:C4"/>
    <mergeCell ref="G4:J4"/>
    <mergeCell ref="K4:T4"/>
    <mergeCell ref="A12:H12"/>
    <mergeCell ref="A13:H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M7" sqref="M7"/>
    </sheetView>
  </sheetViews>
  <sheetFormatPr defaultColWidth="10" defaultRowHeight="14.4" outlineLevelCol="2"/>
  <cols>
    <col min="1" max="1" width="6.37962962962963" customWidth="1"/>
    <col min="2" max="2" width="9.87962962962963" customWidth="1"/>
    <col min="3" max="3" width="52.3796296296296" customWidth="1"/>
  </cols>
  <sheetData>
    <row r="1" ht="32.85" customHeight="1" spans="1:3">
      <c r="A1" s="1"/>
      <c r="B1" s="62" t="s">
        <v>6</v>
      </c>
      <c r="C1" s="62"/>
    </row>
    <row r="2" ht="24.95" customHeight="1" spans="2:3">
      <c r="B2" s="62"/>
      <c r="C2" s="62"/>
    </row>
    <row r="3" ht="31.15" customHeight="1" spans="2:3">
      <c r="B3" s="78" t="s">
        <v>7</v>
      </c>
      <c r="C3" s="78"/>
    </row>
    <row r="4" ht="32.65" customHeight="1" spans="2:3">
      <c r="B4" s="79">
        <v>1</v>
      </c>
      <c r="C4" s="80" t="s">
        <v>8</v>
      </c>
    </row>
    <row r="5" ht="32.65" customHeight="1" spans="2:3">
      <c r="B5" s="79">
        <v>2</v>
      </c>
      <c r="C5" s="81" t="s">
        <v>9</v>
      </c>
    </row>
    <row r="6" ht="32.65" customHeight="1" spans="2:3">
      <c r="B6" s="79">
        <v>3</v>
      </c>
      <c r="C6" s="80" t="s">
        <v>10</v>
      </c>
    </row>
    <row r="7" ht="32.65" customHeight="1" spans="2:3">
      <c r="B7" s="79">
        <v>4</v>
      </c>
      <c r="C7" s="80" t="s">
        <v>11</v>
      </c>
    </row>
    <row r="8" ht="32.65" customHeight="1" spans="2:3">
      <c r="B8" s="79">
        <v>5</v>
      </c>
      <c r="C8" s="80" t="s">
        <v>12</v>
      </c>
    </row>
    <row r="9" ht="32.65" customHeight="1" spans="2:3">
      <c r="B9" s="79">
        <v>6</v>
      </c>
      <c r="C9" s="80" t="s">
        <v>13</v>
      </c>
    </row>
    <row r="10" ht="32.65" customHeight="1" spans="2:3">
      <c r="B10" s="79">
        <v>7</v>
      </c>
      <c r="C10" s="80" t="s">
        <v>14</v>
      </c>
    </row>
    <row r="11" ht="32.65" customHeight="1" spans="2:3">
      <c r="B11" s="79">
        <v>8</v>
      </c>
      <c r="C11" s="80" t="s">
        <v>15</v>
      </c>
    </row>
    <row r="12" ht="32.65" customHeight="1" spans="2:3">
      <c r="B12" s="79">
        <v>9</v>
      </c>
      <c r="C12" s="80" t="s">
        <v>16</v>
      </c>
    </row>
    <row r="13" ht="32.65" customHeight="1" spans="2:3">
      <c r="B13" s="79">
        <v>10</v>
      </c>
      <c r="C13" s="80" t="s">
        <v>17</v>
      </c>
    </row>
    <row r="14" ht="32.65" customHeight="1" spans="2:3">
      <c r="B14" s="79">
        <v>11</v>
      </c>
      <c r="C14" s="80" t="s">
        <v>18</v>
      </c>
    </row>
    <row r="15" ht="32.65" customHeight="1" spans="2:3">
      <c r="B15" s="79">
        <v>12</v>
      </c>
      <c r="C15" s="80" t="s">
        <v>19</v>
      </c>
    </row>
    <row r="16" ht="32.65" customHeight="1" spans="2:3">
      <c r="B16" s="79">
        <v>13</v>
      </c>
      <c r="C16" s="80" t="s">
        <v>20</v>
      </c>
    </row>
    <row r="17" ht="32.65" customHeight="1" spans="2:3">
      <c r="B17" s="79">
        <v>14</v>
      </c>
      <c r="C17" s="80" t="s">
        <v>21</v>
      </c>
    </row>
    <row r="18" ht="32.65" customHeight="1" spans="2:3">
      <c r="B18" s="79">
        <v>15</v>
      </c>
      <c r="C18" s="80" t="s">
        <v>22</v>
      </c>
    </row>
    <row r="19" ht="32.65" customHeight="1" spans="2:3">
      <c r="B19" s="79">
        <v>16</v>
      </c>
      <c r="C19" s="80" t="s">
        <v>23</v>
      </c>
    </row>
    <row r="20" ht="32.65" customHeight="1" spans="2:3">
      <c r="B20" s="79">
        <v>17</v>
      </c>
      <c r="C20" s="80" t="s">
        <v>24</v>
      </c>
    </row>
    <row r="21" ht="32.65" customHeight="1" spans="2:3">
      <c r="B21" s="79">
        <v>18</v>
      </c>
      <c r="C21" s="80" t="s">
        <v>25</v>
      </c>
    </row>
    <row r="22" ht="32.65" customHeight="1" spans="2:3">
      <c r="B22" s="79">
        <v>19</v>
      </c>
      <c r="C22" s="80" t="s">
        <v>26</v>
      </c>
    </row>
    <row r="23" ht="32.65" customHeight="1" spans="2:3">
      <c r="B23" s="79">
        <v>20</v>
      </c>
      <c r="C23" s="80" t="s">
        <v>27</v>
      </c>
    </row>
    <row r="24" ht="32.65" customHeight="1" spans="2:3">
      <c r="B24" s="79">
        <v>21</v>
      </c>
      <c r="C24" s="80" t="s">
        <v>28</v>
      </c>
    </row>
    <row r="25" ht="32.65" customHeight="1" spans="2:3">
      <c r="B25" s="79">
        <v>22</v>
      </c>
      <c r="C25" s="80" t="s">
        <v>29</v>
      </c>
    </row>
    <row r="26" ht="32.65" customHeight="1" spans="2:3">
      <c r="B26" s="79">
        <v>23</v>
      </c>
      <c r="C26" s="80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A1"/>
    </sheetView>
  </sheetViews>
  <sheetFormatPr defaultColWidth="10" defaultRowHeight="14.4" outlineLevelCol="7"/>
  <cols>
    <col min="1" max="1" width="11.25" customWidth="1"/>
    <col min="2" max="2" width="25.3796296296296" customWidth="1"/>
    <col min="3" max="3" width="15.3796296296296" customWidth="1"/>
    <col min="4" max="4" width="12.75" customWidth="1"/>
    <col min="5" max="5" width="16.3796296296296" customWidth="1"/>
    <col min="6" max="6" width="14.1296296296296" customWidth="1"/>
    <col min="7" max="7" width="15.3796296296296" customWidth="1"/>
    <col min="8" max="8" width="17.6296296296296" customWidth="1"/>
  </cols>
  <sheetData>
    <row r="1" ht="16.35" customHeight="1" spans="1:8">
      <c r="A1" s="1"/>
      <c r="H1" s="17" t="s">
        <v>447</v>
      </c>
    </row>
    <row r="2" ht="38.85" customHeight="1" spans="1:8">
      <c r="A2" s="2" t="s">
        <v>448</v>
      </c>
      <c r="B2" s="2"/>
      <c r="C2" s="2"/>
      <c r="D2" s="2"/>
      <c r="E2" s="2"/>
      <c r="F2" s="2"/>
      <c r="G2" s="2"/>
      <c r="H2" s="2"/>
    </row>
    <row r="3" ht="24.2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19.9" customHeight="1" spans="1:8">
      <c r="A4" s="4" t="s">
        <v>160</v>
      </c>
      <c r="B4" s="4" t="s">
        <v>161</v>
      </c>
      <c r="C4" s="4" t="s">
        <v>138</v>
      </c>
      <c r="D4" s="4" t="s">
        <v>449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140</v>
      </c>
      <c r="E5" s="4" t="s">
        <v>307</v>
      </c>
      <c r="F5" s="4"/>
      <c r="G5" s="4" t="s">
        <v>308</v>
      </c>
      <c r="H5" s="4"/>
    </row>
    <row r="6" ht="23.25" customHeight="1" spans="1:8">
      <c r="A6" s="4"/>
      <c r="B6" s="4"/>
      <c r="C6" s="4"/>
      <c r="D6" s="4"/>
      <c r="E6" s="4" t="s">
        <v>285</v>
      </c>
      <c r="F6" s="4" t="s">
        <v>277</v>
      </c>
      <c r="G6" s="4"/>
      <c r="H6" s="4"/>
    </row>
    <row r="7" ht="22.9" customHeight="1" spans="1:8">
      <c r="A7" s="6"/>
      <c r="B7" s="10" t="s">
        <v>138</v>
      </c>
      <c r="C7" s="7">
        <v>0</v>
      </c>
      <c r="D7" s="7"/>
      <c r="E7" s="7"/>
      <c r="F7" s="7"/>
      <c r="G7" s="7"/>
      <c r="H7" s="7"/>
    </row>
    <row r="8" ht="22.9" customHeight="1" spans="1:8">
      <c r="A8" s="8"/>
      <c r="B8" s="8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ht="22.9" customHeight="1" spans="1:8">
      <c r="A9" s="9"/>
      <c r="B9" s="9"/>
      <c r="C9" s="7"/>
      <c r="D9" s="7"/>
      <c r="E9" s="7"/>
      <c r="F9" s="7"/>
      <c r="G9" s="7"/>
      <c r="H9" s="7"/>
    </row>
    <row r="10" ht="22.9" customHeight="1" spans="1:8">
      <c r="A10" s="9"/>
      <c r="B10" s="9"/>
      <c r="C10" s="7"/>
      <c r="D10" s="7"/>
      <c r="E10" s="7"/>
      <c r="F10" s="7"/>
      <c r="G10" s="7"/>
      <c r="H10" s="7"/>
    </row>
    <row r="11" ht="22.9" customHeight="1" spans="1:8">
      <c r="A11" s="9"/>
      <c r="B11" s="9"/>
      <c r="C11" s="7"/>
      <c r="D11" s="7"/>
      <c r="E11" s="7"/>
      <c r="F11" s="7"/>
      <c r="G11" s="7"/>
      <c r="H11" s="7"/>
    </row>
    <row r="12" ht="22.9" customHeight="1" spans="1:8">
      <c r="A12" s="13"/>
      <c r="B12" s="13"/>
      <c r="C12" s="14"/>
      <c r="D12" s="14"/>
      <c r="E12" s="15"/>
      <c r="F12" s="15"/>
      <c r="G12" s="15"/>
      <c r="H12" s="15"/>
    </row>
    <row r="13" ht="16.35" customHeight="1" spans="1:6">
      <c r="A13" s="16" t="s">
        <v>450</v>
      </c>
      <c r="B13" s="16"/>
      <c r="C13" s="16"/>
      <c r="D13" s="16"/>
      <c r="E13" s="16"/>
      <c r="F13" s="16"/>
    </row>
    <row r="14" ht="16.35" customHeight="1" spans="1:6">
      <c r="A14" s="16"/>
      <c r="B14" s="16"/>
      <c r="C14" s="16"/>
      <c r="D14" s="16"/>
      <c r="E14" s="16"/>
      <c r="F14" s="16"/>
    </row>
  </sheetData>
  <mergeCells count="12">
    <mergeCell ref="A2:H2"/>
    <mergeCell ref="A3:G3"/>
    <mergeCell ref="D4:G4"/>
    <mergeCell ref="E5:F5"/>
    <mergeCell ref="A13:F13"/>
    <mergeCell ref="A14:F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A1"/>
    </sheetView>
  </sheetViews>
  <sheetFormatPr defaultColWidth="10" defaultRowHeight="14.4" outlineLevelCol="7"/>
  <cols>
    <col min="1" max="1" width="11.25" customWidth="1"/>
    <col min="2" max="2" width="25.3796296296296" customWidth="1"/>
    <col min="3" max="3" width="15.3796296296296" customWidth="1"/>
    <col min="4" max="4" width="12.75" customWidth="1"/>
    <col min="5" max="5" width="16.3796296296296" customWidth="1"/>
    <col min="6" max="6" width="14.1296296296296" customWidth="1"/>
    <col min="7" max="8" width="17.6296296296296" customWidth="1"/>
  </cols>
  <sheetData>
    <row r="1" ht="16.35" customHeight="1" spans="1:8">
      <c r="A1" s="1"/>
      <c r="H1" s="17" t="s">
        <v>451</v>
      </c>
    </row>
    <row r="2" ht="38.85" customHeight="1" spans="1:8">
      <c r="A2" s="2" t="s">
        <v>26</v>
      </c>
      <c r="B2" s="2"/>
      <c r="C2" s="2"/>
      <c r="D2" s="2"/>
      <c r="E2" s="2"/>
      <c r="F2" s="2"/>
      <c r="G2" s="2"/>
      <c r="H2" s="2"/>
    </row>
    <row r="3" ht="24.2" customHeight="1" spans="1:8">
      <c r="A3" s="3" t="s">
        <v>32</v>
      </c>
      <c r="B3" s="3"/>
      <c r="C3" s="3"/>
      <c r="D3" s="3"/>
      <c r="E3" s="3"/>
      <c r="F3" s="3"/>
      <c r="G3" s="3"/>
      <c r="H3" s="18" t="s">
        <v>33</v>
      </c>
    </row>
    <row r="4" ht="20.65" customHeight="1" spans="1:8">
      <c r="A4" s="4" t="s">
        <v>160</v>
      </c>
      <c r="B4" s="4" t="s">
        <v>161</v>
      </c>
      <c r="C4" s="4" t="s">
        <v>138</v>
      </c>
      <c r="D4" s="4" t="s">
        <v>452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140</v>
      </c>
      <c r="E5" s="4" t="s">
        <v>307</v>
      </c>
      <c r="F5" s="4"/>
      <c r="G5" s="4" t="s">
        <v>308</v>
      </c>
      <c r="H5" s="4"/>
    </row>
    <row r="6" ht="24.2" customHeight="1" spans="1:8">
      <c r="A6" s="4"/>
      <c r="B6" s="4"/>
      <c r="C6" s="4"/>
      <c r="D6" s="4"/>
      <c r="E6" s="4" t="s">
        <v>285</v>
      </c>
      <c r="F6" s="4" t="s">
        <v>277</v>
      </c>
      <c r="G6" s="4"/>
      <c r="H6" s="4"/>
    </row>
    <row r="7" ht="22.9" customHeight="1" spans="1:8">
      <c r="A7" s="6"/>
      <c r="B7" s="10" t="s">
        <v>138</v>
      </c>
      <c r="C7" s="7">
        <v>0</v>
      </c>
      <c r="D7" s="7"/>
      <c r="E7" s="7"/>
      <c r="F7" s="7"/>
      <c r="G7" s="7"/>
      <c r="H7" s="7"/>
    </row>
    <row r="8" ht="22.9" customHeight="1" spans="1:8">
      <c r="A8" s="8"/>
      <c r="B8" s="8"/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ht="22.9" customHeight="1" spans="1:8">
      <c r="A9" s="9"/>
      <c r="B9" s="9"/>
      <c r="C9" s="7"/>
      <c r="D9" s="7"/>
      <c r="E9" s="7"/>
      <c r="F9" s="7"/>
      <c r="G9" s="7"/>
      <c r="H9" s="7"/>
    </row>
    <row r="10" ht="22.9" customHeight="1" spans="1:8">
      <c r="A10" s="9"/>
      <c r="B10" s="9"/>
      <c r="C10" s="7"/>
      <c r="D10" s="7"/>
      <c r="E10" s="7"/>
      <c r="F10" s="7"/>
      <c r="G10" s="7"/>
      <c r="H10" s="7"/>
    </row>
    <row r="11" ht="22.9" customHeight="1" spans="1:8">
      <c r="A11" s="9"/>
      <c r="B11" s="9"/>
      <c r="C11" s="7"/>
      <c r="D11" s="7"/>
      <c r="E11" s="7"/>
      <c r="F11" s="7"/>
      <c r="G11" s="7"/>
      <c r="H11" s="7"/>
    </row>
    <row r="12" ht="22.9" customHeight="1" spans="1:8">
      <c r="A12" s="13"/>
      <c r="B12" s="13"/>
      <c r="C12" s="14"/>
      <c r="D12" s="14"/>
      <c r="E12" s="15"/>
      <c r="F12" s="15"/>
      <c r="G12" s="15"/>
      <c r="H12" s="15"/>
    </row>
    <row r="13" ht="16.35" customHeight="1" spans="1:6">
      <c r="A13" s="16" t="s">
        <v>453</v>
      </c>
      <c r="B13" s="16"/>
      <c r="C13" s="16"/>
      <c r="D13" s="16"/>
      <c r="E13" s="16"/>
      <c r="F13" s="16"/>
    </row>
    <row r="14" ht="16.35" customHeight="1" spans="1:6">
      <c r="A14" s="16"/>
      <c r="B14" s="16"/>
      <c r="C14" s="16"/>
      <c r="D14" s="16"/>
      <c r="E14" s="16"/>
      <c r="F14" s="16"/>
    </row>
  </sheetData>
  <mergeCells count="12">
    <mergeCell ref="A2:H2"/>
    <mergeCell ref="A3:G3"/>
    <mergeCell ref="D4:G4"/>
    <mergeCell ref="E5:F5"/>
    <mergeCell ref="A13:F13"/>
    <mergeCell ref="A14:F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C15" sqref="C15"/>
    </sheetView>
  </sheetViews>
  <sheetFormatPr defaultColWidth="10" defaultRowHeight="14.4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1"/>
      <c r="M1" s="17" t="s">
        <v>454</v>
      </c>
      <c r="N1" s="17"/>
    </row>
    <row r="2" ht="45.75" customHeight="1" spans="1:14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8.2" customHeight="1" spans="1:14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8" t="s">
        <v>33</v>
      </c>
      <c r="N3" s="18"/>
    </row>
    <row r="4" ht="26.1" customHeight="1" spans="1:14">
      <c r="A4" s="4" t="s">
        <v>266</v>
      </c>
      <c r="B4" s="4" t="s">
        <v>455</v>
      </c>
      <c r="C4" s="4" t="s">
        <v>456</v>
      </c>
      <c r="D4" s="4"/>
      <c r="E4" s="4"/>
      <c r="F4" s="4"/>
      <c r="G4" s="4"/>
      <c r="H4" s="4"/>
      <c r="I4" s="4"/>
      <c r="J4" s="4"/>
      <c r="K4" s="4"/>
      <c r="L4" s="4"/>
      <c r="M4" s="4" t="s">
        <v>457</v>
      </c>
      <c r="N4" s="4"/>
    </row>
    <row r="5" ht="31.9" customHeight="1" spans="1:14">
      <c r="A5" s="4"/>
      <c r="B5" s="4"/>
      <c r="C5" s="4" t="s">
        <v>458</v>
      </c>
      <c r="D5" s="4" t="s">
        <v>141</v>
      </c>
      <c r="E5" s="4"/>
      <c r="F5" s="4"/>
      <c r="G5" s="4"/>
      <c r="H5" s="4"/>
      <c r="I5" s="4"/>
      <c r="J5" s="4" t="s">
        <v>459</v>
      </c>
      <c r="K5" s="4" t="s">
        <v>143</v>
      </c>
      <c r="L5" s="4" t="s">
        <v>144</v>
      </c>
      <c r="M5" s="4" t="s">
        <v>460</v>
      </c>
      <c r="N5" s="4" t="s">
        <v>461</v>
      </c>
    </row>
    <row r="6" ht="44.85" customHeight="1" spans="1:14">
      <c r="A6" s="4"/>
      <c r="B6" s="4"/>
      <c r="C6" s="4"/>
      <c r="D6" s="4" t="s">
        <v>462</v>
      </c>
      <c r="E6" s="4" t="s">
        <v>463</v>
      </c>
      <c r="F6" s="4" t="s">
        <v>464</v>
      </c>
      <c r="G6" s="4" t="s">
        <v>465</v>
      </c>
      <c r="H6" s="4" t="s">
        <v>466</v>
      </c>
      <c r="I6" s="4" t="s">
        <v>467</v>
      </c>
      <c r="J6" s="4"/>
      <c r="K6" s="4"/>
      <c r="L6" s="4"/>
      <c r="M6" s="4"/>
      <c r="N6" s="4"/>
    </row>
    <row r="7" ht="22.9" customHeight="1" spans="1:14">
      <c r="A7" s="6"/>
      <c r="B7" s="10" t="s">
        <v>138</v>
      </c>
      <c r="C7" s="7">
        <f>M7</f>
        <v>239.47</v>
      </c>
      <c r="D7" s="7">
        <v>119.47</v>
      </c>
      <c r="E7" s="7"/>
      <c r="F7" s="7"/>
      <c r="G7" s="7"/>
      <c r="H7" s="7"/>
      <c r="I7" s="7"/>
      <c r="J7" s="7"/>
      <c r="K7" s="7"/>
      <c r="L7" s="7"/>
      <c r="M7" s="7">
        <v>239.47</v>
      </c>
      <c r="N7" s="6"/>
    </row>
    <row r="8" ht="22.9" customHeight="1" spans="1:14">
      <c r="A8" s="8" t="s">
        <v>2</v>
      </c>
      <c r="B8" s="8" t="s">
        <v>4</v>
      </c>
      <c r="C8" s="7">
        <f>C9+C10+C11</f>
        <v>239.47</v>
      </c>
      <c r="D8" s="7">
        <f>D9+D10+D11</f>
        <v>119.47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f>M9+M10+M11</f>
        <v>239.47</v>
      </c>
      <c r="N8" s="6"/>
    </row>
    <row r="9" ht="22.9" customHeight="1" spans="1:14">
      <c r="A9" s="13" t="s">
        <v>468</v>
      </c>
      <c r="B9" s="13" t="s">
        <v>469</v>
      </c>
      <c r="C9" s="14">
        <v>26</v>
      </c>
      <c r="D9" s="14">
        <v>26</v>
      </c>
      <c r="E9" s="14"/>
      <c r="F9" s="14"/>
      <c r="G9" s="14"/>
      <c r="H9" s="14"/>
      <c r="I9" s="14"/>
      <c r="J9" s="14"/>
      <c r="K9" s="14"/>
      <c r="L9" s="14"/>
      <c r="M9" s="14">
        <v>26</v>
      </c>
      <c r="N9" s="5"/>
    </row>
    <row r="10" ht="22.9" customHeight="1" spans="1:14">
      <c r="A10" s="13" t="s">
        <v>468</v>
      </c>
      <c r="B10" s="13" t="s">
        <v>470</v>
      </c>
      <c r="C10" s="14">
        <v>63.47</v>
      </c>
      <c r="D10" s="14">
        <v>63.47</v>
      </c>
      <c r="E10" s="14"/>
      <c r="F10" s="14"/>
      <c r="G10" s="14"/>
      <c r="H10" s="14"/>
      <c r="I10" s="14"/>
      <c r="J10" s="14"/>
      <c r="K10" s="14"/>
      <c r="L10" s="14"/>
      <c r="M10" s="14">
        <v>63.47</v>
      </c>
      <c r="N10" s="5"/>
    </row>
    <row r="11" ht="22.9" customHeight="1" spans="1:14">
      <c r="A11" s="13" t="s">
        <v>468</v>
      </c>
      <c r="B11" s="13" t="s">
        <v>471</v>
      </c>
      <c r="C11" s="14">
        <v>150</v>
      </c>
      <c r="D11" s="14">
        <v>30</v>
      </c>
      <c r="E11" s="14"/>
      <c r="F11" s="14"/>
      <c r="G11" s="14"/>
      <c r="H11" s="14"/>
      <c r="I11" s="14"/>
      <c r="J11" s="14"/>
      <c r="K11" s="14"/>
      <c r="L11" s="14"/>
      <c r="M11" s="14">
        <v>150</v>
      </c>
      <c r="N11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D4" sqref="D4:E4"/>
    </sheetView>
  </sheetViews>
  <sheetFormatPr defaultColWidth="9" defaultRowHeight="46" customHeight="1" outlineLevelCol="4"/>
  <cols>
    <col min="1" max="1" width="16.8796296296296" style="19" customWidth="1"/>
    <col min="2" max="2" width="17.25" style="19" customWidth="1"/>
    <col min="3" max="3" width="20.5" style="19" customWidth="1"/>
    <col min="4" max="4" width="22.7777777777778" style="48" customWidth="1"/>
    <col min="5" max="5" width="27.7777777777778" style="21" customWidth="1"/>
    <col min="6" max="6" width="18.5" style="19" customWidth="1"/>
    <col min="7" max="16384" width="9" style="19"/>
  </cols>
  <sheetData>
    <row r="1" s="19" customFormat="1" ht="26" customHeight="1" spans="1:5">
      <c r="A1" s="23"/>
      <c r="D1" s="48"/>
      <c r="E1" s="49" t="s">
        <v>472</v>
      </c>
    </row>
    <row r="2" s="19" customFormat="1" ht="31" customHeight="1" spans="1:5">
      <c r="A2" s="24" t="s">
        <v>473</v>
      </c>
      <c r="B2" s="24"/>
      <c r="C2" s="24"/>
      <c r="D2" s="50"/>
      <c r="E2" s="24"/>
    </row>
    <row r="3" s="19" customFormat="1" ht="28" customHeight="1" spans="1:5">
      <c r="A3" s="26"/>
      <c r="B3" s="26"/>
      <c r="C3" s="26"/>
      <c r="D3" s="51"/>
      <c r="E3" s="27" t="s">
        <v>474</v>
      </c>
    </row>
    <row r="4" s="20" customFormat="1" ht="38" customHeight="1" spans="1:5">
      <c r="A4" s="29" t="s">
        <v>475</v>
      </c>
      <c r="B4" s="30" t="s">
        <v>476</v>
      </c>
      <c r="C4" s="33"/>
      <c r="D4" s="34" t="s">
        <v>477</v>
      </c>
      <c r="E4" s="29"/>
    </row>
    <row r="5" s="20" customFormat="1" ht="38" customHeight="1" spans="1:5">
      <c r="A5" s="29" t="s">
        <v>478</v>
      </c>
      <c r="B5" s="30" t="s">
        <v>479</v>
      </c>
      <c r="C5" s="31"/>
      <c r="D5" s="37"/>
      <c r="E5" s="33"/>
    </row>
    <row r="6" s="20" customFormat="1" ht="38" customHeight="1" spans="1:5">
      <c r="A6" s="29" t="s">
        <v>480</v>
      </c>
      <c r="B6" s="29">
        <v>26</v>
      </c>
      <c r="C6" s="29"/>
      <c r="D6" s="34" t="s">
        <v>481</v>
      </c>
      <c r="E6" s="29" t="s">
        <v>482</v>
      </c>
    </row>
    <row r="7" s="20" customFormat="1" ht="38" customHeight="1" spans="1:5">
      <c r="A7" s="34" t="s">
        <v>483</v>
      </c>
      <c r="B7" s="52" t="s">
        <v>484</v>
      </c>
      <c r="C7" s="37"/>
      <c r="D7" s="37"/>
      <c r="E7" s="38"/>
    </row>
    <row r="8" s="20" customFormat="1" ht="38" customHeight="1" spans="1:5">
      <c r="A8" s="34" t="s">
        <v>485</v>
      </c>
      <c r="B8" s="52" t="s">
        <v>484</v>
      </c>
      <c r="C8" s="37"/>
      <c r="D8" s="37"/>
      <c r="E8" s="38"/>
    </row>
    <row r="9" s="20" customFormat="1" ht="38" customHeight="1" spans="1:5">
      <c r="A9" s="39" t="s">
        <v>486</v>
      </c>
      <c r="B9" s="29" t="s">
        <v>487</v>
      </c>
      <c r="C9" s="29" t="s">
        <v>488</v>
      </c>
      <c r="D9" s="34" t="s">
        <v>489</v>
      </c>
      <c r="E9" s="29" t="s">
        <v>490</v>
      </c>
    </row>
    <row r="10" s="20" customFormat="1" ht="48" customHeight="1" spans="1:5">
      <c r="A10" s="41"/>
      <c r="B10" s="29" t="s">
        <v>491</v>
      </c>
      <c r="C10" s="29" t="s">
        <v>492</v>
      </c>
      <c r="D10" s="53" t="s">
        <v>493</v>
      </c>
      <c r="E10" s="34" t="s">
        <v>494</v>
      </c>
    </row>
    <row r="11" s="20" customFormat="1" ht="38" customHeight="1" spans="1:5">
      <c r="A11" s="41"/>
      <c r="B11" s="29"/>
      <c r="C11" s="29" t="s">
        <v>495</v>
      </c>
      <c r="D11" s="53"/>
      <c r="E11" s="34"/>
    </row>
    <row r="12" s="20" customFormat="1" ht="57" customHeight="1" spans="1:5">
      <c r="A12" s="41"/>
      <c r="B12" s="29" t="s">
        <v>496</v>
      </c>
      <c r="C12" s="29" t="s">
        <v>497</v>
      </c>
      <c r="D12" s="53" t="s">
        <v>498</v>
      </c>
      <c r="E12" s="34" t="s">
        <v>499</v>
      </c>
    </row>
    <row r="13" s="20" customFormat="1" ht="38" customHeight="1" spans="1:5">
      <c r="A13" s="41"/>
      <c r="B13" s="29"/>
      <c r="C13" s="29" t="s">
        <v>500</v>
      </c>
      <c r="D13" s="53" t="s">
        <v>501</v>
      </c>
      <c r="E13" s="34" t="s">
        <v>502</v>
      </c>
    </row>
    <row r="14" s="20" customFormat="1" ht="38" customHeight="1" spans="1:5">
      <c r="A14" s="41"/>
      <c r="B14" s="29"/>
      <c r="C14" s="29" t="s">
        <v>503</v>
      </c>
      <c r="D14" s="53" t="s">
        <v>504</v>
      </c>
      <c r="E14" s="34" t="s">
        <v>505</v>
      </c>
    </row>
    <row r="15" s="20" customFormat="1" ht="38" customHeight="1" spans="1:5">
      <c r="A15" s="41"/>
      <c r="B15" s="29" t="s">
        <v>506</v>
      </c>
      <c r="C15" s="29" t="s">
        <v>507</v>
      </c>
      <c r="D15" s="53" t="s">
        <v>508</v>
      </c>
      <c r="E15" s="34" t="s">
        <v>509</v>
      </c>
    </row>
    <row r="16" s="20" customFormat="1" ht="38" customHeight="1" spans="1:5">
      <c r="A16" s="41"/>
      <c r="B16" s="29"/>
      <c r="C16" s="29" t="s">
        <v>510</v>
      </c>
      <c r="D16" s="53"/>
      <c r="E16" s="29"/>
    </row>
    <row r="17" s="20" customFormat="1" ht="38" customHeight="1" spans="1:5">
      <c r="A17" s="41"/>
      <c r="B17" s="29"/>
      <c r="C17" s="29" t="s">
        <v>511</v>
      </c>
      <c r="D17" s="53" t="s">
        <v>512</v>
      </c>
      <c r="E17" s="29" t="s">
        <v>509</v>
      </c>
    </row>
    <row r="18" s="20" customFormat="1" ht="57" customHeight="1" spans="1:5">
      <c r="A18" s="47"/>
      <c r="B18" s="29" t="s">
        <v>513</v>
      </c>
      <c r="C18" s="34" t="s">
        <v>514</v>
      </c>
      <c r="D18" s="53" t="s">
        <v>515</v>
      </c>
      <c r="E18" s="29" t="s">
        <v>502</v>
      </c>
    </row>
    <row r="19" s="26" customFormat="1" ht="24" customHeight="1" spans="1:5">
      <c r="A19" s="54" t="s">
        <v>516</v>
      </c>
      <c r="B19" s="54"/>
      <c r="C19" s="54"/>
      <c r="D19" s="28"/>
      <c r="E19" s="27"/>
    </row>
  </sheetData>
  <mergeCells count="11">
    <mergeCell ref="A2:E2"/>
    <mergeCell ref="B4:C4"/>
    <mergeCell ref="B5:E5"/>
    <mergeCell ref="B6:C6"/>
    <mergeCell ref="B7:E7"/>
    <mergeCell ref="B8:E8"/>
    <mergeCell ref="A19:E19"/>
    <mergeCell ref="A9:A18"/>
    <mergeCell ref="B10:B11"/>
    <mergeCell ref="B12:B14"/>
    <mergeCell ref="B15:B17"/>
  </mergeCells>
  <pageMargins left="0.75" right="0.75" top="1" bottom="1" header="0.5" footer="0.5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opLeftCell="A4" workbookViewId="0">
      <selection activeCell="J9" sqref="J9"/>
    </sheetView>
  </sheetViews>
  <sheetFormatPr defaultColWidth="9" defaultRowHeight="46" customHeight="1" outlineLevelCol="4"/>
  <cols>
    <col min="1" max="1" width="16.8796296296296" style="19" customWidth="1"/>
    <col min="2" max="2" width="17.25" style="19" customWidth="1"/>
    <col min="3" max="3" width="20.5" style="19" customWidth="1"/>
    <col min="4" max="4" width="22.7777777777778" style="48" customWidth="1"/>
    <col min="5" max="5" width="27.7777777777778" style="21" customWidth="1"/>
    <col min="6" max="6" width="18.5" style="19" customWidth="1"/>
    <col min="7" max="16384" width="9" style="19"/>
  </cols>
  <sheetData>
    <row r="1" s="19" customFormat="1" ht="26" customHeight="1" spans="1:5">
      <c r="A1" s="23"/>
      <c r="D1" s="48"/>
      <c r="E1" s="49" t="s">
        <v>517</v>
      </c>
    </row>
    <row r="2" s="19" customFormat="1" ht="31" customHeight="1" spans="1:5">
      <c r="A2" s="24" t="s">
        <v>473</v>
      </c>
      <c r="B2" s="24"/>
      <c r="C2" s="24"/>
      <c r="D2" s="50"/>
      <c r="E2" s="24"/>
    </row>
    <row r="3" s="19" customFormat="1" ht="28" customHeight="1" spans="1:5">
      <c r="A3" s="26"/>
      <c r="B3" s="26"/>
      <c r="C3" s="26"/>
      <c r="D3" s="51"/>
      <c r="E3" s="27" t="s">
        <v>474</v>
      </c>
    </row>
    <row r="4" s="20" customFormat="1" ht="38" customHeight="1" spans="1:5">
      <c r="A4" s="29" t="s">
        <v>475</v>
      </c>
      <c r="B4" s="30" t="s">
        <v>518</v>
      </c>
      <c r="C4" s="33"/>
      <c r="D4" s="34" t="s">
        <v>477</v>
      </c>
      <c r="E4" s="29"/>
    </row>
    <row r="5" s="20" customFormat="1" ht="38" customHeight="1" spans="1:5">
      <c r="A5" s="29" t="s">
        <v>478</v>
      </c>
      <c r="B5" s="30" t="s">
        <v>479</v>
      </c>
      <c r="C5" s="31"/>
      <c r="D5" s="37"/>
      <c r="E5" s="33"/>
    </row>
    <row r="6" s="20" customFormat="1" ht="38" customHeight="1" spans="1:5">
      <c r="A6" s="29" t="s">
        <v>480</v>
      </c>
      <c r="B6" s="29">
        <v>63.47</v>
      </c>
      <c r="C6" s="29"/>
      <c r="D6" s="34" t="s">
        <v>481</v>
      </c>
      <c r="E6" s="29" t="s">
        <v>482</v>
      </c>
    </row>
    <row r="7" s="20" customFormat="1" ht="38" customHeight="1" spans="1:5">
      <c r="A7" s="34" t="s">
        <v>483</v>
      </c>
      <c r="B7" s="52" t="s">
        <v>519</v>
      </c>
      <c r="C7" s="37"/>
      <c r="D7" s="37"/>
      <c r="E7" s="38"/>
    </row>
    <row r="8" s="20" customFormat="1" ht="38" customHeight="1" spans="1:5">
      <c r="A8" s="34" t="s">
        <v>485</v>
      </c>
      <c r="B8" s="52" t="s">
        <v>519</v>
      </c>
      <c r="C8" s="37"/>
      <c r="D8" s="37"/>
      <c r="E8" s="38"/>
    </row>
    <row r="9" s="20" customFormat="1" ht="38" customHeight="1" spans="1:5">
      <c r="A9" s="39" t="s">
        <v>486</v>
      </c>
      <c r="B9" s="29" t="s">
        <v>487</v>
      </c>
      <c r="C9" s="29" t="s">
        <v>488</v>
      </c>
      <c r="D9" s="34" t="s">
        <v>489</v>
      </c>
      <c r="E9" s="29" t="s">
        <v>490</v>
      </c>
    </row>
    <row r="10" s="20" customFormat="1" ht="48" customHeight="1" spans="1:5">
      <c r="A10" s="41"/>
      <c r="B10" s="29" t="s">
        <v>491</v>
      </c>
      <c r="C10" s="29" t="s">
        <v>492</v>
      </c>
      <c r="D10" s="53" t="s">
        <v>520</v>
      </c>
      <c r="E10" s="34" t="s">
        <v>521</v>
      </c>
    </row>
    <row r="11" s="20" customFormat="1" ht="38" customHeight="1" spans="1:5">
      <c r="A11" s="41"/>
      <c r="B11" s="29"/>
      <c r="C11" s="29" t="s">
        <v>495</v>
      </c>
      <c r="D11" s="53"/>
      <c r="E11" s="34"/>
    </row>
    <row r="12" s="20" customFormat="1" ht="57" customHeight="1" spans="1:5">
      <c r="A12" s="41"/>
      <c r="B12" s="29" t="s">
        <v>496</v>
      </c>
      <c r="C12" s="29" t="s">
        <v>497</v>
      </c>
      <c r="D12" s="53" t="s">
        <v>522</v>
      </c>
      <c r="E12" s="34" t="s">
        <v>523</v>
      </c>
    </row>
    <row r="13" s="20" customFormat="1" ht="38" customHeight="1" spans="1:5">
      <c r="A13" s="41"/>
      <c r="B13" s="29"/>
      <c r="C13" s="29" t="s">
        <v>500</v>
      </c>
      <c r="D13" s="53" t="s">
        <v>524</v>
      </c>
      <c r="E13" s="55" t="s">
        <v>525</v>
      </c>
    </row>
    <row r="14" s="20" customFormat="1" ht="38" customHeight="1" spans="1:5">
      <c r="A14" s="41"/>
      <c r="B14" s="29"/>
      <c r="C14" s="29" t="s">
        <v>503</v>
      </c>
      <c r="D14" s="53" t="s">
        <v>526</v>
      </c>
      <c r="E14" s="34" t="s">
        <v>527</v>
      </c>
    </row>
    <row r="15" s="20" customFormat="1" ht="38" customHeight="1" spans="1:5">
      <c r="A15" s="41"/>
      <c r="B15" s="29" t="s">
        <v>506</v>
      </c>
      <c r="C15" s="29" t="s">
        <v>507</v>
      </c>
      <c r="D15" s="53"/>
      <c r="E15" s="34"/>
    </row>
    <row r="16" s="20" customFormat="1" ht="38" customHeight="1" spans="1:5">
      <c r="A16" s="41"/>
      <c r="B16" s="29"/>
      <c r="C16" s="29" t="s">
        <v>528</v>
      </c>
      <c r="D16" s="53" t="s">
        <v>529</v>
      </c>
      <c r="E16" s="34" t="s">
        <v>530</v>
      </c>
    </row>
    <row r="17" s="20" customFormat="1" ht="38" customHeight="1" spans="1:5">
      <c r="A17" s="41"/>
      <c r="B17" s="29"/>
      <c r="C17" s="29" t="s">
        <v>510</v>
      </c>
      <c r="D17" s="53" t="s">
        <v>531</v>
      </c>
      <c r="E17" s="29" t="s">
        <v>532</v>
      </c>
    </row>
    <row r="18" s="20" customFormat="1" ht="38" customHeight="1" spans="1:5">
      <c r="A18" s="41"/>
      <c r="B18" s="29"/>
      <c r="C18" s="29" t="s">
        <v>511</v>
      </c>
      <c r="D18" s="53" t="s">
        <v>533</v>
      </c>
      <c r="E18" s="29" t="s">
        <v>534</v>
      </c>
    </row>
    <row r="19" s="20" customFormat="1" ht="57" customHeight="1" spans="1:5">
      <c r="A19" s="47"/>
      <c r="B19" s="29" t="s">
        <v>513</v>
      </c>
      <c r="C19" s="34" t="s">
        <v>514</v>
      </c>
      <c r="D19" s="53" t="s">
        <v>535</v>
      </c>
      <c r="E19" s="29" t="s">
        <v>536</v>
      </c>
    </row>
    <row r="20" s="26" customFormat="1" ht="24" customHeight="1" spans="1:5">
      <c r="A20" s="54" t="s">
        <v>516</v>
      </c>
      <c r="B20" s="54"/>
      <c r="C20" s="54"/>
      <c r="D20" s="28"/>
      <c r="E20" s="27"/>
    </row>
  </sheetData>
  <mergeCells count="11">
    <mergeCell ref="A2:E2"/>
    <mergeCell ref="B4:C4"/>
    <mergeCell ref="B5:E5"/>
    <mergeCell ref="B6:C6"/>
    <mergeCell ref="B7:E7"/>
    <mergeCell ref="B8:E8"/>
    <mergeCell ref="A20:E20"/>
    <mergeCell ref="A9:A19"/>
    <mergeCell ref="B10:B11"/>
    <mergeCell ref="B12:B14"/>
    <mergeCell ref="B15:B18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I10" sqref="I10"/>
    </sheetView>
  </sheetViews>
  <sheetFormatPr defaultColWidth="9" defaultRowHeight="46" customHeight="1" outlineLevelCol="4"/>
  <cols>
    <col min="1" max="1" width="16.8796296296296" style="19" customWidth="1"/>
    <col min="2" max="2" width="17.25" style="19" customWidth="1"/>
    <col min="3" max="3" width="20.5" style="19" customWidth="1"/>
    <col min="4" max="4" width="22.7777777777778" style="48" customWidth="1"/>
    <col min="5" max="5" width="27.7777777777778" style="21" customWidth="1"/>
    <col min="6" max="6" width="18.5" style="19" customWidth="1"/>
    <col min="7" max="16384" width="9" style="19"/>
  </cols>
  <sheetData>
    <row r="1" s="19" customFormat="1" ht="26" customHeight="1" spans="1:5">
      <c r="A1" s="23"/>
      <c r="D1" s="48"/>
      <c r="E1" s="49" t="s">
        <v>537</v>
      </c>
    </row>
    <row r="2" s="19" customFormat="1" ht="31" customHeight="1" spans="1:5">
      <c r="A2" s="24" t="s">
        <v>473</v>
      </c>
      <c r="B2" s="24"/>
      <c r="C2" s="24"/>
      <c r="D2" s="50"/>
      <c r="E2" s="24"/>
    </row>
    <row r="3" s="19" customFormat="1" ht="28" customHeight="1" spans="1:5">
      <c r="A3" s="26"/>
      <c r="B3" s="26"/>
      <c r="C3" s="26"/>
      <c r="D3" s="51"/>
      <c r="E3" s="27" t="s">
        <v>474</v>
      </c>
    </row>
    <row r="4" s="20" customFormat="1" ht="38" customHeight="1" spans="1:5">
      <c r="A4" s="29" t="s">
        <v>475</v>
      </c>
      <c r="B4" s="30" t="s">
        <v>538</v>
      </c>
      <c r="C4" s="33"/>
      <c r="D4" s="34" t="s">
        <v>477</v>
      </c>
      <c r="E4" s="29"/>
    </row>
    <row r="5" s="20" customFormat="1" ht="38" customHeight="1" spans="1:5">
      <c r="A5" s="29" t="s">
        <v>478</v>
      </c>
      <c r="B5" s="30" t="s">
        <v>479</v>
      </c>
      <c r="C5" s="31"/>
      <c r="D5" s="37"/>
      <c r="E5" s="33"/>
    </row>
    <row r="6" s="20" customFormat="1" ht="38" customHeight="1" spans="1:5">
      <c r="A6" s="29" t="s">
        <v>480</v>
      </c>
      <c r="B6" s="29">
        <v>150</v>
      </c>
      <c r="C6" s="29"/>
      <c r="D6" s="34" t="s">
        <v>481</v>
      </c>
      <c r="E6" s="29" t="s">
        <v>482</v>
      </c>
    </row>
    <row r="7" s="20" customFormat="1" ht="38" customHeight="1" spans="1:5">
      <c r="A7" s="34" t="s">
        <v>483</v>
      </c>
      <c r="B7" s="52" t="s">
        <v>539</v>
      </c>
      <c r="C7" s="37"/>
      <c r="D7" s="37"/>
      <c r="E7" s="38"/>
    </row>
    <row r="8" s="20" customFormat="1" ht="38" customHeight="1" spans="1:5">
      <c r="A8" s="34" t="s">
        <v>485</v>
      </c>
      <c r="B8" s="52" t="s">
        <v>539</v>
      </c>
      <c r="C8" s="37"/>
      <c r="D8" s="37"/>
      <c r="E8" s="38"/>
    </row>
    <row r="9" s="20" customFormat="1" ht="38" customHeight="1" spans="1:5">
      <c r="A9" s="39" t="s">
        <v>486</v>
      </c>
      <c r="B9" s="29" t="s">
        <v>487</v>
      </c>
      <c r="C9" s="29" t="s">
        <v>488</v>
      </c>
      <c r="D9" s="34" t="s">
        <v>489</v>
      </c>
      <c r="E9" s="29" t="s">
        <v>490</v>
      </c>
    </row>
    <row r="10" s="20" customFormat="1" ht="48" customHeight="1" spans="1:5">
      <c r="A10" s="41"/>
      <c r="B10" s="29" t="s">
        <v>491</v>
      </c>
      <c r="C10" s="29" t="s">
        <v>492</v>
      </c>
      <c r="D10" s="53" t="s">
        <v>540</v>
      </c>
      <c r="E10" s="34" t="s">
        <v>541</v>
      </c>
    </row>
    <row r="11" s="20" customFormat="1" ht="38" customHeight="1" spans="1:5">
      <c r="A11" s="41"/>
      <c r="B11" s="29"/>
      <c r="C11" s="29" t="s">
        <v>495</v>
      </c>
      <c r="D11" s="53" t="s">
        <v>542</v>
      </c>
      <c r="E11" s="34" t="s">
        <v>532</v>
      </c>
    </row>
    <row r="12" s="20" customFormat="1" ht="57" customHeight="1" spans="1:5">
      <c r="A12" s="41"/>
      <c r="B12" s="29" t="s">
        <v>496</v>
      </c>
      <c r="C12" s="29" t="s">
        <v>497</v>
      </c>
      <c r="D12" s="53" t="s">
        <v>543</v>
      </c>
      <c r="E12" s="34" t="s">
        <v>541</v>
      </c>
    </row>
    <row r="13" s="20" customFormat="1" ht="38" customHeight="1" spans="1:5">
      <c r="A13" s="41"/>
      <c r="B13" s="29"/>
      <c r="C13" s="29" t="s">
        <v>500</v>
      </c>
      <c r="D13" s="53" t="s">
        <v>544</v>
      </c>
      <c r="E13" s="29" t="s">
        <v>509</v>
      </c>
    </row>
    <row r="14" s="20" customFormat="1" ht="38" customHeight="1" spans="1:5">
      <c r="A14" s="41"/>
      <c r="B14" s="29"/>
      <c r="C14" s="29" t="s">
        <v>503</v>
      </c>
      <c r="D14" s="53" t="s">
        <v>545</v>
      </c>
      <c r="E14" s="29" t="s">
        <v>509</v>
      </c>
    </row>
    <row r="15" s="20" customFormat="1" ht="38" customHeight="1" spans="1:5">
      <c r="A15" s="41"/>
      <c r="B15" s="29" t="s">
        <v>506</v>
      </c>
      <c r="C15" s="29" t="s">
        <v>507</v>
      </c>
      <c r="D15" s="53" t="s">
        <v>546</v>
      </c>
      <c r="E15" s="29" t="s">
        <v>532</v>
      </c>
    </row>
    <row r="16" s="20" customFormat="1" ht="38" customHeight="1" spans="1:5">
      <c r="A16" s="41"/>
      <c r="B16" s="29"/>
      <c r="C16" s="29" t="s">
        <v>528</v>
      </c>
      <c r="D16" s="53"/>
      <c r="E16" s="29"/>
    </row>
    <row r="17" s="20" customFormat="1" ht="38" customHeight="1" spans="1:5">
      <c r="A17" s="41"/>
      <c r="B17" s="29"/>
      <c r="C17" s="29" t="s">
        <v>510</v>
      </c>
      <c r="D17" s="53" t="s">
        <v>547</v>
      </c>
      <c r="E17" s="29" t="s">
        <v>532</v>
      </c>
    </row>
    <row r="18" s="20" customFormat="1" ht="38" customHeight="1" spans="1:5">
      <c r="A18" s="41"/>
      <c r="B18" s="29"/>
      <c r="C18" s="29" t="s">
        <v>511</v>
      </c>
      <c r="D18" s="53" t="s">
        <v>548</v>
      </c>
      <c r="E18" s="29" t="s">
        <v>532</v>
      </c>
    </row>
    <row r="19" s="20" customFormat="1" ht="57" customHeight="1" spans="1:5">
      <c r="A19" s="47"/>
      <c r="B19" s="29" t="s">
        <v>513</v>
      </c>
      <c r="C19" s="34" t="s">
        <v>514</v>
      </c>
      <c r="D19" s="53" t="s">
        <v>549</v>
      </c>
      <c r="E19" s="29" t="s">
        <v>502</v>
      </c>
    </row>
    <row r="20" s="26" customFormat="1" ht="24" customHeight="1" spans="1:5">
      <c r="A20" s="54" t="s">
        <v>516</v>
      </c>
      <c r="B20" s="54"/>
      <c r="C20" s="54"/>
      <c r="D20" s="28"/>
      <c r="E20" s="27"/>
    </row>
  </sheetData>
  <mergeCells count="11">
    <mergeCell ref="A2:E2"/>
    <mergeCell ref="B4:C4"/>
    <mergeCell ref="B5:E5"/>
    <mergeCell ref="B6:C6"/>
    <mergeCell ref="B7:E7"/>
    <mergeCell ref="B8:E8"/>
    <mergeCell ref="A20:E20"/>
    <mergeCell ref="A9:A19"/>
    <mergeCell ref="B10:B11"/>
    <mergeCell ref="B12:B14"/>
    <mergeCell ref="B15:B18"/>
  </mergeCells>
  <pageMargins left="0.75" right="0.75" top="1" bottom="1" header="0.5" footer="0.5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opLeftCell="A28" workbookViewId="0">
      <selection activeCell="H33" sqref="H33"/>
    </sheetView>
  </sheetViews>
  <sheetFormatPr defaultColWidth="9" defaultRowHeight="46" customHeight="1" outlineLevelCol="5"/>
  <cols>
    <col min="1" max="1" width="19.1111111111111" style="19" customWidth="1"/>
    <col min="2" max="2" width="20.6296296296296" style="19" customWidth="1"/>
    <col min="3" max="3" width="20.5" style="21" customWidth="1"/>
    <col min="4" max="4" width="24.1111111111111" style="22" customWidth="1"/>
    <col min="5" max="5" width="18.5" style="21" customWidth="1"/>
    <col min="6" max="6" width="18.5" style="19" customWidth="1"/>
    <col min="7" max="7" width="17.7777777777778" style="19" customWidth="1"/>
    <col min="8" max="16384" width="9" style="19"/>
  </cols>
  <sheetData>
    <row r="1" s="19" customFormat="1" ht="26" customHeight="1" spans="1:5">
      <c r="A1" s="23"/>
      <c r="C1" s="21"/>
      <c r="D1" s="22"/>
      <c r="E1" s="17" t="s">
        <v>550</v>
      </c>
    </row>
    <row r="2" s="19" customFormat="1" ht="31" customHeight="1" spans="1:5">
      <c r="A2" s="24" t="s">
        <v>551</v>
      </c>
      <c r="B2" s="24"/>
      <c r="C2" s="24"/>
      <c r="D2" s="25"/>
      <c r="E2" s="24"/>
    </row>
    <row r="3" s="19" customFormat="1" ht="28" customHeight="1" spans="1:5">
      <c r="A3" s="26" t="s">
        <v>552</v>
      </c>
      <c r="B3" s="26" t="s">
        <v>479</v>
      </c>
      <c r="C3" s="27"/>
      <c r="D3" s="28"/>
      <c r="E3" s="27" t="s">
        <v>474</v>
      </c>
    </row>
    <row r="4" s="20" customFormat="1" ht="38" customHeight="1" spans="1:5">
      <c r="A4" s="29" t="s">
        <v>553</v>
      </c>
      <c r="B4" s="30" t="s">
        <v>479</v>
      </c>
      <c r="C4" s="31"/>
      <c r="D4" s="32"/>
      <c r="E4" s="33"/>
    </row>
    <row r="5" s="20" customFormat="1" ht="38" customHeight="1" spans="1:5">
      <c r="A5" s="29" t="s">
        <v>554</v>
      </c>
      <c r="B5" s="30" t="s">
        <v>555</v>
      </c>
      <c r="C5" s="33"/>
      <c r="D5" s="34" t="s">
        <v>556</v>
      </c>
      <c r="E5" s="29">
        <v>15700844132</v>
      </c>
    </row>
    <row r="6" s="20" customFormat="1" ht="38" customHeight="1" spans="1:5">
      <c r="A6" s="29" t="s">
        <v>557</v>
      </c>
      <c r="B6" s="30" t="s">
        <v>558</v>
      </c>
      <c r="C6" s="31"/>
      <c r="D6" s="32"/>
      <c r="E6" s="33"/>
    </row>
    <row r="7" s="20" customFormat="1" ht="38" customHeight="1" spans="1:5">
      <c r="A7" s="29"/>
      <c r="B7" s="35" t="s">
        <v>559</v>
      </c>
      <c r="C7" s="33"/>
      <c r="D7" s="36" t="s">
        <v>560</v>
      </c>
      <c r="E7" s="33"/>
    </row>
    <row r="8" s="20" customFormat="1" ht="38" customHeight="1" spans="1:5">
      <c r="A8" s="29"/>
      <c r="B8" s="30" t="s">
        <v>561</v>
      </c>
      <c r="C8" s="33"/>
      <c r="D8" s="36" t="s">
        <v>562</v>
      </c>
      <c r="E8" s="33"/>
    </row>
    <row r="9" s="20" customFormat="1" ht="38" customHeight="1" spans="1:5">
      <c r="A9" s="29"/>
      <c r="B9" s="30" t="s">
        <v>563</v>
      </c>
      <c r="C9" s="33"/>
      <c r="D9" s="36" t="s">
        <v>564</v>
      </c>
      <c r="E9" s="33"/>
    </row>
    <row r="10" s="20" customFormat="1" ht="38" customHeight="1" spans="1:5">
      <c r="A10" s="29"/>
      <c r="B10" s="30" t="s">
        <v>565</v>
      </c>
      <c r="C10" s="33"/>
      <c r="D10" s="36"/>
      <c r="E10" s="33"/>
    </row>
    <row r="11" s="20" customFormat="1" ht="38" customHeight="1" spans="1:5">
      <c r="A11" s="29"/>
      <c r="B11" s="30" t="s">
        <v>566</v>
      </c>
      <c r="C11" s="33"/>
      <c r="D11" s="36"/>
      <c r="E11" s="33"/>
    </row>
    <row r="12" s="20" customFormat="1" ht="297" customHeight="1" spans="1:5">
      <c r="A12" s="34" t="s">
        <v>567</v>
      </c>
      <c r="B12" s="36" t="s">
        <v>568</v>
      </c>
      <c r="C12" s="37"/>
      <c r="D12" s="32"/>
      <c r="E12" s="38"/>
    </row>
    <row r="13" s="20" customFormat="1" ht="48" customHeight="1" spans="1:5">
      <c r="A13" s="29" t="s">
        <v>569</v>
      </c>
      <c r="B13" s="36" t="s">
        <v>570</v>
      </c>
      <c r="C13" s="37"/>
      <c r="D13" s="32"/>
      <c r="E13" s="38"/>
    </row>
    <row r="14" s="20" customFormat="1" ht="88" customHeight="1" spans="1:5">
      <c r="A14" s="29"/>
      <c r="B14" s="36" t="s">
        <v>571</v>
      </c>
      <c r="C14" s="37"/>
      <c r="D14" s="32"/>
      <c r="E14" s="38"/>
    </row>
    <row r="15" s="20" customFormat="1" ht="38" customHeight="1" spans="1:5">
      <c r="A15" s="39" t="s">
        <v>572</v>
      </c>
      <c r="B15" s="29" t="s">
        <v>487</v>
      </c>
      <c r="C15" s="29" t="s">
        <v>488</v>
      </c>
      <c r="D15" s="40" t="s">
        <v>489</v>
      </c>
      <c r="E15" s="29" t="s">
        <v>490</v>
      </c>
    </row>
    <row r="16" s="20" customFormat="1" ht="38" customHeight="1" spans="1:5">
      <c r="A16" s="41"/>
      <c r="B16" s="29" t="s">
        <v>491</v>
      </c>
      <c r="C16" s="29" t="s">
        <v>492</v>
      </c>
      <c r="D16" s="40" t="s">
        <v>573</v>
      </c>
      <c r="E16" s="42">
        <v>1</v>
      </c>
    </row>
    <row r="17" s="20" customFormat="1" ht="38" customHeight="1" spans="1:5">
      <c r="A17" s="41"/>
      <c r="B17" s="29"/>
      <c r="C17" s="29" t="s">
        <v>574</v>
      </c>
      <c r="D17" s="40" t="s">
        <v>575</v>
      </c>
      <c r="E17" s="34" t="s">
        <v>576</v>
      </c>
    </row>
    <row r="18" s="20" customFormat="1" ht="38" customHeight="1" spans="1:6">
      <c r="A18" s="41"/>
      <c r="B18" s="29"/>
      <c r="C18" s="29" t="s">
        <v>495</v>
      </c>
      <c r="D18" s="40" t="s">
        <v>577</v>
      </c>
      <c r="E18" s="29" t="s">
        <v>578</v>
      </c>
      <c r="F18" s="43"/>
    </row>
    <row r="19" s="20" customFormat="1" ht="38" customHeight="1" spans="1:6">
      <c r="A19" s="41"/>
      <c r="B19" s="29" t="s">
        <v>496</v>
      </c>
      <c r="C19" s="44" t="s">
        <v>497</v>
      </c>
      <c r="D19" s="40" t="s">
        <v>579</v>
      </c>
      <c r="E19" s="29" t="s">
        <v>580</v>
      </c>
      <c r="F19" s="43"/>
    </row>
    <row r="20" s="20" customFormat="1" ht="38" customHeight="1" spans="1:6">
      <c r="A20" s="41"/>
      <c r="B20" s="29"/>
      <c r="C20" s="45"/>
      <c r="D20" s="40" t="s">
        <v>581</v>
      </c>
      <c r="E20" s="29" t="s">
        <v>582</v>
      </c>
      <c r="F20" s="43"/>
    </row>
    <row r="21" s="20" customFormat="1" ht="38" customHeight="1" spans="1:6">
      <c r="A21" s="41"/>
      <c r="B21" s="29"/>
      <c r="C21" s="45"/>
      <c r="D21" s="40" t="s">
        <v>583</v>
      </c>
      <c r="E21" s="29" t="s">
        <v>584</v>
      </c>
      <c r="F21" s="43"/>
    </row>
    <row r="22" s="20" customFormat="1" ht="38" customHeight="1" spans="1:5">
      <c r="A22" s="41"/>
      <c r="B22" s="29"/>
      <c r="C22" s="46"/>
      <c r="D22" s="40" t="s">
        <v>522</v>
      </c>
      <c r="E22" s="29" t="s">
        <v>585</v>
      </c>
    </row>
    <row r="23" s="20" customFormat="1" ht="38" customHeight="1" spans="1:5">
      <c r="A23" s="41"/>
      <c r="B23" s="29"/>
      <c r="C23" s="44" t="s">
        <v>500</v>
      </c>
      <c r="D23" s="40" t="s">
        <v>586</v>
      </c>
      <c r="E23" s="29" t="s">
        <v>502</v>
      </c>
    </row>
    <row r="24" s="20" customFormat="1" ht="38" customHeight="1" spans="1:5">
      <c r="A24" s="41"/>
      <c r="B24" s="29"/>
      <c r="C24" s="45"/>
      <c r="D24" s="40" t="s">
        <v>587</v>
      </c>
      <c r="E24" s="42">
        <v>1</v>
      </c>
    </row>
    <row r="25" s="20" customFormat="1" ht="38" customHeight="1" spans="1:5">
      <c r="A25" s="41"/>
      <c r="B25" s="29"/>
      <c r="C25" s="45"/>
      <c r="D25" s="40" t="s">
        <v>588</v>
      </c>
      <c r="E25" s="42">
        <v>0</v>
      </c>
    </row>
    <row r="26" s="20" customFormat="1" ht="38" customHeight="1" spans="1:5">
      <c r="A26" s="41"/>
      <c r="B26" s="29"/>
      <c r="C26" s="46"/>
      <c r="D26" s="40" t="s">
        <v>589</v>
      </c>
      <c r="E26" s="29" t="s">
        <v>532</v>
      </c>
    </row>
    <row r="27" s="20" customFormat="1" ht="38" customHeight="1" spans="1:5">
      <c r="A27" s="41"/>
      <c r="B27" s="29"/>
      <c r="C27" s="29" t="s">
        <v>503</v>
      </c>
      <c r="D27" s="40" t="s">
        <v>590</v>
      </c>
      <c r="E27" s="42">
        <v>1</v>
      </c>
    </row>
    <row r="28" s="20" customFormat="1" ht="38" customHeight="1" spans="1:5">
      <c r="A28" s="41"/>
      <c r="B28" s="29" t="s">
        <v>506</v>
      </c>
      <c r="C28" s="29" t="s">
        <v>507</v>
      </c>
      <c r="D28" s="40" t="s">
        <v>591</v>
      </c>
      <c r="E28" s="29" t="s">
        <v>523</v>
      </c>
    </row>
    <row r="29" s="20" customFormat="1" ht="38" customHeight="1" spans="1:5">
      <c r="A29" s="41"/>
      <c r="B29" s="29"/>
      <c r="C29" s="44" t="s">
        <v>528</v>
      </c>
      <c r="D29" s="40" t="s">
        <v>592</v>
      </c>
      <c r="E29" s="29" t="s">
        <v>593</v>
      </c>
    </row>
    <row r="30" s="20" customFormat="1" ht="38" customHeight="1" spans="1:5">
      <c r="A30" s="41"/>
      <c r="B30" s="29"/>
      <c r="C30" s="29" t="s">
        <v>510</v>
      </c>
      <c r="D30" s="40" t="s">
        <v>594</v>
      </c>
      <c r="E30" s="29" t="s">
        <v>595</v>
      </c>
    </row>
    <row r="31" s="20" customFormat="1" ht="38" customHeight="1" spans="1:5">
      <c r="A31" s="47"/>
      <c r="B31" s="29" t="s">
        <v>513</v>
      </c>
      <c r="C31" s="34" t="s">
        <v>514</v>
      </c>
      <c r="D31" s="40" t="s">
        <v>596</v>
      </c>
      <c r="E31" s="29" t="s">
        <v>536</v>
      </c>
    </row>
  </sheetData>
  <mergeCells count="25">
    <mergeCell ref="A2:E2"/>
    <mergeCell ref="B4:E4"/>
    <mergeCell ref="B5:C5"/>
    <mergeCell ref="B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E13"/>
    <mergeCell ref="B14:E14"/>
    <mergeCell ref="A6:A11"/>
    <mergeCell ref="A13:A14"/>
    <mergeCell ref="A15:A31"/>
    <mergeCell ref="B16:B18"/>
    <mergeCell ref="B19:B27"/>
    <mergeCell ref="B28:B30"/>
    <mergeCell ref="C19:C22"/>
    <mergeCell ref="C23:C2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pane ySplit="2" topLeftCell="A3" activePane="bottomLeft" state="frozen"/>
      <selection/>
      <selection pane="bottomLeft" activeCell="L30" sqref="L30"/>
    </sheetView>
  </sheetViews>
  <sheetFormatPr defaultColWidth="10" defaultRowHeight="14.4"/>
  <cols>
    <col min="1" max="3" width="4.62962962962963" customWidth="1"/>
    <col min="4" max="4" width="15.3796296296296" customWidth="1"/>
    <col min="5" max="9" width="20.5" customWidth="1"/>
  </cols>
  <sheetData>
    <row r="1" ht="16.35" customHeight="1" spans="1:9">
      <c r="A1" s="1"/>
      <c r="B1" s="1"/>
      <c r="C1" s="1"/>
      <c r="D1" s="1"/>
      <c r="E1" s="1"/>
      <c r="F1" s="1"/>
      <c r="G1" s="1"/>
      <c r="H1" s="1"/>
      <c r="I1" s="17" t="s">
        <v>597</v>
      </c>
    </row>
    <row r="2" ht="43.15" customHeight="1" spans="1:9">
      <c r="A2" s="2" t="s">
        <v>30</v>
      </c>
      <c r="B2" s="2"/>
      <c r="C2" s="2"/>
      <c r="D2" s="2"/>
      <c r="E2" s="2"/>
      <c r="F2" s="2"/>
      <c r="G2" s="2"/>
      <c r="H2" s="2"/>
      <c r="I2" s="2"/>
    </row>
    <row r="3" ht="24.2" customHeight="1" spans="1:9">
      <c r="A3" s="3" t="s">
        <v>598</v>
      </c>
      <c r="B3" s="3"/>
      <c r="C3" s="3"/>
      <c r="D3" s="3"/>
      <c r="E3" s="3"/>
      <c r="F3" s="3"/>
      <c r="G3" s="3"/>
      <c r="H3" s="3"/>
      <c r="I3" s="18" t="s">
        <v>33</v>
      </c>
    </row>
    <row r="4" ht="19.9" customHeight="1" spans="1:9">
      <c r="A4" s="4" t="s">
        <v>159</v>
      </c>
      <c r="B4" s="4"/>
      <c r="C4" s="4"/>
      <c r="D4" s="4" t="s">
        <v>160</v>
      </c>
      <c r="E4" s="4" t="s">
        <v>161</v>
      </c>
      <c r="F4" s="4" t="s">
        <v>162</v>
      </c>
      <c r="G4" s="4"/>
      <c r="H4" s="4"/>
      <c r="I4" s="4"/>
    </row>
    <row r="5" ht="17.25" customHeight="1" spans="1:9">
      <c r="A5" s="4"/>
      <c r="B5" s="4"/>
      <c r="C5" s="4"/>
      <c r="D5" s="4"/>
      <c r="E5" s="4"/>
      <c r="F5" s="4" t="s">
        <v>138</v>
      </c>
      <c r="G5" s="4" t="s">
        <v>307</v>
      </c>
      <c r="H5" s="4"/>
      <c r="I5" s="4" t="s">
        <v>308</v>
      </c>
    </row>
    <row r="6" ht="24.2" customHeight="1" spans="1:9">
      <c r="A6" s="4" t="s">
        <v>167</v>
      </c>
      <c r="B6" s="4" t="s">
        <v>168</v>
      </c>
      <c r="C6" s="4" t="s">
        <v>169</v>
      </c>
      <c r="D6" s="4"/>
      <c r="E6" s="4"/>
      <c r="F6" s="4"/>
      <c r="G6" s="4" t="s">
        <v>285</v>
      </c>
      <c r="H6" s="4" t="s">
        <v>277</v>
      </c>
      <c r="I6" s="4"/>
    </row>
    <row r="7" ht="22.9" customHeight="1" spans="1:9">
      <c r="A7" s="5"/>
      <c r="B7" s="5"/>
      <c r="C7" s="5"/>
      <c r="D7" s="6"/>
      <c r="E7" s="6" t="s">
        <v>138</v>
      </c>
      <c r="F7" s="7">
        <f t="shared" ref="F7:F11" si="0">G7+I7</f>
        <v>252.463968</v>
      </c>
      <c r="G7" s="7">
        <v>223.830631</v>
      </c>
      <c r="H7" s="7">
        <v>0</v>
      </c>
      <c r="I7" s="7">
        <v>28.633337</v>
      </c>
    </row>
    <row r="8" ht="22.9" customHeight="1" spans="1:9">
      <c r="A8" s="5"/>
      <c r="B8" s="5"/>
      <c r="C8" s="5"/>
      <c r="D8" s="8" t="s">
        <v>2</v>
      </c>
      <c r="E8" s="8" t="s">
        <v>4</v>
      </c>
      <c r="F8" s="7">
        <f t="shared" si="0"/>
        <v>252.463968</v>
      </c>
      <c r="G8" s="7">
        <v>223.830631</v>
      </c>
      <c r="H8" s="7">
        <v>0</v>
      </c>
      <c r="I8" s="7">
        <v>28.633337</v>
      </c>
    </row>
    <row r="9" ht="22.9" customHeight="1" spans="1:9">
      <c r="A9" s="5"/>
      <c r="B9" s="5"/>
      <c r="C9" s="5"/>
      <c r="D9" s="9" t="s">
        <v>156</v>
      </c>
      <c r="E9" s="9" t="s">
        <v>157</v>
      </c>
      <c r="F9" s="7">
        <f t="shared" si="0"/>
        <v>252.463968</v>
      </c>
      <c r="G9" s="7">
        <v>223.830631</v>
      </c>
      <c r="H9" s="7">
        <v>0</v>
      </c>
      <c r="I9" s="7">
        <f>I10+I15+I18</f>
        <v>28.633337</v>
      </c>
    </row>
    <row r="10" ht="22.9" customHeight="1" spans="1:9">
      <c r="A10" s="10" t="s">
        <v>170</v>
      </c>
      <c r="B10" s="10"/>
      <c r="C10" s="10"/>
      <c r="D10" s="6" t="s">
        <v>309</v>
      </c>
      <c r="E10" s="6" t="s">
        <v>310</v>
      </c>
      <c r="F10" s="7">
        <f t="shared" si="0"/>
        <v>151.9358</v>
      </c>
      <c r="G10" s="7">
        <v>129.9558</v>
      </c>
      <c r="H10" s="7">
        <v>0</v>
      </c>
      <c r="I10" s="7">
        <v>21.98</v>
      </c>
    </row>
    <row r="11" ht="22.9" customHeight="1" spans="1:9">
      <c r="A11" s="10" t="s">
        <v>170</v>
      </c>
      <c r="B11" s="11" t="s">
        <v>172</v>
      </c>
      <c r="C11" s="10"/>
      <c r="D11" s="6" t="s">
        <v>311</v>
      </c>
      <c r="E11" s="6" t="s">
        <v>312</v>
      </c>
      <c r="F11" s="7">
        <f t="shared" si="0"/>
        <v>151.9358</v>
      </c>
      <c r="G11" s="7">
        <v>129.9558</v>
      </c>
      <c r="H11" s="7">
        <v>0</v>
      </c>
      <c r="I11" s="7">
        <v>21.98</v>
      </c>
    </row>
    <row r="12" ht="22.9" customHeight="1" spans="1:9">
      <c r="A12" s="12" t="s">
        <v>170</v>
      </c>
      <c r="B12" s="12" t="s">
        <v>172</v>
      </c>
      <c r="C12" s="12" t="s">
        <v>175</v>
      </c>
      <c r="D12" s="13" t="s">
        <v>313</v>
      </c>
      <c r="E12" s="5" t="s">
        <v>314</v>
      </c>
      <c r="F12" s="14">
        <v>82.6026</v>
      </c>
      <c r="G12" s="15">
        <v>82.6026</v>
      </c>
      <c r="H12" s="15"/>
      <c r="I12" s="15"/>
    </row>
    <row r="13" ht="22.9" customHeight="1" spans="1:9">
      <c r="A13" s="12" t="s">
        <v>170</v>
      </c>
      <c r="B13" s="12" t="s">
        <v>172</v>
      </c>
      <c r="C13" s="12" t="s">
        <v>178</v>
      </c>
      <c r="D13" s="13" t="s">
        <v>315</v>
      </c>
      <c r="E13" s="5" t="s">
        <v>316</v>
      </c>
      <c r="F13" s="14">
        <v>47.3532</v>
      </c>
      <c r="G13" s="15">
        <v>47.3532</v>
      </c>
      <c r="H13" s="15"/>
      <c r="I13" s="15"/>
    </row>
    <row r="14" ht="22.9" customHeight="1" spans="1:9">
      <c r="A14" s="12" t="s">
        <v>170</v>
      </c>
      <c r="B14" s="12" t="s">
        <v>172</v>
      </c>
      <c r="C14" s="12" t="s">
        <v>181</v>
      </c>
      <c r="D14" s="13" t="s">
        <v>317</v>
      </c>
      <c r="E14" s="5" t="s">
        <v>318</v>
      </c>
      <c r="F14" s="14">
        <v>21.98</v>
      </c>
      <c r="G14" s="15"/>
      <c r="H14" s="15"/>
      <c r="I14" s="15">
        <v>21.98</v>
      </c>
    </row>
    <row r="15" ht="22.9" customHeight="1" spans="1:9">
      <c r="A15" s="10" t="s">
        <v>252</v>
      </c>
      <c r="B15" s="10"/>
      <c r="C15" s="10"/>
      <c r="D15" s="6" t="s">
        <v>319</v>
      </c>
      <c r="E15" s="6" t="s">
        <v>320</v>
      </c>
      <c r="F15" s="7">
        <v>39.04</v>
      </c>
      <c r="G15" s="7">
        <v>34.336</v>
      </c>
      <c r="H15" s="7">
        <v>0</v>
      </c>
      <c r="I15" s="7">
        <v>4.704</v>
      </c>
    </row>
    <row r="16" ht="22.9" customHeight="1" spans="1:9">
      <c r="A16" s="10" t="s">
        <v>252</v>
      </c>
      <c r="B16" s="11" t="s">
        <v>254</v>
      </c>
      <c r="C16" s="10"/>
      <c r="D16" s="6" t="s">
        <v>321</v>
      </c>
      <c r="E16" s="6" t="s">
        <v>322</v>
      </c>
      <c r="F16" s="7">
        <v>39.04</v>
      </c>
      <c r="G16" s="7">
        <v>34.336</v>
      </c>
      <c r="H16" s="7">
        <v>0</v>
      </c>
      <c r="I16" s="7">
        <v>4.704</v>
      </c>
    </row>
    <row r="17" ht="22.9" customHeight="1" spans="1:9">
      <c r="A17" s="12" t="s">
        <v>252</v>
      </c>
      <c r="B17" s="12" t="s">
        <v>254</v>
      </c>
      <c r="C17" s="12" t="s">
        <v>218</v>
      </c>
      <c r="D17" s="13" t="s">
        <v>323</v>
      </c>
      <c r="E17" s="5" t="s">
        <v>324</v>
      </c>
      <c r="F17" s="14">
        <f>G17+I17</f>
        <v>39.04</v>
      </c>
      <c r="G17" s="15">
        <v>34.336</v>
      </c>
      <c r="H17" s="15"/>
      <c r="I17" s="15">
        <v>4.704</v>
      </c>
    </row>
    <row r="18" ht="22.9" customHeight="1" spans="1:9">
      <c r="A18" s="10" t="s">
        <v>211</v>
      </c>
      <c r="B18" s="10"/>
      <c r="C18" s="10"/>
      <c r="D18" s="6" t="s">
        <v>325</v>
      </c>
      <c r="E18" s="6" t="s">
        <v>326</v>
      </c>
      <c r="F18" s="7">
        <f>G18+I18</f>
        <v>28.180725</v>
      </c>
      <c r="G18" s="7">
        <v>26.231388</v>
      </c>
      <c r="H18" s="7">
        <v>0</v>
      </c>
      <c r="I18" s="7">
        <f>I21</f>
        <v>1.949337</v>
      </c>
    </row>
    <row r="19" ht="22.9" customHeight="1" spans="1:9">
      <c r="A19" s="10" t="s">
        <v>211</v>
      </c>
      <c r="B19" s="11" t="s">
        <v>218</v>
      </c>
      <c r="C19" s="10"/>
      <c r="D19" s="6" t="s">
        <v>327</v>
      </c>
      <c r="E19" s="6" t="s">
        <v>328</v>
      </c>
      <c r="F19" s="7">
        <v>25.276128</v>
      </c>
      <c r="G19" s="7">
        <v>25.276128</v>
      </c>
      <c r="H19" s="7">
        <v>0</v>
      </c>
      <c r="I19" s="7">
        <v>0</v>
      </c>
    </row>
    <row r="20" ht="22.9" customHeight="1" spans="1:9">
      <c r="A20" s="12" t="s">
        <v>211</v>
      </c>
      <c r="B20" s="12" t="s">
        <v>218</v>
      </c>
      <c r="C20" s="12" t="s">
        <v>218</v>
      </c>
      <c r="D20" s="13" t="s">
        <v>329</v>
      </c>
      <c r="E20" s="5" t="s">
        <v>330</v>
      </c>
      <c r="F20" s="14">
        <v>25.276128</v>
      </c>
      <c r="G20" s="15">
        <v>25.276128</v>
      </c>
      <c r="H20" s="15"/>
      <c r="I20" s="15"/>
    </row>
    <row r="21" ht="22.9" customHeight="1" spans="1:9">
      <c r="A21" s="10" t="s">
        <v>211</v>
      </c>
      <c r="B21" s="11" t="s">
        <v>223</v>
      </c>
      <c r="C21" s="10"/>
      <c r="D21" s="6" t="s">
        <v>331</v>
      </c>
      <c r="E21" s="6" t="s">
        <v>332</v>
      </c>
      <c r="F21" s="7">
        <v>1.949337</v>
      </c>
      <c r="G21" s="7">
        <v>0</v>
      </c>
      <c r="H21" s="7">
        <v>0</v>
      </c>
      <c r="I21" s="7">
        <v>1.949337</v>
      </c>
    </row>
    <row r="22" ht="22.9" customHeight="1" spans="1:9">
      <c r="A22" s="12" t="s">
        <v>211</v>
      </c>
      <c r="B22" s="12" t="s">
        <v>223</v>
      </c>
      <c r="C22" s="12" t="s">
        <v>181</v>
      </c>
      <c r="D22" s="13" t="s">
        <v>333</v>
      </c>
      <c r="E22" s="5" t="s">
        <v>334</v>
      </c>
      <c r="F22" s="14">
        <v>1.949337</v>
      </c>
      <c r="G22" s="15"/>
      <c r="H22" s="15"/>
      <c r="I22" s="15">
        <v>1.949337</v>
      </c>
    </row>
    <row r="23" ht="22.9" customHeight="1" spans="1:9">
      <c r="A23" s="10" t="s">
        <v>211</v>
      </c>
      <c r="B23" s="11" t="s">
        <v>181</v>
      </c>
      <c r="C23" s="10"/>
      <c r="D23" s="6" t="s">
        <v>335</v>
      </c>
      <c r="E23" s="6" t="s">
        <v>231</v>
      </c>
      <c r="F23" s="7">
        <v>0.95526</v>
      </c>
      <c r="G23" s="7">
        <v>0.95526</v>
      </c>
      <c r="H23" s="7">
        <v>0</v>
      </c>
      <c r="I23" s="7">
        <v>0</v>
      </c>
    </row>
    <row r="24" ht="22.9" customHeight="1" spans="1:9">
      <c r="A24" s="12" t="s">
        <v>211</v>
      </c>
      <c r="B24" s="12" t="s">
        <v>181</v>
      </c>
      <c r="C24" s="12" t="s">
        <v>181</v>
      </c>
      <c r="D24" s="13" t="s">
        <v>336</v>
      </c>
      <c r="E24" s="5" t="s">
        <v>337</v>
      </c>
      <c r="F24" s="14">
        <v>0.95526</v>
      </c>
      <c r="G24" s="15">
        <v>0.95526</v>
      </c>
      <c r="H24" s="15"/>
      <c r="I24" s="15"/>
    </row>
    <row r="25" ht="22.9" customHeight="1" spans="1:9">
      <c r="A25" s="10" t="s">
        <v>232</v>
      </c>
      <c r="B25" s="10"/>
      <c r="C25" s="10"/>
      <c r="D25" s="6" t="s">
        <v>338</v>
      </c>
      <c r="E25" s="6" t="s">
        <v>339</v>
      </c>
      <c r="F25" s="7">
        <v>14.350347</v>
      </c>
      <c r="G25" s="7">
        <v>14.350347</v>
      </c>
      <c r="H25" s="7">
        <v>0</v>
      </c>
      <c r="I25" s="7">
        <v>0</v>
      </c>
    </row>
    <row r="26" ht="22.9" customHeight="1" spans="1:9">
      <c r="A26" s="10" t="s">
        <v>232</v>
      </c>
      <c r="B26" s="11" t="s">
        <v>223</v>
      </c>
      <c r="C26" s="10"/>
      <c r="D26" s="6" t="s">
        <v>340</v>
      </c>
      <c r="E26" s="6" t="s">
        <v>341</v>
      </c>
      <c r="F26" s="7">
        <v>14.350347</v>
      </c>
      <c r="G26" s="7">
        <v>14.350347</v>
      </c>
      <c r="H26" s="7">
        <v>0</v>
      </c>
      <c r="I26" s="7">
        <v>0</v>
      </c>
    </row>
    <row r="27" ht="22.9" customHeight="1" spans="1:9">
      <c r="A27" s="12" t="s">
        <v>232</v>
      </c>
      <c r="B27" s="12" t="s">
        <v>223</v>
      </c>
      <c r="C27" s="12" t="s">
        <v>175</v>
      </c>
      <c r="D27" s="13" t="s">
        <v>342</v>
      </c>
      <c r="E27" s="5" t="s">
        <v>343</v>
      </c>
      <c r="F27" s="14">
        <v>7.021221</v>
      </c>
      <c r="G27" s="15">
        <v>7.021221</v>
      </c>
      <c r="H27" s="15"/>
      <c r="I27" s="15"/>
    </row>
    <row r="28" ht="22.9" customHeight="1" spans="1:9">
      <c r="A28" s="12" t="s">
        <v>232</v>
      </c>
      <c r="B28" s="12" t="s">
        <v>223</v>
      </c>
      <c r="C28" s="12" t="s">
        <v>213</v>
      </c>
      <c r="D28" s="13" t="s">
        <v>344</v>
      </c>
      <c r="E28" s="5" t="s">
        <v>345</v>
      </c>
      <c r="F28" s="14">
        <v>4.025022</v>
      </c>
      <c r="G28" s="15">
        <v>4.025022</v>
      </c>
      <c r="H28" s="15"/>
      <c r="I28" s="15"/>
    </row>
    <row r="29" ht="22.9" customHeight="1" spans="1:9">
      <c r="A29" s="12" t="s">
        <v>232</v>
      </c>
      <c r="B29" s="12" t="s">
        <v>223</v>
      </c>
      <c r="C29" s="12" t="s">
        <v>172</v>
      </c>
      <c r="D29" s="13" t="s">
        <v>346</v>
      </c>
      <c r="E29" s="5" t="s">
        <v>347</v>
      </c>
      <c r="F29" s="14">
        <v>3.304104</v>
      </c>
      <c r="G29" s="15">
        <v>3.304104</v>
      </c>
      <c r="H29" s="15"/>
      <c r="I29" s="15"/>
    </row>
    <row r="30" ht="22.9" customHeight="1" spans="1:9">
      <c r="A30" s="10" t="s">
        <v>259</v>
      </c>
      <c r="B30" s="10"/>
      <c r="C30" s="10"/>
      <c r="D30" s="6" t="s">
        <v>348</v>
      </c>
      <c r="E30" s="6" t="s">
        <v>349</v>
      </c>
      <c r="F30" s="7">
        <v>18.957096</v>
      </c>
      <c r="G30" s="7">
        <v>18.957096</v>
      </c>
      <c r="H30" s="7">
        <v>0</v>
      </c>
      <c r="I30" s="7">
        <v>0</v>
      </c>
    </row>
    <row r="31" ht="22.9" customHeight="1" spans="1:9">
      <c r="A31" s="10" t="s">
        <v>259</v>
      </c>
      <c r="B31" s="11" t="s">
        <v>213</v>
      </c>
      <c r="C31" s="10"/>
      <c r="D31" s="6" t="s">
        <v>350</v>
      </c>
      <c r="E31" s="6" t="s">
        <v>351</v>
      </c>
      <c r="F31" s="7">
        <v>18.957096</v>
      </c>
      <c r="G31" s="7">
        <v>18.957096</v>
      </c>
      <c r="H31" s="7">
        <v>0</v>
      </c>
      <c r="I31" s="7">
        <v>0</v>
      </c>
    </row>
    <row r="32" ht="22.9" customHeight="1" spans="1:9">
      <c r="A32" s="12" t="s">
        <v>259</v>
      </c>
      <c r="B32" s="12" t="s">
        <v>213</v>
      </c>
      <c r="C32" s="12" t="s">
        <v>175</v>
      </c>
      <c r="D32" s="13" t="s">
        <v>352</v>
      </c>
      <c r="E32" s="5" t="s">
        <v>353</v>
      </c>
      <c r="F32" s="14">
        <v>18.957096</v>
      </c>
      <c r="G32" s="15">
        <v>18.957096</v>
      </c>
      <c r="H32" s="15"/>
      <c r="I32" s="15"/>
    </row>
    <row r="33" ht="22.9" customHeight="1" spans="1:9">
      <c r="A33" s="10" t="s">
        <v>246</v>
      </c>
      <c r="B33" s="10"/>
      <c r="C33" s="10"/>
      <c r="D33" s="6" t="s">
        <v>354</v>
      </c>
      <c r="E33" s="6" t="s">
        <v>355</v>
      </c>
      <c r="F33" s="7">
        <v>0</v>
      </c>
      <c r="G33" s="7">
        <v>0</v>
      </c>
      <c r="H33" s="7">
        <v>0</v>
      </c>
      <c r="I33" s="7">
        <v>0</v>
      </c>
    </row>
    <row r="34" ht="22.9" customHeight="1" spans="1:9">
      <c r="A34" s="10" t="s">
        <v>246</v>
      </c>
      <c r="B34" s="11" t="s">
        <v>181</v>
      </c>
      <c r="C34" s="10"/>
      <c r="D34" s="6" t="s">
        <v>356</v>
      </c>
      <c r="E34" s="6" t="s">
        <v>251</v>
      </c>
      <c r="F34" s="7">
        <v>0</v>
      </c>
      <c r="G34" s="7">
        <v>0</v>
      </c>
      <c r="H34" s="7">
        <v>0</v>
      </c>
      <c r="I34" s="7">
        <v>0</v>
      </c>
    </row>
    <row r="35" ht="22.9" customHeight="1" spans="1:9">
      <c r="A35" s="12" t="s">
        <v>246</v>
      </c>
      <c r="B35" s="12" t="s">
        <v>181</v>
      </c>
      <c r="C35" s="12" t="s">
        <v>181</v>
      </c>
      <c r="D35" s="13" t="s">
        <v>357</v>
      </c>
      <c r="E35" s="5" t="s">
        <v>358</v>
      </c>
      <c r="F35" s="14"/>
      <c r="G35" s="15"/>
      <c r="H35" s="15"/>
      <c r="I35" s="15"/>
    </row>
    <row r="36" ht="16.35" customHeight="1" spans="1:6">
      <c r="A36" s="16"/>
      <c r="B36" s="16"/>
      <c r="C36" s="16"/>
      <c r="D36" s="16"/>
      <c r="E36" s="16"/>
      <c r="F36" s="16"/>
    </row>
    <row r="37" ht="16.35" customHeight="1" spans="1:6">
      <c r="A37" s="16"/>
      <c r="B37" s="16"/>
      <c r="C37" s="16"/>
      <c r="D37" s="16"/>
      <c r="E37" s="16"/>
      <c r="F37" s="16"/>
    </row>
  </sheetData>
  <mergeCells count="11">
    <mergeCell ref="A2:I2"/>
    <mergeCell ref="A3:H3"/>
    <mergeCell ref="F4:I4"/>
    <mergeCell ref="G5:H5"/>
    <mergeCell ref="A36:F36"/>
    <mergeCell ref="A37:F37"/>
    <mergeCell ref="D4:D6"/>
    <mergeCell ref="E4:E6"/>
    <mergeCell ref="F5:F6"/>
    <mergeCell ref="I5:I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workbookViewId="0">
      <selection activeCell="C24" sqref="C24"/>
    </sheetView>
  </sheetViews>
  <sheetFormatPr defaultColWidth="10" defaultRowHeight="14.4" outlineLevelCol="7"/>
  <cols>
    <col min="1" max="1" width="35.8796296296296" customWidth="1"/>
    <col min="2" max="2" width="14.3796296296296" customWidth="1"/>
    <col min="3" max="3" width="35.8796296296296" customWidth="1"/>
    <col min="4" max="4" width="14.3796296296296" customWidth="1"/>
    <col min="5" max="5" width="35.8796296296296" customWidth="1"/>
    <col min="6" max="6" width="14.3796296296296" customWidth="1"/>
    <col min="7" max="7" width="35.8796296296296" customWidth="1"/>
    <col min="8" max="8" width="14.3796296296296" customWidth="1"/>
  </cols>
  <sheetData>
    <row r="1" ht="12.95" customHeight="1" spans="1:8">
      <c r="A1" s="1"/>
      <c r="H1" s="17" t="s">
        <v>31</v>
      </c>
    </row>
    <row r="2" ht="24.2" customHeight="1" spans="1:8">
      <c r="A2" s="76" t="s">
        <v>8</v>
      </c>
      <c r="B2" s="76"/>
      <c r="C2" s="76"/>
      <c r="D2" s="76"/>
      <c r="E2" s="76"/>
      <c r="F2" s="76"/>
      <c r="G2" s="76"/>
      <c r="H2" s="76"/>
    </row>
    <row r="3" ht="17.25" customHeight="1" spans="1:8">
      <c r="A3" s="3" t="s">
        <v>32</v>
      </c>
      <c r="B3" s="3"/>
      <c r="C3" s="3"/>
      <c r="D3" s="3"/>
      <c r="E3" s="3"/>
      <c r="F3" s="3"/>
      <c r="G3" s="18" t="s">
        <v>33</v>
      </c>
      <c r="H3" s="18"/>
    </row>
    <row r="4" ht="17.85" customHeight="1" spans="1:8">
      <c r="A4" s="4" t="s">
        <v>34</v>
      </c>
      <c r="B4" s="4"/>
      <c r="C4" s="4" t="s">
        <v>35</v>
      </c>
      <c r="D4" s="4"/>
      <c r="E4" s="4"/>
      <c r="F4" s="4"/>
      <c r="G4" s="4"/>
      <c r="H4" s="4"/>
    </row>
    <row r="5" ht="17.85" customHeight="1" spans="1:8">
      <c r="A5" s="4" t="s">
        <v>36</v>
      </c>
      <c r="B5" s="4" t="s">
        <v>37</v>
      </c>
      <c r="C5" s="4" t="s">
        <v>38</v>
      </c>
      <c r="D5" s="4" t="s">
        <v>37</v>
      </c>
      <c r="E5" s="4" t="s">
        <v>39</v>
      </c>
      <c r="F5" s="4" t="s">
        <v>37</v>
      </c>
      <c r="G5" s="4" t="s">
        <v>40</v>
      </c>
      <c r="H5" s="4" t="s">
        <v>37</v>
      </c>
    </row>
    <row r="6" ht="16.35" customHeight="1" spans="1:8">
      <c r="A6" s="6" t="s">
        <v>41</v>
      </c>
      <c r="B6" s="14">
        <v>371.934368</v>
      </c>
      <c r="C6" s="5" t="s">
        <v>42</v>
      </c>
      <c r="D6" s="15">
        <v>256.5956</v>
      </c>
      <c r="E6" s="6" t="s">
        <v>43</v>
      </c>
      <c r="F6" s="7">
        <f>F7+F8</f>
        <v>252.460631</v>
      </c>
      <c r="G6" s="5" t="s">
        <v>44</v>
      </c>
      <c r="H6" s="14">
        <v>263.529631</v>
      </c>
    </row>
    <row r="7" ht="16.35" customHeight="1" spans="1:8">
      <c r="A7" s="5" t="s">
        <v>45</v>
      </c>
      <c r="B7" s="14"/>
      <c r="C7" s="5" t="s">
        <v>46</v>
      </c>
      <c r="D7" s="15"/>
      <c r="E7" s="5" t="s">
        <v>47</v>
      </c>
      <c r="F7" s="14">
        <v>223.830631</v>
      </c>
      <c r="G7" s="5" t="s">
        <v>48</v>
      </c>
      <c r="H7" s="14">
        <v>200.633337</v>
      </c>
    </row>
    <row r="8" ht="16.35" customHeight="1" spans="1:8">
      <c r="A8" s="6" t="s">
        <v>49</v>
      </c>
      <c r="B8" s="14"/>
      <c r="C8" s="5" t="s">
        <v>50</v>
      </c>
      <c r="D8" s="15"/>
      <c r="E8" s="5" t="s">
        <v>51</v>
      </c>
      <c r="F8" s="14">
        <v>28.63</v>
      </c>
      <c r="G8" s="5" t="s">
        <v>52</v>
      </c>
      <c r="H8" s="14"/>
    </row>
    <row r="9" ht="16.35" customHeight="1" spans="1:8">
      <c r="A9" s="5" t="s">
        <v>53</v>
      </c>
      <c r="B9" s="14"/>
      <c r="C9" s="5" t="s">
        <v>54</v>
      </c>
      <c r="D9" s="15">
        <v>2</v>
      </c>
      <c r="E9" s="5" t="s">
        <v>55</v>
      </c>
      <c r="F9" s="14"/>
      <c r="G9" s="5" t="s">
        <v>56</v>
      </c>
      <c r="H9" s="14"/>
    </row>
    <row r="10" ht="16.35" customHeight="1" spans="1:8">
      <c r="A10" s="5" t="s">
        <v>57</v>
      </c>
      <c r="B10" s="14"/>
      <c r="C10" s="5" t="s">
        <v>58</v>
      </c>
      <c r="D10" s="15"/>
      <c r="E10" s="6" t="s">
        <v>59</v>
      </c>
      <c r="F10" s="7">
        <f>F11+F12+F13</f>
        <v>239.4704</v>
      </c>
      <c r="G10" s="5" t="s">
        <v>60</v>
      </c>
      <c r="H10" s="14">
        <v>20.1036</v>
      </c>
    </row>
    <row r="11" ht="16.35" customHeight="1" spans="1:8">
      <c r="A11" s="5" t="s">
        <v>61</v>
      </c>
      <c r="B11" s="14"/>
      <c r="C11" s="5" t="s">
        <v>62</v>
      </c>
      <c r="D11" s="15"/>
      <c r="E11" s="5" t="s">
        <v>63</v>
      </c>
      <c r="F11" s="14">
        <v>59.8026</v>
      </c>
      <c r="G11" s="5" t="s">
        <v>64</v>
      </c>
      <c r="H11" s="14"/>
    </row>
    <row r="12" ht="16.35" customHeight="1" spans="1:8">
      <c r="A12" s="5" t="s">
        <v>65</v>
      </c>
      <c r="B12" s="14"/>
      <c r="C12" s="5" t="s">
        <v>66</v>
      </c>
      <c r="D12" s="15"/>
      <c r="E12" s="5" t="s">
        <v>67</v>
      </c>
      <c r="F12" s="14">
        <v>172</v>
      </c>
      <c r="G12" s="5" t="s">
        <v>68</v>
      </c>
      <c r="H12" s="14"/>
    </row>
    <row r="13" ht="16.35" customHeight="1" spans="1:8">
      <c r="A13" s="5" t="s">
        <v>69</v>
      </c>
      <c r="B13" s="14"/>
      <c r="C13" s="5" t="s">
        <v>70</v>
      </c>
      <c r="D13" s="15">
        <v>38.271325</v>
      </c>
      <c r="E13" s="5" t="s">
        <v>71</v>
      </c>
      <c r="F13" s="14">
        <v>7.6678</v>
      </c>
      <c r="G13" s="5" t="s">
        <v>72</v>
      </c>
      <c r="H13" s="14"/>
    </row>
    <row r="14" ht="16.35" customHeight="1" spans="1:8">
      <c r="A14" s="5" t="s">
        <v>73</v>
      </c>
      <c r="B14" s="14"/>
      <c r="C14" s="5" t="s">
        <v>74</v>
      </c>
      <c r="D14" s="15"/>
      <c r="E14" s="5" t="s">
        <v>75</v>
      </c>
      <c r="F14" s="14"/>
      <c r="G14" s="5" t="s">
        <v>76</v>
      </c>
      <c r="H14" s="14">
        <v>7.6678</v>
      </c>
    </row>
    <row r="15" ht="16.35" customHeight="1" spans="1:8">
      <c r="A15" s="5" t="s">
        <v>77</v>
      </c>
      <c r="B15" s="14"/>
      <c r="C15" s="5" t="s">
        <v>78</v>
      </c>
      <c r="D15" s="15">
        <v>15.350347</v>
      </c>
      <c r="E15" s="5" t="s">
        <v>79</v>
      </c>
      <c r="F15" s="14"/>
      <c r="G15" s="5" t="s">
        <v>80</v>
      </c>
      <c r="H15" s="14"/>
    </row>
    <row r="16" ht="16.35" customHeight="1" spans="1:8">
      <c r="A16" s="5" t="s">
        <v>81</v>
      </c>
      <c r="B16" s="14"/>
      <c r="C16" s="5" t="s">
        <v>82</v>
      </c>
      <c r="D16" s="15"/>
      <c r="E16" s="5" t="s">
        <v>83</v>
      </c>
      <c r="F16" s="14"/>
      <c r="G16" s="5" t="s">
        <v>84</v>
      </c>
      <c r="H16" s="14"/>
    </row>
    <row r="17" ht="16.35" customHeight="1" spans="1:8">
      <c r="A17" s="5" t="s">
        <v>85</v>
      </c>
      <c r="B17" s="14"/>
      <c r="C17" s="5" t="s">
        <v>86</v>
      </c>
      <c r="D17" s="15">
        <v>69</v>
      </c>
      <c r="E17" s="5" t="s">
        <v>87</v>
      </c>
      <c r="F17" s="14"/>
      <c r="G17" s="5" t="s">
        <v>88</v>
      </c>
      <c r="H17" s="14"/>
    </row>
    <row r="18" ht="16.35" customHeight="1" spans="1:8">
      <c r="A18" s="5" t="s">
        <v>89</v>
      </c>
      <c r="B18" s="14"/>
      <c r="C18" s="5" t="s">
        <v>90</v>
      </c>
      <c r="D18" s="15">
        <v>91.76</v>
      </c>
      <c r="E18" s="5" t="s">
        <v>91</v>
      </c>
      <c r="F18" s="14"/>
      <c r="G18" s="5" t="s">
        <v>92</v>
      </c>
      <c r="H18" s="14"/>
    </row>
    <row r="19" ht="16.35" customHeight="1" spans="1:8">
      <c r="A19" s="5" t="s">
        <v>93</v>
      </c>
      <c r="B19" s="14"/>
      <c r="C19" s="5" t="s">
        <v>94</v>
      </c>
      <c r="D19" s="15"/>
      <c r="E19" s="5" t="s">
        <v>95</v>
      </c>
      <c r="F19" s="14"/>
      <c r="G19" s="5" t="s">
        <v>96</v>
      </c>
      <c r="H19" s="14"/>
    </row>
    <row r="20" ht="16.35" customHeight="1" spans="1:8">
      <c r="A20" s="6" t="s">
        <v>97</v>
      </c>
      <c r="B20" s="7"/>
      <c r="C20" s="5" t="s">
        <v>98</v>
      </c>
      <c r="D20" s="15"/>
      <c r="E20" s="5" t="s">
        <v>99</v>
      </c>
      <c r="F20" s="14"/>
      <c r="G20" s="5"/>
      <c r="H20" s="14"/>
    </row>
    <row r="21" ht="16.35" customHeight="1" spans="1:8">
      <c r="A21" s="6" t="s">
        <v>100</v>
      </c>
      <c r="B21" s="7"/>
      <c r="C21" s="5" t="s">
        <v>101</v>
      </c>
      <c r="D21" s="15"/>
      <c r="E21" s="6" t="s">
        <v>102</v>
      </c>
      <c r="F21" s="7"/>
      <c r="G21" s="5"/>
      <c r="H21" s="14"/>
    </row>
    <row r="22" ht="16.35" customHeight="1" spans="1:8">
      <c r="A22" s="6" t="s">
        <v>103</v>
      </c>
      <c r="B22" s="7"/>
      <c r="C22" s="5" t="s">
        <v>104</v>
      </c>
      <c r="D22" s="15"/>
      <c r="E22" s="5"/>
      <c r="F22" s="5"/>
      <c r="G22" s="5"/>
      <c r="H22" s="14"/>
    </row>
    <row r="23" ht="16.35" customHeight="1" spans="1:8">
      <c r="A23" s="6" t="s">
        <v>105</v>
      </c>
      <c r="B23" s="7"/>
      <c r="C23" s="5" t="s">
        <v>106</v>
      </c>
      <c r="D23" s="15"/>
      <c r="E23" s="5"/>
      <c r="F23" s="5"/>
      <c r="G23" s="5"/>
      <c r="H23" s="14"/>
    </row>
    <row r="24" ht="16.35" customHeight="1" spans="1:8">
      <c r="A24" s="6" t="s">
        <v>107</v>
      </c>
      <c r="B24" s="7"/>
      <c r="C24" s="5" t="s">
        <v>108</v>
      </c>
      <c r="D24" s="15"/>
      <c r="E24" s="5"/>
      <c r="F24" s="5"/>
      <c r="G24" s="5"/>
      <c r="H24" s="14"/>
    </row>
    <row r="25" ht="16.35" customHeight="1" spans="1:8">
      <c r="A25" s="5" t="s">
        <v>109</v>
      </c>
      <c r="B25" s="14"/>
      <c r="C25" s="5" t="s">
        <v>110</v>
      </c>
      <c r="D25" s="15">
        <v>18.957096</v>
      </c>
      <c r="E25" s="5"/>
      <c r="F25" s="5"/>
      <c r="G25" s="5"/>
      <c r="H25" s="14"/>
    </row>
    <row r="26" ht="16.35" customHeight="1" spans="1:8">
      <c r="A26" s="5" t="s">
        <v>111</v>
      </c>
      <c r="B26" s="14"/>
      <c r="C26" s="5" t="s">
        <v>112</v>
      </c>
      <c r="D26" s="15"/>
      <c r="E26" s="5"/>
      <c r="F26" s="5"/>
      <c r="G26" s="5"/>
      <c r="H26" s="14"/>
    </row>
    <row r="27" ht="16.35" customHeight="1" spans="1:8">
      <c r="A27" s="5" t="s">
        <v>113</v>
      </c>
      <c r="B27" s="14"/>
      <c r="C27" s="5" t="s">
        <v>114</v>
      </c>
      <c r="D27" s="15"/>
      <c r="E27" s="5"/>
      <c r="F27" s="5"/>
      <c r="G27" s="5"/>
      <c r="H27" s="14"/>
    </row>
    <row r="28" ht="16.35" customHeight="1" spans="1:8">
      <c r="A28" s="6" t="s">
        <v>115</v>
      </c>
      <c r="B28" s="7"/>
      <c r="C28" s="5" t="s">
        <v>116</v>
      </c>
      <c r="D28" s="15"/>
      <c r="E28" s="5"/>
      <c r="F28" s="5"/>
      <c r="G28" s="5"/>
      <c r="H28" s="14"/>
    </row>
    <row r="29" ht="16.35" customHeight="1" spans="1:8">
      <c r="A29" s="6" t="s">
        <v>117</v>
      </c>
      <c r="B29" s="7"/>
      <c r="C29" s="5" t="s">
        <v>118</v>
      </c>
      <c r="D29" s="15"/>
      <c r="E29" s="5"/>
      <c r="F29" s="5"/>
      <c r="G29" s="5"/>
      <c r="H29" s="14"/>
    </row>
    <row r="30" ht="16.35" customHeight="1" spans="1:8">
      <c r="A30" s="6" t="s">
        <v>119</v>
      </c>
      <c r="B30" s="7"/>
      <c r="C30" s="5" t="s">
        <v>120</v>
      </c>
      <c r="D30" s="15"/>
      <c r="E30" s="5"/>
      <c r="F30" s="5"/>
      <c r="G30" s="5"/>
      <c r="H30" s="14"/>
    </row>
    <row r="31" ht="16.35" customHeight="1" spans="1:8">
      <c r="A31" s="6" t="s">
        <v>121</v>
      </c>
      <c r="B31" s="7"/>
      <c r="C31" s="5" t="s">
        <v>122</v>
      </c>
      <c r="D31" s="15"/>
      <c r="E31" s="5"/>
      <c r="F31" s="5"/>
      <c r="G31" s="5"/>
      <c r="H31" s="14"/>
    </row>
    <row r="32" ht="16.35" customHeight="1" spans="1:8">
      <c r="A32" s="6" t="s">
        <v>123</v>
      </c>
      <c r="B32" s="7">
        <v>120</v>
      </c>
      <c r="C32" s="5" t="s">
        <v>124</v>
      </c>
      <c r="D32" s="15"/>
      <c r="E32" s="5"/>
      <c r="F32" s="5"/>
      <c r="G32" s="5"/>
      <c r="H32" s="14"/>
    </row>
    <row r="33" ht="16.35" customHeight="1" spans="1:8">
      <c r="A33" s="5"/>
      <c r="B33" s="5"/>
      <c r="C33" s="5" t="s">
        <v>125</v>
      </c>
      <c r="D33" s="15"/>
      <c r="E33" s="5"/>
      <c r="F33" s="5"/>
      <c r="G33" s="5"/>
      <c r="H33" s="5"/>
    </row>
    <row r="34" ht="16.35" customHeight="1" spans="1:8">
      <c r="A34" s="5"/>
      <c r="B34" s="5"/>
      <c r="C34" s="5" t="s">
        <v>126</v>
      </c>
      <c r="D34" s="15"/>
      <c r="E34" s="5"/>
      <c r="F34" s="5"/>
      <c r="G34" s="5"/>
      <c r="H34" s="5"/>
    </row>
    <row r="35" ht="16.35" customHeight="1" spans="1:8">
      <c r="A35" s="5"/>
      <c r="B35" s="5"/>
      <c r="C35" s="5" t="s">
        <v>127</v>
      </c>
      <c r="D35" s="15"/>
      <c r="E35" s="5"/>
      <c r="F35" s="5"/>
      <c r="G35" s="5"/>
      <c r="H35" s="5"/>
    </row>
    <row r="36" ht="16.35" customHeight="1" spans="1:8">
      <c r="A36" s="5"/>
      <c r="B36" s="5"/>
      <c r="C36" s="5"/>
      <c r="D36" s="5"/>
      <c r="E36" s="5"/>
      <c r="F36" s="5"/>
      <c r="G36" s="5"/>
      <c r="H36" s="5"/>
    </row>
    <row r="37" ht="16.35" customHeight="1" spans="1:8">
      <c r="A37" s="6" t="s">
        <v>128</v>
      </c>
      <c r="B37" s="7">
        <v>491.934368</v>
      </c>
      <c r="C37" s="6" t="s">
        <v>129</v>
      </c>
      <c r="D37" s="7">
        <v>491.934368</v>
      </c>
      <c r="E37" s="6" t="s">
        <v>129</v>
      </c>
      <c r="F37" s="7">
        <v>491.934368</v>
      </c>
      <c r="G37" s="6" t="s">
        <v>129</v>
      </c>
      <c r="H37" s="7">
        <v>491.934368</v>
      </c>
    </row>
    <row r="38" ht="16.35" customHeight="1" spans="1:8">
      <c r="A38" s="6" t="s">
        <v>130</v>
      </c>
      <c r="B38" s="7"/>
      <c r="C38" s="6" t="s">
        <v>131</v>
      </c>
      <c r="D38" s="7"/>
      <c r="E38" s="6" t="s">
        <v>131</v>
      </c>
      <c r="F38" s="7"/>
      <c r="G38" s="6" t="s">
        <v>131</v>
      </c>
      <c r="H38" s="7"/>
    </row>
    <row r="39" ht="16.35" customHeight="1" spans="1:8">
      <c r="A39" s="5"/>
      <c r="B39" s="14"/>
      <c r="C39" s="5"/>
      <c r="D39" s="14"/>
      <c r="E39" s="6"/>
      <c r="F39" s="7"/>
      <c r="G39" s="6"/>
      <c r="H39" s="7"/>
    </row>
    <row r="40" ht="16.35" customHeight="1" spans="1:8">
      <c r="A40" s="6" t="s">
        <v>132</v>
      </c>
      <c r="B40" s="7">
        <v>491.934368</v>
      </c>
      <c r="C40" s="6" t="s">
        <v>133</v>
      </c>
      <c r="D40" s="7">
        <v>491.934368</v>
      </c>
      <c r="E40" s="6" t="s">
        <v>133</v>
      </c>
      <c r="F40" s="7">
        <v>491.934368</v>
      </c>
      <c r="G40" s="6" t="s">
        <v>133</v>
      </c>
      <c r="H40" s="7">
        <v>491.934368</v>
      </c>
    </row>
    <row r="41" ht="17.85" customHeight="1" spans="1:8">
      <c r="A41" s="77" t="s">
        <v>134</v>
      </c>
      <c r="B41" s="77"/>
      <c r="C41" s="77"/>
      <c r="D41" s="16"/>
      <c r="E41" s="16"/>
      <c r="F41" s="16"/>
      <c r="G41" s="16"/>
      <c r="H41" s="16"/>
    </row>
  </sheetData>
  <mergeCells count="6">
    <mergeCell ref="A2:H2"/>
    <mergeCell ref="A3:F3"/>
    <mergeCell ref="G3:H3"/>
    <mergeCell ref="A4:B4"/>
    <mergeCell ref="C4:H4"/>
    <mergeCell ref="A41:C41"/>
  </mergeCells>
  <printOptions horizontalCentered="1"/>
  <pageMargins left="0.0780000016093254" right="0.0780000016093254" top="0.0780000016093254" bottom="0.0780000016093254" header="0" footer="0"/>
  <pageSetup paperSize="9" scale="7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R8" sqref="E8 R8"/>
    </sheetView>
  </sheetViews>
  <sheetFormatPr defaultColWidth="10" defaultRowHeight="14.4"/>
  <cols>
    <col min="1" max="1" width="10.25" customWidth="1"/>
    <col min="2" max="2" width="20.5" customWidth="1"/>
    <col min="3" max="3" width="8.25" customWidth="1"/>
    <col min="4" max="25" width="7.75" customWidth="1"/>
  </cols>
  <sheetData>
    <row r="1" ht="16.35" customHeight="1" spans="1:25">
      <c r="A1" s="1"/>
      <c r="X1" s="17" t="s">
        <v>135</v>
      </c>
      <c r="Y1" s="17"/>
    </row>
    <row r="2" ht="33.6" customHeight="1" spans="1:25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2.35" customHeight="1" spans="1:25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8" t="s">
        <v>33</v>
      </c>
      <c r="Y3" s="18"/>
    </row>
    <row r="4" ht="22.35" customHeight="1" spans="1:25">
      <c r="A4" s="10" t="s">
        <v>136</v>
      </c>
      <c r="B4" s="10" t="s">
        <v>137</v>
      </c>
      <c r="C4" s="10" t="s">
        <v>138</v>
      </c>
      <c r="D4" s="10" t="s">
        <v>139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 t="s">
        <v>130</v>
      </c>
      <c r="T4" s="10"/>
      <c r="U4" s="10"/>
      <c r="V4" s="10"/>
      <c r="W4" s="10"/>
      <c r="X4" s="10"/>
      <c r="Y4" s="10"/>
    </row>
    <row r="5" ht="22.35" customHeight="1" spans="1:25">
      <c r="A5" s="10"/>
      <c r="B5" s="10"/>
      <c r="C5" s="10"/>
      <c r="D5" s="10" t="s">
        <v>140</v>
      </c>
      <c r="E5" s="10" t="s">
        <v>141</v>
      </c>
      <c r="F5" s="10" t="s">
        <v>142</v>
      </c>
      <c r="G5" s="10" t="s">
        <v>143</v>
      </c>
      <c r="H5" s="10" t="s">
        <v>144</v>
      </c>
      <c r="I5" s="10" t="s">
        <v>145</v>
      </c>
      <c r="J5" s="10" t="s">
        <v>146</v>
      </c>
      <c r="K5" s="10"/>
      <c r="L5" s="10"/>
      <c r="M5" s="10"/>
      <c r="N5" s="10" t="s">
        <v>147</v>
      </c>
      <c r="O5" s="10" t="s">
        <v>148</v>
      </c>
      <c r="P5" s="10" t="s">
        <v>149</v>
      </c>
      <c r="Q5" s="10" t="s">
        <v>150</v>
      </c>
      <c r="R5" s="10" t="s">
        <v>151</v>
      </c>
      <c r="S5" s="10" t="s">
        <v>140</v>
      </c>
      <c r="T5" s="10" t="s">
        <v>141</v>
      </c>
      <c r="U5" s="10" t="s">
        <v>142</v>
      </c>
      <c r="V5" s="10" t="s">
        <v>143</v>
      </c>
      <c r="W5" s="10" t="s">
        <v>144</v>
      </c>
      <c r="X5" s="10" t="s">
        <v>145</v>
      </c>
      <c r="Y5" s="10" t="s">
        <v>152</v>
      </c>
    </row>
    <row r="6" ht="22.35" customHeight="1" spans="1:25">
      <c r="A6" s="10"/>
      <c r="B6" s="10"/>
      <c r="C6" s="10"/>
      <c r="D6" s="10"/>
      <c r="E6" s="10"/>
      <c r="F6" s="10"/>
      <c r="G6" s="10"/>
      <c r="H6" s="10"/>
      <c r="I6" s="10"/>
      <c r="J6" s="10" t="s">
        <v>153</v>
      </c>
      <c r="K6" s="10" t="s">
        <v>154</v>
      </c>
      <c r="L6" s="10" t="s">
        <v>155</v>
      </c>
      <c r="M6" s="10" t="s">
        <v>144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ht="22.9" customHeight="1" spans="1:25">
      <c r="A7" s="6"/>
      <c r="B7" s="6" t="s">
        <v>138</v>
      </c>
      <c r="C7" s="57">
        <v>491.934368</v>
      </c>
      <c r="D7" s="57">
        <v>491.934368</v>
      </c>
      <c r="E7" s="57">
        <v>371.934368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>
        <v>120</v>
      </c>
      <c r="S7" s="57"/>
      <c r="T7" s="57"/>
      <c r="U7" s="57"/>
      <c r="V7" s="57"/>
      <c r="W7" s="57"/>
      <c r="X7" s="57"/>
      <c r="Y7" s="57"/>
    </row>
    <row r="8" ht="22.9" customHeight="1" spans="1:25">
      <c r="A8" s="8" t="s">
        <v>2</v>
      </c>
      <c r="B8" s="8" t="s">
        <v>4</v>
      </c>
      <c r="C8" s="57">
        <v>491.934368</v>
      </c>
      <c r="D8" s="57">
        <v>491.934368</v>
      </c>
      <c r="E8" s="57">
        <v>371.934368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0</v>
      </c>
      <c r="R8" s="57">
        <v>120</v>
      </c>
      <c r="S8" s="57">
        <v>0</v>
      </c>
      <c r="T8" s="57">
        <v>0</v>
      </c>
      <c r="U8" s="57">
        <v>0</v>
      </c>
      <c r="V8" s="57">
        <v>0</v>
      </c>
      <c r="W8" s="57">
        <v>0</v>
      </c>
      <c r="X8" s="57">
        <v>0</v>
      </c>
      <c r="Y8" s="57">
        <v>0</v>
      </c>
    </row>
    <row r="9" ht="22.9" customHeight="1" spans="1:25">
      <c r="A9" s="63" t="s">
        <v>156</v>
      </c>
      <c r="B9" s="63" t="s">
        <v>157</v>
      </c>
      <c r="C9" s="15">
        <v>491.934368</v>
      </c>
      <c r="D9" s="15">
        <v>491.934368</v>
      </c>
      <c r="E9" s="14">
        <v>371.934368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>
        <v>120</v>
      </c>
      <c r="S9" s="14"/>
      <c r="T9" s="14"/>
      <c r="U9" s="14"/>
      <c r="V9" s="14"/>
      <c r="W9" s="14"/>
      <c r="X9" s="14"/>
      <c r="Y9" s="14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opLeftCell="A31" workbookViewId="0">
      <selection activeCell="G46" sqref="G46:H46"/>
    </sheetView>
  </sheetViews>
  <sheetFormatPr defaultColWidth="10" defaultRowHeight="14.4"/>
  <cols>
    <col min="1" max="1" width="4.62962962962963" customWidth="1"/>
    <col min="2" max="2" width="4.87962962962963" customWidth="1"/>
    <col min="3" max="3" width="5" customWidth="1"/>
    <col min="4" max="4" width="11" customWidth="1"/>
    <col min="5" max="5" width="25.75" customWidth="1"/>
    <col min="6" max="6" width="12.3796296296296" customWidth="1"/>
    <col min="7" max="7" width="11.3796296296296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"/>
      <c r="D1" s="49"/>
      <c r="K1" s="17" t="s">
        <v>158</v>
      </c>
    </row>
    <row r="2" ht="31.9" customHeight="1" spans="1:11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4.95" customHeight="1" spans="1:11">
      <c r="A3" s="65" t="s">
        <v>32</v>
      </c>
      <c r="B3" s="65"/>
      <c r="C3" s="65"/>
      <c r="D3" s="65"/>
      <c r="E3" s="65"/>
      <c r="F3" s="65"/>
      <c r="G3" s="65"/>
      <c r="H3" s="65"/>
      <c r="I3" s="65"/>
      <c r="J3" s="65"/>
      <c r="K3" s="18" t="s">
        <v>33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138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9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9" customHeight="1" spans="1:11">
      <c r="A6" s="60"/>
      <c r="B6" s="60"/>
      <c r="C6" s="60"/>
      <c r="D6" s="66" t="s">
        <v>138</v>
      </c>
      <c r="E6" s="66"/>
      <c r="F6" s="67">
        <v>491.93</v>
      </c>
      <c r="G6" s="67">
        <v>252.46</v>
      </c>
      <c r="H6" s="67">
        <v>239.4706</v>
      </c>
      <c r="I6" s="67"/>
      <c r="J6" s="66"/>
      <c r="K6" s="66"/>
    </row>
    <row r="7" ht="22.9" customHeight="1" spans="1:11">
      <c r="A7" s="68"/>
      <c r="B7" s="68"/>
      <c r="C7" s="68"/>
      <c r="D7" s="69" t="s">
        <v>2</v>
      </c>
      <c r="E7" s="69" t="s">
        <v>4</v>
      </c>
      <c r="F7" s="70">
        <v>491.93</v>
      </c>
      <c r="G7" s="67">
        <v>252.46</v>
      </c>
      <c r="H7" s="67">
        <v>239.4706</v>
      </c>
      <c r="I7" s="70">
        <v>0</v>
      </c>
      <c r="J7" s="74">
        <v>0</v>
      </c>
      <c r="K7" s="74">
        <v>0</v>
      </c>
    </row>
    <row r="8" ht="22.9" customHeight="1" spans="1:11">
      <c r="A8" s="68"/>
      <c r="B8" s="68"/>
      <c r="C8" s="68"/>
      <c r="D8" s="69" t="s">
        <v>156</v>
      </c>
      <c r="E8" s="69" t="s">
        <v>157</v>
      </c>
      <c r="F8" s="70">
        <v>491.93</v>
      </c>
      <c r="G8" s="70">
        <v>252.46</v>
      </c>
      <c r="H8" s="70">
        <f>H9+H22+H25+H34+H41+H44+H47</f>
        <v>239.4706</v>
      </c>
      <c r="I8" s="70"/>
      <c r="J8" s="74"/>
      <c r="K8" s="74"/>
    </row>
    <row r="9" ht="22.9" customHeight="1" spans="1:11">
      <c r="A9" s="10" t="s">
        <v>170</v>
      </c>
      <c r="B9" s="10"/>
      <c r="C9" s="10"/>
      <c r="D9" s="8" t="s">
        <v>170</v>
      </c>
      <c r="E9" s="8" t="s">
        <v>171</v>
      </c>
      <c r="F9" s="57">
        <v>256.5956</v>
      </c>
      <c r="G9" s="57">
        <f>G10+G14+G16+G18+G20+G2</f>
        <v>151.94</v>
      </c>
      <c r="H9" s="57">
        <f>H10+H14+H16+H18+H20+H2</f>
        <v>104.66</v>
      </c>
      <c r="I9" s="57">
        <v>0</v>
      </c>
      <c r="J9" s="56"/>
      <c r="K9" s="56"/>
    </row>
    <row r="10" ht="22.9" customHeight="1" spans="1:11">
      <c r="A10" s="10" t="s">
        <v>170</v>
      </c>
      <c r="B10" s="10" t="s">
        <v>172</v>
      </c>
      <c r="C10" s="10"/>
      <c r="D10" s="8" t="s">
        <v>173</v>
      </c>
      <c r="E10" s="8" t="s">
        <v>174</v>
      </c>
      <c r="F10" s="57">
        <v>250.0956</v>
      </c>
      <c r="G10" s="57">
        <v>151.94</v>
      </c>
      <c r="H10" s="57">
        <v>98.16</v>
      </c>
      <c r="I10" s="57">
        <v>0</v>
      </c>
      <c r="J10" s="56"/>
      <c r="K10" s="56"/>
    </row>
    <row r="11" ht="22.9" customHeight="1" spans="1:11">
      <c r="A11" s="71" t="s">
        <v>170</v>
      </c>
      <c r="B11" s="71" t="s">
        <v>172</v>
      </c>
      <c r="C11" s="71" t="s">
        <v>175</v>
      </c>
      <c r="D11" s="72" t="s">
        <v>176</v>
      </c>
      <c r="E11" s="72" t="s">
        <v>177</v>
      </c>
      <c r="F11" s="73">
        <v>82.6026</v>
      </c>
      <c r="G11" s="73">
        <v>82.6026</v>
      </c>
      <c r="H11" s="73"/>
      <c r="I11" s="73"/>
      <c r="J11" s="75"/>
      <c r="K11" s="75"/>
    </row>
    <row r="12" ht="22.9" customHeight="1" spans="1:11">
      <c r="A12" s="71" t="s">
        <v>170</v>
      </c>
      <c r="B12" s="71" t="s">
        <v>172</v>
      </c>
      <c r="C12" s="71" t="s">
        <v>178</v>
      </c>
      <c r="D12" s="72" t="s">
        <v>179</v>
      </c>
      <c r="E12" s="72" t="s">
        <v>180</v>
      </c>
      <c r="F12" s="73">
        <v>47.3532</v>
      </c>
      <c r="G12" s="73">
        <v>47.3532</v>
      </c>
      <c r="H12" s="73"/>
      <c r="I12" s="73"/>
      <c r="J12" s="75"/>
      <c r="K12" s="75"/>
    </row>
    <row r="13" ht="22.9" customHeight="1" spans="1:11">
      <c r="A13" s="71" t="s">
        <v>170</v>
      </c>
      <c r="B13" s="71" t="s">
        <v>172</v>
      </c>
      <c r="C13" s="71" t="s">
        <v>181</v>
      </c>
      <c r="D13" s="72" t="s">
        <v>182</v>
      </c>
      <c r="E13" s="72" t="s">
        <v>183</v>
      </c>
      <c r="F13" s="73">
        <v>120.1398</v>
      </c>
      <c r="G13" s="73">
        <v>21.98</v>
      </c>
      <c r="H13" s="73">
        <v>98.16</v>
      </c>
      <c r="I13" s="73"/>
      <c r="J13" s="75"/>
      <c r="K13" s="75"/>
    </row>
    <row r="14" ht="22.9" customHeight="1" spans="1:11">
      <c r="A14" s="10" t="s">
        <v>170</v>
      </c>
      <c r="B14" s="10" t="s">
        <v>184</v>
      </c>
      <c r="C14" s="10"/>
      <c r="D14" s="8" t="s">
        <v>185</v>
      </c>
      <c r="E14" s="8" t="s">
        <v>186</v>
      </c>
      <c r="F14" s="57">
        <v>1</v>
      </c>
      <c r="G14" s="57">
        <v>0</v>
      </c>
      <c r="H14" s="57">
        <v>1</v>
      </c>
      <c r="I14" s="57">
        <v>0</v>
      </c>
      <c r="J14" s="56"/>
      <c r="K14" s="56"/>
    </row>
    <row r="15" ht="22.9" customHeight="1" spans="1:11">
      <c r="A15" s="71" t="s">
        <v>170</v>
      </c>
      <c r="B15" s="71" t="s">
        <v>184</v>
      </c>
      <c r="C15" s="71" t="s">
        <v>181</v>
      </c>
      <c r="D15" s="72" t="s">
        <v>187</v>
      </c>
      <c r="E15" s="72" t="s">
        <v>188</v>
      </c>
      <c r="F15" s="73">
        <v>1</v>
      </c>
      <c r="G15" s="73"/>
      <c r="H15" s="73">
        <v>1</v>
      </c>
      <c r="I15" s="73"/>
      <c r="J15" s="75"/>
      <c r="K15" s="75"/>
    </row>
    <row r="16" ht="22.9" customHeight="1" spans="1:11">
      <c r="A16" s="10" t="s">
        <v>170</v>
      </c>
      <c r="B16" s="10" t="s">
        <v>189</v>
      </c>
      <c r="C16" s="10"/>
      <c r="D16" s="8" t="s">
        <v>190</v>
      </c>
      <c r="E16" s="8" t="s">
        <v>191</v>
      </c>
      <c r="F16" s="57">
        <v>2</v>
      </c>
      <c r="G16" s="57">
        <v>0</v>
      </c>
      <c r="H16" s="57">
        <v>2</v>
      </c>
      <c r="I16" s="57">
        <v>0</v>
      </c>
      <c r="J16" s="56"/>
      <c r="K16" s="56"/>
    </row>
    <row r="17" ht="22.9" customHeight="1" spans="1:11">
      <c r="A17" s="71" t="s">
        <v>170</v>
      </c>
      <c r="B17" s="71" t="s">
        <v>189</v>
      </c>
      <c r="C17" s="71" t="s">
        <v>181</v>
      </c>
      <c r="D17" s="72" t="s">
        <v>192</v>
      </c>
      <c r="E17" s="72" t="s">
        <v>193</v>
      </c>
      <c r="F17" s="73">
        <v>2</v>
      </c>
      <c r="G17" s="73"/>
      <c r="H17" s="73">
        <v>2</v>
      </c>
      <c r="I17" s="73"/>
      <c r="J17" s="75"/>
      <c r="K17" s="75"/>
    </row>
    <row r="18" ht="22.9" customHeight="1" spans="1:11">
      <c r="A18" s="10" t="s">
        <v>170</v>
      </c>
      <c r="B18" s="10" t="s">
        <v>194</v>
      </c>
      <c r="C18" s="10"/>
      <c r="D18" s="8" t="s">
        <v>195</v>
      </c>
      <c r="E18" s="8" t="s">
        <v>196</v>
      </c>
      <c r="F18" s="57">
        <v>1.5</v>
      </c>
      <c r="G18" s="57">
        <v>0</v>
      </c>
      <c r="H18" s="57">
        <v>1.5</v>
      </c>
      <c r="I18" s="57">
        <v>0</v>
      </c>
      <c r="J18" s="56"/>
      <c r="K18" s="56"/>
    </row>
    <row r="19" ht="22.9" customHeight="1" spans="1:11">
      <c r="A19" s="71" t="s">
        <v>170</v>
      </c>
      <c r="B19" s="71" t="s">
        <v>194</v>
      </c>
      <c r="C19" s="71" t="s">
        <v>181</v>
      </c>
      <c r="D19" s="72" t="s">
        <v>197</v>
      </c>
      <c r="E19" s="72" t="s">
        <v>198</v>
      </c>
      <c r="F19" s="73">
        <v>1.5</v>
      </c>
      <c r="G19" s="73"/>
      <c r="H19" s="73">
        <v>1.5</v>
      </c>
      <c r="I19" s="73"/>
      <c r="J19" s="75"/>
      <c r="K19" s="75"/>
    </row>
    <row r="20" ht="22.9" customHeight="1" spans="1:11">
      <c r="A20" s="10" t="s">
        <v>170</v>
      </c>
      <c r="B20" s="10" t="s">
        <v>199</v>
      </c>
      <c r="C20" s="10"/>
      <c r="D20" s="8" t="s">
        <v>200</v>
      </c>
      <c r="E20" s="8" t="s">
        <v>201</v>
      </c>
      <c r="F20" s="57">
        <v>2</v>
      </c>
      <c r="G20" s="57">
        <v>0</v>
      </c>
      <c r="H20" s="57">
        <v>2</v>
      </c>
      <c r="I20" s="57">
        <v>0</v>
      </c>
      <c r="J20" s="56"/>
      <c r="K20" s="56"/>
    </row>
    <row r="21" ht="22.9" customHeight="1" spans="1:11">
      <c r="A21" s="71" t="s">
        <v>170</v>
      </c>
      <c r="B21" s="71" t="s">
        <v>199</v>
      </c>
      <c r="C21" s="71" t="s">
        <v>181</v>
      </c>
      <c r="D21" s="72" t="s">
        <v>202</v>
      </c>
      <c r="E21" s="72" t="s">
        <v>203</v>
      </c>
      <c r="F21" s="73">
        <v>2</v>
      </c>
      <c r="G21" s="73"/>
      <c r="H21" s="73">
        <v>2</v>
      </c>
      <c r="I21" s="73"/>
      <c r="J21" s="75"/>
      <c r="K21" s="75"/>
    </row>
    <row r="22" ht="22.9" customHeight="1" spans="1:11">
      <c r="A22" s="10" t="s">
        <v>204</v>
      </c>
      <c r="B22" s="10"/>
      <c r="C22" s="10"/>
      <c r="D22" s="8" t="s">
        <v>204</v>
      </c>
      <c r="E22" s="8" t="s">
        <v>205</v>
      </c>
      <c r="F22" s="57">
        <v>2</v>
      </c>
      <c r="G22" s="57">
        <v>0</v>
      </c>
      <c r="H22" s="57">
        <v>2</v>
      </c>
      <c r="I22" s="57">
        <v>0</v>
      </c>
      <c r="J22" s="56"/>
      <c r="K22" s="56"/>
    </row>
    <row r="23" ht="22.9" customHeight="1" spans="1:11">
      <c r="A23" s="10" t="s">
        <v>204</v>
      </c>
      <c r="B23" s="10" t="s">
        <v>206</v>
      </c>
      <c r="C23" s="10"/>
      <c r="D23" s="8" t="s">
        <v>207</v>
      </c>
      <c r="E23" s="8" t="s">
        <v>208</v>
      </c>
      <c r="F23" s="57">
        <v>2</v>
      </c>
      <c r="G23" s="57">
        <v>0</v>
      </c>
      <c r="H23" s="57">
        <v>2</v>
      </c>
      <c r="I23" s="57">
        <v>0</v>
      </c>
      <c r="J23" s="56"/>
      <c r="K23" s="56"/>
    </row>
    <row r="24" ht="22.9" customHeight="1" spans="1:11">
      <c r="A24" s="71" t="s">
        <v>204</v>
      </c>
      <c r="B24" s="71" t="s">
        <v>206</v>
      </c>
      <c r="C24" s="71" t="s">
        <v>181</v>
      </c>
      <c r="D24" s="72" t="s">
        <v>209</v>
      </c>
      <c r="E24" s="72" t="s">
        <v>210</v>
      </c>
      <c r="F24" s="73">
        <v>2</v>
      </c>
      <c r="G24" s="73"/>
      <c r="H24" s="73">
        <v>2</v>
      </c>
      <c r="I24" s="73"/>
      <c r="J24" s="75"/>
      <c r="K24" s="75"/>
    </row>
    <row r="25" ht="22.9" customHeight="1" spans="1:11">
      <c r="A25" s="10" t="s">
        <v>211</v>
      </c>
      <c r="B25" s="10"/>
      <c r="C25" s="10"/>
      <c r="D25" s="8" t="s">
        <v>211</v>
      </c>
      <c r="E25" s="8" t="s">
        <v>212</v>
      </c>
      <c r="F25" s="57">
        <v>38.271325</v>
      </c>
      <c r="G25" s="57">
        <v>28.180725</v>
      </c>
      <c r="H25" s="57">
        <v>10.0906</v>
      </c>
      <c r="I25" s="57">
        <v>0</v>
      </c>
      <c r="J25" s="56"/>
      <c r="K25" s="56"/>
    </row>
    <row r="26" ht="22.9" customHeight="1" spans="1:11">
      <c r="A26" s="10" t="s">
        <v>211</v>
      </c>
      <c r="B26" s="10" t="s">
        <v>213</v>
      </c>
      <c r="C26" s="10"/>
      <c r="D26" s="8" t="s">
        <v>214</v>
      </c>
      <c r="E26" s="8" t="s">
        <v>215</v>
      </c>
      <c r="F26" s="57">
        <v>0.5</v>
      </c>
      <c r="G26" s="57">
        <v>0</v>
      </c>
      <c r="H26" s="57">
        <v>0.5</v>
      </c>
      <c r="I26" s="57">
        <v>0</v>
      </c>
      <c r="J26" s="56"/>
      <c r="K26" s="56"/>
    </row>
    <row r="27" ht="22.9" customHeight="1" spans="1:11">
      <c r="A27" s="71" t="s">
        <v>211</v>
      </c>
      <c r="B27" s="71" t="s">
        <v>213</v>
      </c>
      <c r="C27" s="71" t="s">
        <v>181</v>
      </c>
      <c r="D27" s="72" t="s">
        <v>216</v>
      </c>
      <c r="E27" s="72" t="s">
        <v>217</v>
      </c>
      <c r="F27" s="73">
        <v>0.5</v>
      </c>
      <c r="G27" s="73"/>
      <c r="H27" s="73">
        <v>0.5</v>
      </c>
      <c r="I27" s="73"/>
      <c r="J27" s="75"/>
      <c r="K27" s="75"/>
    </row>
    <row r="28" ht="22.9" customHeight="1" spans="1:11">
      <c r="A28" s="10" t="s">
        <v>211</v>
      </c>
      <c r="B28" s="10" t="s">
        <v>218</v>
      </c>
      <c r="C28" s="10"/>
      <c r="D28" s="8" t="s">
        <v>219</v>
      </c>
      <c r="E28" s="8" t="s">
        <v>220</v>
      </c>
      <c r="F28" s="57">
        <v>25.276128</v>
      </c>
      <c r="G28" s="57">
        <v>25.276128</v>
      </c>
      <c r="H28" s="57">
        <v>0</v>
      </c>
      <c r="I28" s="57">
        <v>0</v>
      </c>
      <c r="J28" s="56"/>
      <c r="K28" s="56"/>
    </row>
    <row r="29" ht="22.9" customHeight="1" spans="1:11">
      <c r="A29" s="71" t="s">
        <v>211</v>
      </c>
      <c r="B29" s="71" t="s">
        <v>218</v>
      </c>
      <c r="C29" s="71" t="s">
        <v>218</v>
      </c>
      <c r="D29" s="72" t="s">
        <v>221</v>
      </c>
      <c r="E29" s="72" t="s">
        <v>222</v>
      </c>
      <c r="F29" s="73">
        <v>25.276128</v>
      </c>
      <c r="G29" s="73">
        <v>25.276128</v>
      </c>
      <c r="H29" s="73"/>
      <c r="I29" s="73"/>
      <c r="J29" s="75"/>
      <c r="K29" s="75"/>
    </row>
    <row r="30" ht="22.9" customHeight="1" spans="1:11">
      <c r="A30" s="10" t="s">
        <v>211</v>
      </c>
      <c r="B30" s="10" t="s">
        <v>223</v>
      </c>
      <c r="C30" s="10"/>
      <c r="D30" s="8" t="s">
        <v>224</v>
      </c>
      <c r="E30" s="8" t="s">
        <v>225</v>
      </c>
      <c r="F30" s="57">
        <v>1.949337</v>
      </c>
      <c r="G30" s="57">
        <v>1.949337</v>
      </c>
      <c r="H30" s="57">
        <v>0</v>
      </c>
      <c r="I30" s="57">
        <v>0</v>
      </c>
      <c r="J30" s="56"/>
      <c r="K30" s="56"/>
    </row>
    <row r="31" ht="22.9" customHeight="1" spans="1:11">
      <c r="A31" s="71" t="s">
        <v>211</v>
      </c>
      <c r="B31" s="71" t="s">
        <v>223</v>
      </c>
      <c r="C31" s="71" t="s">
        <v>181</v>
      </c>
      <c r="D31" s="72" t="s">
        <v>226</v>
      </c>
      <c r="E31" s="72" t="s">
        <v>227</v>
      </c>
      <c r="F31" s="73">
        <v>1.949337</v>
      </c>
      <c r="G31" s="73">
        <v>1.949337</v>
      </c>
      <c r="H31" s="73"/>
      <c r="I31" s="73"/>
      <c r="J31" s="75"/>
      <c r="K31" s="75"/>
    </row>
    <row r="32" ht="22.9" customHeight="1" spans="1:11">
      <c r="A32" s="10" t="s">
        <v>211</v>
      </c>
      <c r="B32" s="10" t="s">
        <v>181</v>
      </c>
      <c r="C32" s="10"/>
      <c r="D32" s="8" t="s">
        <v>228</v>
      </c>
      <c r="E32" s="8" t="s">
        <v>229</v>
      </c>
      <c r="F32" s="57">
        <v>10.54586</v>
      </c>
      <c r="G32" s="57">
        <v>0.95526</v>
      </c>
      <c r="H32" s="57">
        <v>9.5906</v>
      </c>
      <c r="I32" s="57">
        <v>0</v>
      </c>
      <c r="J32" s="56"/>
      <c r="K32" s="56"/>
    </row>
    <row r="33" ht="22.9" customHeight="1" spans="1:11">
      <c r="A33" s="71" t="s">
        <v>211</v>
      </c>
      <c r="B33" s="71" t="s">
        <v>181</v>
      </c>
      <c r="C33" s="71" t="s">
        <v>181</v>
      </c>
      <c r="D33" s="72" t="s">
        <v>230</v>
      </c>
      <c r="E33" s="72" t="s">
        <v>231</v>
      </c>
      <c r="F33" s="73">
        <v>10.54586</v>
      </c>
      <c r="G33" s="73">
        <v>0.95526</v>
      </c>
      <c r="H33" s="73">
        <v>9.5906</v>
      </c>
      <c r="I33" s="73"/>
      <c r="J33" s="75"/>
      <c r="K33" s="75"/>
    </row>
    <row r="34" ht="22.9" customHeight="1" spans="1:11">
      <c r="A34" s="10" t="s">
        <v>232</v>
      </c>
      <c r="B34" s="10"/>
      <c r="C34" s="10"/>
      <c r="D34" s="8" t="s">
        <v>232</v>
      </c>
      <c r="E34" s="8" t="s">
        <v>233</v>
      </c>
      <c r="F34" s="57">
        <v>15.350347</v>
      </c>
      <c r="G34" s="57">
        <v>14.350347</v>
      </c>
      <c r="H34" s="57">
        <v>1</v>
      </c>
      <c r="I34" s="57">
        <v>0</v>
      </c>
      <c r="J34" s="56"/>
      <c r="K34" s="56"/>
    </row>
    <row r="35" ht="22.9" customHeight="1" spans="1:11">
      <c r="A35" s="10" t="s">
        <v>232</v>
      </c>
      <c r="B35" s="10" t="s">
        <v>223</v>
      </c>
      <c r="C35" s="10"/>
      <c r="D35" s="8" t="s">
        <v>234</v>
      </c>
      <c r="E35" s="8" t="s">
        <v>235</v>
      </c>
      <c r="F35" s="57">
        <v>14.350347</v>
      </c>
      <c r="G35" s="57">
        <v>14.350347</v>
      </c>
      <c r="H35" s="57">
        <v>0</v>
      </c>
      <c r="I35" s="57">
        <v>0</v>
      </c>
      <c r="J35" s="56"/>
      <c r="K35" s="56"/>
    </row>
    <row r="36" ht="22.9" customHeight="1" spans="1:11">
      <c r="A36" s="71" t="s">
        <v>232</v>
      </c>
      <c r="B36" s="71" t="s">
        <v>223</v>
      </c>
      <c r="C36" s="71" t="s">
        <v>175</v>
      </c>
      <c r="D36" s="72" t="s">
        <v>236</v>
      </c>
      <c r="E36" s="72" t="s">
        <v>237</v>
      </c>
      <c r="F36" s="73">
        <v>7.021221</v>
      </c>
      <c r="G36" s="73">
        <v>7.021221</v>
      </c>
      <c r="H36" s="73"/>
      <c r="I36" s="73"/>
      <c r="J36" s="75"/>
      <c r="K36" s="75"/>
    </row>
    <row r="37" ht="22.9" customHeight="1" spans="1:11">
      <c r="A37" s="71" t="s">
        <v>232</v>
      </c>
      <c r="B37" s="71" t="s">
        <v>223</v>
      </c>
      <c r="C37" s="71" t="s">
        <v>213</v>
      </c>
      <c r="D37" s="72" t="s">
        <v>238</v>
      </c>
      <c r="E37" s="72" t="s">
        <v>239</v>
      </c>
      <c r="F37" s="73">
        <v>4.025022</v>
      </c>
      <c r="G37" s="73">
        <v>4.025022</v>
      </c>
      <c r="H37" s="73"/>
      <c r="I37" s="73"/>
      <c r="J37" s="75"/>
      <c r="K37" s="75"/>
    </row>
    <row r="38" ht="22.9" customHeight="1" spans="1:11">
      <c r="A38" s="71" t="s">
        <v>232</v>
      </c>
      <c r="B38" s="71" t="s">
        <v>223</v>
      </c>
      <c r="C38" s="71" t="s">
        <v>172</v>
      </c>
      <c r="D38" s="72" t="s">
        <v>240</v>
      </c>
      <c r="E38" s="72" t="s">
        <v>241</v>
      </c>
      <c r="F38" s="73">
        <v>3.304104</v>
      </c>
      <c r="G38" s="73">
        <v>3.304104</v>
      </c>
      <c r="H38" s="73"/>
      <c r="I38" s="73"/>
      <c r="J38" s="75"/>
      <c r="K38" s="75"/>
    </row>
    <row r="39" ht="22.9" customHeight="1" spans="1:11">
      <c r="A39" s="10" t="s">
        <v>232</v>
      </c>
      <c r="B39" s="10" t="s">
        <v>181</v>
      </c>
      <c r="C39" s="10"/>
      <c r="D39" s="8" t="s">
        <v>242</v>
      </c>
      <c r="E39" s="8" t="s">
        <v>243</v>
      </c>
      <c r="F39" s="57">
        <v>1</v>
      </c>
      <c r="G39" s="57">
        <v>0</v>
      </c>
      <c r="H39" s="57">
        <v>1</v>
      </c>
      <c r="I39" s="57">
        <v>0</v>
      </c>
      <c r="J39" s="56"/>
      <c r="K39" s="56"/>
    </row>
    <row r="40" ht="22.9" customHeight="1" spans="1:11">
      <c r="A40" s="71" t="s">
        <v>232</v>
      </c>
      <c r="B40" s="71" t="s">
        <v>181</v>
      </c>
      <c r="C40" s="71" t="s">
        <v>181</v>
      </c>
      <c r="D40" s="72" t="s">
        <v>244</v>
      </c>
      <c r="E40" s="72" t="s">
        <v>245</v>
      </c>
      <c r="F40" s="73">
        <v>1</v>
      </c>
      <c r="G40" s="73"/>
      <c r="H40" s="73">
        <v>1</v>
      </c>
      <c r="I40" s="73"/>
      <c r="J40" s="75"/>
      <c r="K40" s="75"/>
    </row>
    <row r="41" ht="22.9" customHeight="1" spans="1:11">
      <c r="A41" s="10" t="s">
        <v>246</v>
      </c>
      <c r="B41" s="10"/>
      <c r="C41" s="10"/>
      <c r="D41" s="8" t="s">
        <v>246</v>
      </c>
      <c r="E41" s="8" t="s">
        <v>247</v>
      </c>
      <c r="F41" s="57">
        <v>69</v>
      </c>
      <c r="G41" s="57">
        <v>0</v>
      </c>
      <c r="H41" s="57">
        <v>69</v>
      </c>
      <c r="I41" s="57">
        <v>0</v>
      </c>
      <c r="J41" s="56"/>
      <c r="K41" s="56"/>
    </row>
    <row r="42" ht="22.9" customHeight="1" spans="1:11">
      <c r="A42" s="10" t="s">
        <v>246</v>
      </c>
      <c r="B42" s="10" t="s">
        <v>181</v>
      </c>
      <c r="C42" s="10"/>
      <c r="D42" s="8" t="s">
        <v>248</v>
      </c>
      <c r="E42" s="8" t="s">
        <v>249</v>
      </c>
      <c r="F42" s="57">
        <v>69</v>
      </c>
      <c r="G42" s="57">
        <v>0</v>
      </c>
      <c r="H42" s="57">
        <v>69</v>
      </c>
      <c r="I42" s="57">
        <v>0</v>
      </c>
      <c r="J42" s="56"/>
      <c r="K42" s="56"/>
    </row>
    <row r="43" ht="22.9" customHeight="1" spans="1:11">
      <c r="A43" s="71" t="s">
        <v>246</v>
      </c>
      <c r="B43" s="71" t="s">
        <v>181</v>
      </c>
      <c r="C43" s="71" t="s">
        <v>181</v>
      </c>
      <c r="D43" s="72" t="s">
        <v>250</v>
      </c>
      <c r="E43" s="72" t="s">
        <v>251</v>
      </c>
      <c r="F43" s="73">
        <v>69</v>
      </c>
      <c r="G43" s="73"/>
      <c r="H43" s="73">
        <v>69</v>
      </c>
      <c r="I43" s="73"/>
      <c r="J43" s="75"/>
      <c r="K43" s="75"/>
    </row>
    <row r="44" ht="22.9" customHeight="1" spans="1:11">
      <c r="A44" s="10" t="s">
        <v>252</v>
      </c>
      <c r="B44" s="10"/>
      <c r="C44" s="10"/>
      <c r="D44" s="8" t="s">
        <v>252</v>
      </c>
      <c r="E44" s="8" t="s">
        <v>253</v>
      </c>
      <c r="F44" s="57">
        <v>91.76</v>
      </c>
      <c r="G44" s="57">
        <v>39.04</v>
      </c>
      <c r="H44" s="57">
        <v>52.72</v>
      </c>
      <c r="I44" s="57">
        <v>0</v>
      </c>
      <c r="J44" s="56"/>
      <c r="K44" s="56"/>
    </row>
    <row r="45" ht="22.9" customHeight="1" spans="1:11">
      <c r="A45" s="10" t="s">
        <v>252</v>
      </c>
      <c r="B45" s="10" t="s">
        <v>254</v>
      </c>
      <c r="C45" s="10"/>
      <c r="D45" s="8" t="s">
        <v>255</v>
      </c>
      <c r="E45" s="8" t="s">
        <v>256</v>
      </c>
      <c r="F45" s="57">
        <v>91.76</v>
      </c>
      <c r="G45" s="57">
        <v>39.04</v>
      </c>
      <c r="H45" s="57">
        <v>52.72</v>
      </c>
      <c r="I45" s="57">
        <v>0</v>
      </c>
      <c r="J45" s="56"/>
      <c r="K45" s="56"/>
    </row>
    <row r="46" ht="22.9" customHeight="1" spans="1:11">
      <c r="A46" s="71" t="s">
        <v>252</v>
      </c>
      <c r="B46" s="71" t="s">
        <v>254</v>
      </c>
      <c r="C46" s="71" t="s">
        <v>218</v>
      </c>
      <c r="D46" s="72" t="s">
        <v>257</v>
      </c>
      <c r="E46" s="72" t="s">
        <v>258</v>
      </c>
      <c r="F46" s="73">
        <v>91.76</v>
      </c>
      <c r="G46" s="73">
        <v>39.04</v>
      </c>
      <c r="H46" s="73">
        <v>52.72</v>
      </c>
      <c r="I46" s="73"/>
      <c r="J46" s="75"/>
      <c r="K46" s="75"/>
    </row>
    <row r="47" ht="22.9" customHeight="1" spans="1:11">
      <c r="A47" s="10" t="s">
        <v>259</v>
      </c>
      <c r="B47" s="10"/>
      <c r="C47" s="10"/>
      <c r="D47" s="8" t="s">
        <v>259</v>
      </c>
      <c r="E47" s="8" t="s">
        <v>260</v>
      </c>
      <c r="F47" s="57">
        <v>18.957096</v>
      </c>
      <c r="G47" s="57">
        <v>18.957096</v>
      </c>
      <c r="H47" s="57">
        <v>0</v>
      </c>
      <c r="I47" s="57">
        <v>0</v>
      </c>
      <c r="J47" s="56"/>
      <c r="K47" s="56"/>
    </row>
    <row r="48" ht="22.9" customHeight="1" spans="1:11">
      <c r="A48" s="10" t="s">
        <v>259</v>
      </c>
      <c r="B48" s="10" t="s">
        <v>213</v>
      </c>
      <c r="C48" s="10"/>
      <c r="D48" s="8" t="s">
        <v>261</v>
      </c>
      <c r="E48" s="8" t="s">
        <v>262</v>
      </c>
      <c r="F48" s="57">
        <v>18.957096</v>
      </c>
      <c r="G48" s="57">
        <v>18.957096</v>
      </c>
      <c r="H48" s="57">
        <v>0</v>
      </c>
      <c r="I48" s="57">
        <v>0</v>
      </c>
      <c r="J48" s="56"/>
      <c r="K48" s="56"/>
    </row>
    <row r="49" ht="22.9" customHeight="1" spans="1:11">
      <c r="A49" s="71" t="s">
        <v>259</v>
      </c>
      <c r="B49" s="71" t="s">
        <v>213</v>
      </c>
      <c r="C49" s="71" t="s">
        <v>175</v>
      </c>
      <c r="D49" s="72" t="s">
        <v>263</v>
      </c>
      <c r="E49" s="72" t="s">
        <v>264</v>
      </c>
      <c r="F49" s="73">
        <v>18.957096</v>
      </c>
      <c r="G49" s="73">
        <v>18.957096</v>
      </c>
      <c r="H49" s="73"/>
      <c r="I49" s="73"/>
      <c r="J49" s="75"/>
      <c r="K49" s="75"/>
    </row>
    <row r="50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9"/>
  <sheetViews>
    <sheetView workbookViewId="0">
      <selection activeCell="H13" sqref="H13"/>
    </sheetView>
  </sheetViews>
  <sheetFormatPr defaultColWidth="10" defaultRowHeight="14.4"/>
  <cols>
    <col min="1" max="1" width="3.62962962962963" customWidth="1"/>
    <col min="2" max="2" width="4.75" customWidth="1"/>
    <col min="3" max="3" width="4.62962962962963" customWidth="1"/>
    <col min="4" max="4" width="9.12962962962963" customWidth="1"/>
    <col min="5" max="5" width="20.1296296296296" customWidth="1"/>
    <col min="6" max="6" width="9.25" customWidth="1"/>
    <col min="7" max="12" width="7.12962962962963" customWidth="1"/>
    <col min="13" max="13" width="6.75" customWidth="1"/>
    <col min="14" max="17" width="7.12962962962963" customWidth="1"/>
    <col min="18" max="18" width="7" customWidth="1"/>
    <col min="19" max="20" width="7.12962962962963" customWidth="1"/>
    <col min="21" max="21" width="9.75" customWidth="1"/>
  </cols>
  <sheetData>
    <row r="1" ht="16.35" customHeight="1" spans="1:20">
      <c r="A1" s="1"/>
      <c r="S1" s="17" t="s">
        <v>265</v>
      </c>
      <c r="T1" s="17"/>
    </row>
    <row r="2" ht="42.2" customHeight="1" spans="1:20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9.9" customHeight="1" spans="1:20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8" t="s">
        <v>33</v>
      </c>
      <c r="T3" s="18"/>
    </row>
    <row r="4" ht="19.9" customHeight="1" spans="1:20">
      <c r="A4" s="10" t="s">
        <v>159</v>
      </c>
      <c r="B4" s="10"/>
      <c r="C4" s="10"/>
      <c r="D4" s="10" t="s">
        <v>266</v>
      </c>
      <c r="E4" s="10" t="s">
        <v>267</v>
      </c>
      <c r="F4" s="10" t="s">
        <v>268</v>
      </c>
      <c r="G4" s="10" t="s">
        <v>269</v>
      </c>
      <c r="H4" s="10" t="s">
        <v>270</v>
      </c>
      <c r="I4" s="10" t="s">
        <v>271</v>
      </c>
      <c r="J4" s="10" t="s">
        <v>272</v>
      </c>
      <c r="K4" s="10" t="s">
        <v>273</v>
      </c>
      <c r="L4" s="10" t="s">
        <v>274</v>
      </c>
      <c r="M4" s="10" t="s">
        <v>275</v>
      </c>
      <c r="N4" s="10" t="s">
        <v>276</v>
      </c>
      <c r="O4" s="10" t="s">
        <v>277</v>
      </c>
      <c r="P4" s="10" t="s">
        <v>278</v>
      </c>
      <c r="Q4" s="10" t="s">
        <v>279</v>
      </c>
      <c r="R4" s="10" t="s">
        <v>280</v>
      </c>
      <c r="S4" s="10" t="s">
        <v>281</v>
      </c>
      <c r="T4" s="10" t="s">
        <v>282</v>
      </c>
    </row>
    <row r="5" ht="20.65" customHeight="1" spans="1:20">
      <c r="A5" s="10" t="s">
        <v>167</v>
      </c>
      <c r="B5" s="10" t="s">
        <v>168</v>
      </c>
      <c r="C5" s="10" t="s">
        <v>169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ht="22.9" customHeight="1" spans="1:20">
      <c r="A6" s="6"/>
      <c r="B6" s="6"/>
      <c r="C6" s="6"/>
      <c r="D6" s="6"/>
      <c r="E6" s="6" t="s">
        <v>138</v>
      </c>
      <c r="F6" s="7">
        <v>491.934368</v>
      </c>
      <c r="G6" s="7">
        <v>263.529631</v>
      </c>
      <c r="H6" s="7">
        <v>200.633337</v>
      </c>
      <c r="I6" s="7"/>
      <c r="J6" s="7"/>
      <c r="K6" s="7">
        <v>20.1036</v>
      </c>
      <c r="L6" s="7"/>
      <c r="M6" s="7"/>
      <c r="N6" s="7"/>
      <c r="O6" s="7">
        <v>7.6678</v>
      </c>
      <c r="P6" s="7"/>
      <c r="Q6" s="7"/>
      <c r="R6" s="7"/>
      <c r="S6" s="7"/>
      <c r="T6" s="7"/>
    </row>
    <row r="7" ht="22.9" customHeight="1" spans="1:20">
      <c r="A7" s="6"/>
      <c r="B7" s="6"/>
      <c r="C7" s="6"/>
      <c r="D7" s="8" t="s">
        <v>2</v>
      </c>
      <c r="E7" s="8" t="s">
        <v>4</v>
      </c>
      <c r="F7" s="7">
        <v>491.934368</v>
      </c>
      <c r="G7" s="7">
        <v>263.529631</v>
      </c>
      <c r="H7" s="7">
        <v>200.633337</v>
      </c>
      <c r="I7" s="7">
        <v>0</v>
      </c>
      <c r="J7" s="7">
        <v>0</v>
      </c>
      <c r="K7" s="7">
        <v>20.1036</v>
      </c>
      <c r="L7" s="7">
        <v>0</v>
      </c>
      <c r="M7" s="7">
        <v>0</v>
      </c>
      <c r="N7" s="7">
        <v>0</v>
      </c>
      <c r="O7" s="7">
        <v>7.6678</v>
      </c>
      <c r="P7" s="7">
        <v>0</v>
      </c>
      <c r="Q7" s="7">
        <v>0</v>
      </c>
      <c r="R7" s="7">
        <v>0</v>
      </c>
      <c r="S7" s="7">
        <v>0</v>
      </c>
      <c r="T7" s="7">
        <v>0</v>
      </c>
    </row>
    <row r="8" ht="22.9" customHeight="1" spans="1:20">
      <c r="A8" s="56"/>
      <c r="B8" s="56"/>
      <c r="C8" s="56"/>
      <c r="D8" s="9" t="s">
        <v>156</v>
      </c>
      <c r="E8" s="9" t="s">
        <v>157</v>
      </c>
      <c r="F8" s="64">
        <v>491.934368</v>
      </c>
      <c r="G8" s="64">
        <v>263.529631</v>
      </c>
      <c r="H8" s="64">
        <v>200.633337</v>
      </c>
      <c r="I8" s="64"/>
      <c r="J8" s="64"/>
      <c r="K8" s="64">
        <v>20.1036</v>
      </c>
      <c r="L8" s="64"/>
      <c r="M8" s="64"/>
      <c r="N8" s="64"/>
      <c r="O8" s="64">
        <v>7.6678</v>
      </c>
      <c r="P8" s="64"/>
      <c r="Q8" s="64"/>
      <c r="R8" s="64"/>
      <c r="S8" s="64"/>
      <c r="T8" s="64"/>
    </row>
    <row r="9" ht="22.9" customHeight="1" spans="1:20">
      <c r="A9" s="10" t="s">
        <v>170</v>
      </c>
      <c r="B9" s="10"/>
      <c r="C9" s="10"/>
      <c r="D9" s="8" t="s">
        <v>170</v>
      </c>
      <c r="E9" s="8" t="s">
        <v>171</v>
      </c>
      <c r="F9" s="57">
        <v>256.5956</v>
      </c>
      <c r="G9" s="57">
        <v>151.4802</v>
      </c>
      <c r="H9" s="57">
        <v>81.344</v>
      </c>
      <c r="I9" s="57"/>
      <c r="J9" s="57"/>
      <c r="K9" s="57">
        <v>20.1036</v>
      </c>
      <c r="L9" s="57"/>
      <c r="M9" s="57"/>
      <c r="N9" s="57"/>
      <c r="O9" s="57">
        <v>3.6678</v>
      </c>
      <c r="P9" s="57"/>
      <c r="Q9" s="57"/>
      <c r="R9" s="57"/>
      <c r="S9" s="57"/>
      <c r="T9" s="57"/>
    </row>
    <row r="10" ht="22.9" customHeight="1" spans="1:20">
      <c r="A10" s="10" t="s">
        <v>170</v>
      </c>
      <c r="B10" s="10" t="s">
        <v>172</v>
      </c>
      <c r="C10" s="10"/>
      <c r="D10" s="8" t="s">
        <v>173</v>
      </c>
      <c r="E10" s="8" t="s">
        <v>174</v>
      </c>
      <c r="F10" s="57">
        <v>250.0956</v>
      </c>
      <c r="G10" s="57">
        <v>151.4802</v>
      </c>
      <c r="H10" s="57">
        <v>74.844</v>
      </c>
      <c r="I10" s="57"/>
      <c r="J10" s="57"/>
      <c r="K10" s="57">
        <v>20.1036</v>
      </c>
      <c r="L10" s="57"/>
      <c r="M10" s="57"/>
      <c r="N10" s="57"/>
      <c r="O10" s="57">
        <v>3.6678</v>
      </c>
      <c r="P10" s="57"/>
      <c r="Q10" s="57"/>
      <c r="R10" s="57"/>
      <c r="S10" s="57"/>
      <c r="T10" s="57"/>
    </row>
    <row r="11" ht="22.9" customHeight="1" spans="1:20">
      <c r="A11" s="12" t="s">
        <v>170</v>
      </c>
      <c r="B11" s="12" t="s">
        <v>172</v>
      </c>
      <c r="C11" s="12" t="s">
        <v>175</v>
      </c>
      <c r="D11" s="13" t="s">
        <v>176</v>
      </c>
      <c r="E11" s="13" t="s">
        <v>177</v>
      </c>
      <c r="F11" s="59">
        <v>82.6026</v>
      </c>
      <c r="G11" s="59">
        <v>82.6026</v>
      </c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ht="22.9" customHeight="1" spans="1:20">
      <c r="A12" s="12" t="s">
        <v>170</v>
      </c>
      <c r="B12" s="12" t="s">
        <v>172</v>
      </c>
      <c r="C12" s="12" t="s">
        <v>178</v>
      </c>
      <c r="D12" s="13" t="s">
        <v>179</v>
      </c>
      <c r="E12" s="13" t="s">
        <v>180</v>
      </c>
      <c r="F12" s="59">
        <v>47.3532</v>
      </c>
      <c r="G12" s="59">
        <v>27.2496</v>
      </c>
      <c r="H12" s="59"/>
      <c r="I12" s="59"/>
      <c r="J12" s="59"/>
      <c r="K12" s="59">
        <v>20.1036</v>
      </c>
      <c r="L12" s="59"/>
      <c r="M12" s="59"/>
      <c r="N12" s="59"/>
      <c r="O12" s="59"/>
      <c r="P12" s="59"/>
      <c r="Q12" s="59"/>
      <c r="R12" s="59"/>
      <c r="S12" s="59"/>
      <c r="T12" s="59"/>
    </row>
    <row r="13" ht="22.9" customHeight="1" spans="1:20">
      <c r="A13" s="12" t="s">
        <v>170</v>
      </c>
      <c r="B13" s="12" t="s">
        <v>172</v>
      </c>
      <c r="C13" s="12" t="s">
        <v>181</v>
      </c>
      <c r="D13" s="13" t="s">
        <v>182</v>
      </c>
      <c r="E13" s="13" t="s">
        <v>183</v>
      </c>
      <c r="F13" s="59">
        <v>120.1398</v>
      </c>
      <c r="G13" s="59">
        <v>41.628</v>
      </c>
      <c r="H13" s="59">
        <v>74.844</v>
      </c>
      <c r="I13" s="59"/>
      <c r="J13" s="59"/>
      <c r="K13" s="59"/>
      <c r="L13" s="59"/>
      <c r="M13" s="59"/>
      <c r="N13" s="59"/>
      <c r="O13" s="59">
        <v>3.6678</v>
      </c>
      <c r="P13" s="59"/>
      <c r="Q13" s="59"/>
      <c r="R13" s="59"/>
      <c r="S13" s="59"/>
      <c r="T13" s="59"/>
    </row>
    <row r="14" ht="22.9" customHeight="1" spans="1:20">
      <c r="A14" s="10" t="s">
        <v>170</v>
      </c>
      <c r="B14" s="10" t="s">
        <v>184</v>
      </c>
      <c r="C14" s="10"/>
      <c r="D14" s="8" t="s">
        <v>185</v>
      </c>
      <c r="E14" s="8" t="s">
        <v>186</v>
      </c>
      <c r="F14" s="57">
        <v>1</v>
      </c>
      <c r="G14" s="57"/>
      <c r="H14" s="57">
        <v>1</v>
      </c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</row>
    <row r="15" ht="22.9" customHeight="1" spans="1:20">
      <c r="A15" s="12" t="s">
        <v>170</v>
      </c>
      <c r="B15" s="12" t="s">
        <v>184</v>
      </c>
      <c r="C15" s="12" t="s">
        <v>181</v>
      </c>
      <c r="D15" s="13" t="s">
        <v>187</v>
      </c>
      <c r="E15" s="13" t="s">
        <v>188</v>
      </c>
      <c r="F15" s="59">
        <v>1</v>
      </c>
      <c r="G15" s="59"/>
      <c r="H15" s="59">
        <v>1</v>
      </c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</row>
    <row r="16" ht="22.9" customHeight="1" spans="1:20">
      <c r="A16" s="10" t="s">
        <v>170</v>
      </c>
      <c r="B16" s="10" t="s">
        <v>189</v>
      </c>
      <c r="C16" s="10"/>
      <c r="D16" s="8" t="s">
        <v>190</v>
      </c>
      <c r="E16" s="8" t="s">
        <v>191</v>
      </c>
      <c r="F16" s="57">
        <v>2</v>
      </c>
      <c r="G16" s="57"/>
      <c r="H16" s="57">
        <v>2</v>
      </c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</row>
    <row r="17" ht="22.9" customHeight="1" spans="1:20">
      <c r="A17" s="12" t="s">
        <v>170</v>
      </c>
      <c r="B17" s="12" t="s">
        <v>189</v>
      </c>
      <c r="C17" s="12" t="s">
        <v>181</v>
      </c>
      <c r="D17" s="13" t="s">
        <v>192</v>
      </c>
      <c r="E17" s="13" t="s">
        <v>193</v>
      </c>
      <c r="F17" s="59">
        <v>2</v>
      </c>
      <c r="G17" s="59"/>
      <c r="H17" s="59">
        <v>2</v>
      </c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</row>
    <row r="18" ht="22.9" customHeight="1" spans="1:20">
      <c r="A18" s="10" t="s">
        <v>170</v>
      </c>
      <c r="B18" s="10" t="s">
        <v>194</v>
      </c>
      <c r="C18" s="10"/>
      <c r="D18" s="8" t="s">
        <v>195</v>
      </c>
      <c r="E18" s="8" t="s">
        <v>196</v>
      </c>
      <c r="F18" s="57">
        <v>1.5</v>
      </c>
      <c r="G18" s="57"/>
      <c r="H18" s="57">
        <v>1.5</v>
      </c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</row>
    <row r="19" ht="22.9" customHeight="1" spans="1:20">
      <c r="A19" s="12" t="s">
        <v>170</v>
      </c>
      <c r="B19" s="12" t="s">
        <v>194</v>
      </c>
      <c r="C19" s="12" t="s">
        <v>181</v>
      </c>
      <c r="D19" s="13" t="s">
        <v>197</v>
      </c>
      <c r="E19" s="13" t="s">
        <v>198</v>
      </c>
      <c r="F19" s="59">
        <v>1.5</v>
      </c>
      <c r="G19" s="59"/>
      <c r="H19" s="59">
        <v>1.5</v>
      </c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</row>
    <row r="20" ht="22.9" customHeight="1" spans="1:20">
      <c r="A20" s="10" t="s">
        <v>170</v>
      </c>
      <c r="B20" s="10" t="s">
        <v>199</v>
      </c>
      <c r="C20" s="10"/>
      <c r="D20" s="8" t="s">
        <v>200</v>
      </c>
      <c r="E20" s="8" t="s">
        <v>201</v>
      </c>
      <c r="F20" s="57">
        <v>2</v>
      </c>
      <c r="G20" s="57"/>
      <c r="H20" s="57">
        <v>2</v>
      </c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</row>
    <row r="21" ht="22.9" customHeight="1" spans="1:20">
      <c r="A21" s="12" t="s">
        <v>170</v>
      </c>
      <c r="B21" s="12" t="s">
        <v>199</v>
      </c>
      <c r="C21" s="12" t="s">
        <v>181</v>
      </c>
      <c r="D21" s="13" t="s">
        <v>202</v>
      </c>
      <c r="E21" s="13" t="s">
        <v>203</v>
      </c>
      <c r="F21" s="59">
        <v>2</v>
      </c>
      <c r="G21" s="59"/>
      <c r="H21" s="59">
        <v>2</v>
      </c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ht="22.9" customHeight="1" spans="1:20">
      <c r="A22" s="10" t="s">
        <v>204</v>
      </c>
      <c r="B22" s="10"/>
      <c r="C22" s="10"/>
      <c r="D22" s="8" t="s">
        <v>204</v>
      </c>
      <c r="E22" s="8" t="s">
        <v>205</v>
      </c>
      <c r="F22" s="57">
        <v>2</v>
      </c>
      <c r="G22" s="57"/>
      <c r="H22" s="57">
        <v>2</v>
      </c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</row>
    <row r="23" ht="22.9" customHeight="1" spans="1:20">
      <c r="A23" s="10" t="s">
        <v>204</v>
      </c>
      <c r="B23" s="10" t="s">
        <v>206</v>
      </c>
      <c r="C23" s="10"/>
      <c r="D23" s="8" t="s">
        <v>207</v>
      </c>
      <c r="E23" s="8" t="s">
        <v>208</v>
      </c>
      <c r="F23" s="57">
        <v>2</v>
      </c>
      <c r="G23" s="57"/>
      <c r="H23" s="57">
        <v>2</v>
      </c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</row>
    <row r="24" ht="22.9" customHeight="1" spans="1:20">
      <c r="A24" s="12" t="s">
        <v>204</v>
      </c>
      <c r="B24" s="12" t="s">
        <v>206</v>
      </c>
      <c r="C24" s="12" t="s">
        <v>181</v>
      </c>
      <c r="D24" s="13" t="s">
        <v>209</v>
      </c>
      <c r="E24" s="13" t="s">
        <v>210</v>
      </c>
      <c r="F24" s="59">
        <v>2</v>
      </c>
      <c r="G24" s="59"/>
      <c r="H24" s="59">
        <v>2</v>
      </c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</row>
    <row r="25" ht="22.9" customHeight="1" spans="1:20">
      <c r="A25" s="10" t="s">
        <v>211</v>
      </c>
      <c r="B25" s="10"/>
      <c r="C25" s="10"/>
      <c r="D25" s="8" t="s">
        <v>211</v>
      </c>
      <c r="E25" s="8" t="s">
        <v>212</v>
      </c>
      <c r="F25" s="57">
        <v>38.271325</v>
      </c>
      <c r="G25" s="57">
        <v>35.821988</v>
      </c>
      <c r="H25" s="57">
        <v>2.449337</v>
      </c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</row>
    <row r="26" ht="22.9" customHeight="1" spans="1:20">
      <c r="A26" s="10" t="s">
        <v>211</v>
      </c>
      <c r="B26" s="10" t="s">
        <v>213</v>
      </c>
      <c r="C26" s="10"/>
      <c r="D26" s="8" t="s">
        <v>214</v>
      </c>
      <c r="E26" s="8" t="s">
        <v>215</v>
      </c>
      <c r="F26" s="57">
        <v>0.5</v>
      </c>
      <c r="G26" s="57"/>
      <c r="H26" s="57">
        <v>0.5</v>
      </c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</row>
    <row r="27" ht="22.9" customHeight="1" spans="1:20">
      <c r="A27" s="12" t="s">
        <v>211</v>
      </c>
      <c r="B27" s="12" t="s">
        <v>213</v>
      </c>
      <c r="C27" s="12" t="s">
        <v>181</v>
      </c>
      <c r="D27" s="13" t="s">
        <v>216</v>
      </c>
      <c r="E27" s="13" t="s">
        <v>217</v>
      </c>
      <c r="F27" s="59">
        <v>0.5</v>
      </c>
      <c r="G27" s="59"/>
      <c r="H27" s="59">
        <v>0.5</v>
      </c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ht="22.9" customHeight="1" spans="1:20">
      <c r="A28" s="10" t="s">
        <v>211</v>
      </c>
      <c r="B28" s="10" t="s">
        <v>218</v>
      </c>
      <c r="C28" s="10"/>
      <c r="D28" s="8" t="s">
        <v>219</v>
      </c>
      <c r="E28" s="8" t="s">
        <v>220</v>
      </c>
      <c r="F28" s="57">
        <v>25.276128</v>
      </c>
      <c r="G28" s="57">
        <v>25.276128</v>
      </c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ht="22.9" customHeight="1" spans="1:20">
      <c r="A29" s="12" t="s">
        <v>211</v>
      </c>
      <c r="B29" s="12" t="s">
        <v>218</v>
      </c>
      <c r="C29" s="12" t="s">
        <v>218</v>
      </c>
      <c r="D29" s="13" t="s">
        <v>221</v>
      </c>
      <c r="E29" s="13" t="s">
        <v>222</v>
      </c>
      <c r="F29" s="59">
        <v>25.276128</v>
      </c>
      <c r="G29" s="59">
        <v>25.276128</v>
      </c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</row>
    <row r="30" ht="22.9" customHeight="1" spans="1:20">
      <c r="A30" s="10" t="s">
        <v>211</v>
      </c>
      <c r="B30" s="10" t="s">
        <v>223</v>
      </c>
      <c r="C30" s="10"/>
      <c r="D30" s="8" t="s">
        <v>224</v>
      </c>
      <c r="E30" s="8" t="s">
        <v>225</v>
      </c>
      <c r="F30" s="57">
        <v>1.949337</v>
      </c>
      <c r="G30" s="57"/>
      <c r="H30" s="57">
        <v>1.949337</v>
      </c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ht="22.9" customHeight="1" spans="1:20">
      <c r="A31" s="12" t="s">
        <v>211</v>
      </c>
      <c r="B31" s="12" t="s">
        <v>223</v>
      </c>
      <c r="C31" s="12" t="s">
        <v>181</v>
      </c>
      <c r="D31" s="13" t="s">
        <v>226</v>
      </c>
      <c r="E31" s="13" t="s">
        <v>227</v>
      </c>
      <c r="F31" s="59">
        <v>1.949337</v>
      </c>
      <c r="G31" s="59"/>
      <c r="H31" s="59">
        <v>1.949337</v>
      </c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</row>
    <row r="32" ht="22.9" customHeight="1" spans="1:20">
      <c r="A32" s="10" t="s">
        <v>211</v>
      </c>
      <c r="B32" s="10" t="s">
        <v>181</v>
      </c>
      <c r="C32" s="10"/>
      <c r="D32" s="8" t="s">
        <v>228</v>
      </c>
      <c r="E32" s="8" t="s">
        <v>229</v>
      </c>
      <c r="F32" s="57">
        <v>10.54586</v>
      </c>
      <c r="G32" s="57">
        <v>10.54586</v>
      </c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ht="22.9" customHeight="1" spans="1:20">
      <c r="A33" s="12" t="s">
        <v>211</v>
      </c>
      <c r="B33" s="12" t="s">
        <v>181</v>
      </c>
      <c r="C33" s="12" t="s">
        <v>181</v>
      </c>
      <c r="D33" s="13" t="s">
        <v>230</v>
      </c>
      <c r="E33" s="13" t="s">
        <v>231</v>
      </c>
      <c r="F33" s="59">
        <v>10.54586</v>
      </c>
      <c r="G33" s="59">
        <v>10.54586</v>
      </c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ht="22.9" customHeight="1" spans="1:20">
      <c r="A34" s="10" t="s">
        <v>232</v>
      </c>
      <c r="B34" s="10"/>
      <c r="C34" s="10"/>
      <c r="D34" s="8" t="s">
        <v>232</v>
      </c>
      <c r="E34" s="8" t="s">
        <v>233</v>
      </c>
      <c r="F34" s="57">
        <v>15.350347</v>
      </c>
      <c r="G34" s="57">
        <v>14.350347</v>
      </c>
      <c r="H34" s="57">
        <v>1</v>
      </c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ht="22.9" customHeight="1" spans="1:20">
      <c r="A35" s="10" t="s">
        <v>232</v>
      </c>
      <c r="B35" s="10" t="s">
        <v>223</v>
      </c>
      <c r="C35" s="10"/>
      <c r="D35" s="8" t="s">
        <v>234</v>
      </c>
      <c r="E35" s="8" t="s">
        <v>235</v>
      </c>
      <c r="F35" s="57">
        <v>14.350347</v>
      </c>
      <c r="G35" s="57">
        <v>14.350347</v>
      </c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ht="22.9" customHeight="1" spans="1:20">
      <c r="A36" s="12" t="s">
        <v>232</v>
      </c>
      <c r="B36" s="12" t="s">
        <v>223</v>
      </c>
      <c r="C36" s="12" t="s">
        <v>175</v>
      </c>
      <c r="D36" s="13" t="s">
        <v>236</v>
      </c>
      <c r="E36" s="13" t="s">
        <v>237</v>
      </c>
      <c r="F36" s="59">
        <v>7.021221</v>
      </c>
      <c r="G36" s="59">
        <v>7.021221</v>
      </c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</row>
    <row r="37" ht="22.9" customHeight="1" spans="1:20">
      <c r="A37" s="12" t="s">
        <v>232</v>
      </c>
      <c r="B37" s="12" t="s">
        <v>223</v>
      </c>
      <c r="C37" s="12" t="s">
        <v>213</v>
      </c>
      <c r="D37" s="13" t="s">
        <v>238</v>
      </c>
      <c r="E37" s="13" t="s">
        <v>239</v>
      </c>
      <c r="F37" s="59">
        <v>4.025022</v>
      </c>
      <c r="G37" s="59">
        <v>4.025022</v>
      </c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</row>
    <row r="38" ht="22.9" customHeight="1" spans="1:20">
      <c r="A38" s="12" t="s">
        <v>232</v>
      </c>
      <c r="B38" s="12" t="s">
        <v>223</v>
      </c>
      <c r="C38" s="12" t="s">
        <v>172</v>
      </c>
      <c r="D38" s="13" t="s">
        <v>240</v>
      </c>
      <c r="E38" s="13" t="s">
        <v>241</v>
      </c>
      <c r="F38" s="59">
        <v>3.304104</v>
      </c>
      <c r="G38" s="59">
        <v>3.304104</v>
      </c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</row>
    <row r="39" ht="22.9" customHeight="1" spans="1:20">
      <c r="A39" s="10" t="s">
        <v>232</v>
      </c>
      <c r="B39" s="10" t="s">
        <v>181</v>
      </c>
      <c r="C39" s="10"/>
      <c r="D39" s="8" t="s">
        <v>242</v>
      </c>
      <c r="E39" s="8" t="s">
        <v>243</v>
      </c>
      <c r="F39" s="57">
        <v>1</v>
      </c>
      <c r="G39" s="57"/>
      <c r="H39" s="57">
        <v>1</v>
      </c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</row>
    <row r="40" ht="22.9" customHeight="1" spans="1:20">
      <c r="A40" s="12" t="s">
        <v>232</v>
      </c>
      <c r="B40" s="12" t="s">
        <v>181</v>
      </c>
      <c r="C40" s="12" t="s">
        <v>181</v>
      </c>
      <c r="D40" s="13" t="s">
        <v>244</v>
      </c>
      <c r="E40" s="13" t="s">
        <v>245</v>
      </c>
      <c r="F40" s="59">
        <v>1</v>
      </c>
      <c r="G40" s="59"/>
      <c r="H40" s="59">
        <v>1</v>
      </c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</row>
    <row r="41" ht="22.9" customHeight="1" spans="1:20">
      <c r="A41" s="10" t="s">
        <v>246</v>
      </c>
      <c r="B41" s="10"/>
      <c r="C41" s="10"/>
      <c r="D41" s="8" t="s">
        <v>246</v>
      </c>
      <c r="E41" s="8" t="s">
        <v>247</v>
      </c>
      <c r="F41" s="57">
        <v>69</v>
      </c>
      <c r="G41" s="57"/>
      <c r="H41" s="57">
        <v>69</v>
      </c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ht="22.9" customHeight="1" spans="1:20">
      <c r="A42" s="10" t="s">
        <v>246</v>
      </c>
      <c r="B42" s="10" t="s">
        <v>181</v>
      </c>
      <c r="C42" s="10"/>
      <c r="D42" s="8" t="s">
        <v>248</v>
      </c>
      <c r="E42" s="8" t="s">
        <v>249</v>
      </c>
      <c r="F42" s="57">
        <v>69</v>
      </c>
      <c r="G42" s="57"/>
      <c r="H42" s="57">
        <v>69</v>
      </c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ht="22.9" customHeight="1" spans="1:20">
      <c r="A43" s="12" t="s">
        <v>246</v>
      </c>
      <c r="B43" s="12" t="s">
        <v>181</v>
      </c>
      <c r="C43" s="12" t="s">
        <v>181</v>
      </c>
      <c r="D43" s="13" t="s">
        <v>250</v>
      </c>
      <c r="E43" s="13" t="s">
        <v>251</v>
      </c>
      <c r="F43" s="59">
        <v>69</v>
      </c>
      <c r="G43" s="59"/>
      <c r="H43" s="59">
        <v>69</v>
      </c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</row>
    <row r="44" ht="22.9" customHeight="1" spans="1:20">
      <c r="A44" s="10" t="s">
        <v>252</v>
      </c>
      <c r="B44" s="10"/>
      <c r="C44" s="10"/>
      <c r="D44" s="8" t="s">
        <v>252</v>
      </c>
      <c r="E44" s="8" t="s">
        <v>253</v>
      </c>
      <c r="F44" s="57">
        <v>91.76</v>
      </c>
      <c r="G44" s="57">
        <v>42.92</v>
      </c>
      <c r="H44" s="57">
        <v>44.84</v>
      </c>
      <c r="I44" s="57"/>
      <c r="J44" s="57"/>
      <c r="K44" s="57"/>
      <c r="L44" s="57"/>
      <c r="M44" s="57"/>
      <c r="N44" s="57"/>
      <c r="O44" s="57">
        <v>4</v>
      </c>
      <c r="P44" s="57"/>
      <c r="Q44" s="57"/>
      <c r="R44" s="57"/>
      <c r="S44" s="57"/>
      <c r="T44" s="57"/>
    </row>
    <row r="45" ht="22.9" customHeight="1" spans="1:20">
      <c r="A45" s="10" t="s">
        <v>252</v>
      </c>
      <c r="B45" s="10" t="s">
        <v>254</v>
      </c>
      <c r="C45" s="10"/>
      <c r="D45" s="8" t="s">
        <v>255</v>
      </c>
      <c r="E45" s="8" t="s">
        <v>256</v>
      </c>
      <c r="F45" s="57">
        <v>91.76</v>
      </c>
      <c r="G45" s="57">
        <v>42.92</v>
      </c>
      <c r="H45" s="57">
        <v>44.84</v>
      </c>
      <c r="I45" s="57"/>
      <c r="J45" s="57"/>
      <c r="K45" s="57"/>
      <c r="L45" s="57"/>
      <c r="M45" s="57"/>
      <c r="N45" s="57"/>
      <c r="O45" s="57">
        <v>4</v>
      </c>
      <c r="P45" s="57"/>
      <c r="Q45" s="57"/>
      <c r="R45" s="57"/>
      <c r="S45" s="57"/>
      <c r="T45" s="57"/>
    </row>
    <row r="46" ht="22.9" customHeight="1" spans="1:20">
      <c r="A46" s="12" t="s">
        <v>252</v>
      </c>
      <c r="B46" s="12" t="s">
        <v>254</v>
      </c>
      <c r="C46" s="12" t="s">
        <v>218</v>
      </c>
      <c r="D46" s="13" t="s">
        <v>257</v>
      </c>
      <c r="E46" s="13" t="s">
        <v>258</v>
      </c>
      <c r="F46" s="59">
        <v>91.76</v>
      </c>
      <c r="G46" s="59">
        <v>42.92</v>
      </c>
      <c r="H46" s="59">
        <v>44.84</v>
      </c>
      <c r="I46" s="59"/>
      <c r="J46" s="59"/>
      <c r="K46" s="59"/>
      <c r="L46" s="59"/>
      <c r="M46" s="59"/>
      <c r="N46" s="59"/>
      <c r="O46" s="59">
        <v>4</v>
      </c>
      <c r="P46" s="59"/>
      <c r="Q46" s="59"/>
      <c r="R46" s="59"/>
      <c r="S46" s="59"/>
      <c r="T46" s="59"/>
    </row>
    <row r="47" ht="22.9" customHeight="1" spans="1:20">
      <c r="A47" s="10" t="s">
        <v>259</v>
      </c>
      <c r="B47" s="10"/>
      <c r="C47" s="10"/>
      <c r="D47" s="8" t="s">
        <v>259</v>
      </c>
      <c r="E47" s="8" t="s">
        <v>260</v>
      </c>
      <c r="F47" s="57">
        <v>18.957096</v>
      </c>
      <c r="G47" s="57">
        <v>18.957096</v>
      </c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</row>
    <row r="48" ht="22.9" customHeight="1" spans="1:20">
      <c r="A48" s="10" t="s">
        <v>259</v>
      </c>
      <c r="B48" s="10" t="s">
        <v>213</v>
      </c>
      <c r="C48" s="10"/>
      <c r="D48" s="8" t="s">
        <v>261</v>
      </c>
      <c r="E48" s="8" t="s">
        <v>262</v>
      </c>
      <c r="F48" s="57">
        <v>18.957096</v>
      </c>
      <c r="G48" s="57">
        <v>18.957096</v>
      </c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ht="22.9" customHeight="1" spans="1:20">
      <c r="A49" s="12" t="s">
        <v>259</v>
      </c>
      <c r="B49" s="12" t="s">
        <v>213</v>
      </c>
      <c r="C49" s="12" t="s">
        <v>175</v>
      </c>
      <c r="D49" s="13" t="s">
        <v>263</v>
      </c>
      <c r="E49" s="13" t="s">
        <v>264</v>
      </c>
      <c r="F49" s="59">
        <v>18.957096</v>
      </c>
      <c r="G49" s="59">
        <v>18.957096</v>
      </c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scale="68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9"/>
  <sheetViews>
    <sheetView topLeftCell="A37" workbookViewId="0">
      <selection activeCell="H10" sqref="H10:I10"/>
    </sheetView>
  </sheetViews>
  <sheetFormatPr defaultColWidth="10" defaultRowHeight="14.4"/>
  <cols>
    <col min="1" max="2" width="4.12962962962963" customWidth="1"/>
    <col min="3" max="3" width="4.25" customWidth="1"/>
    <col min="4" max="4" width="8" customWidth="1"/>
    <col min="5" max="5" width="15.8796296296296" customWidth="1"/>
    <col min="6" max="6" width="9" customWidth="1"/>
    <col min="7" max="7" width="7.12962962962963" customWidth="1"/>
    <col min="8" max="8" width="6.25" customWidth="1"/>
    <col min="9" max="16" width="7.12962962962963" customWidth="1"/>
    <col min="17" max="17" width="5.87962962962963" customWidth="1"/>
    <col min="18" max="21" width="7.12962962962963" customWidth="1"/>
    <col min="22" max="22" width="9.75" customWidth="1"/>
  </cols>
  <sheetData>
    <row r="1" ht="16.35" customHeight="1" spans="1:21">
      <c r="A1" s="1"/>
      <c r="T1" s="17" t="s">
        <v>283</v>
      </c>
      <c r="U1" s="17"/>
    </row>
    <row r="2" ht="37.15" customHeight="1" spans="1:21">
      <c r="A2" s="2" t="s">
        <v>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4.2" customHeight="1" spans="1:21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8" t="s">
        <v>33</v>
      </c>
      <c r="U3" s="18"/>
    </row>
    <row r="4" ht="22.35" customHeight="1" spans="1:21">
      <c r="A4" s="10" t="s">
        <v>159</v>
      </c>
      <c r="B4" s="10"/>
      <c r="C4" s="10"/>
      <c r="D4" s="10" t="s">
        <v>266</v>
      </c>
      <c r="E4" s="10" t="s">
        <v>267</v>
      </c>
      <c r="F4" s="10" t="s">
        <v>284</v>
      </c>
      <c r="G4" s="10" t="s">
        <v>162</v>
      </c>
      <c r="H4" s="10"/>
      <c r="I4" s="10"/>
      <c r="J4" s="10"/>
      <c r="K4" s="10" t="s">
        <v>163</v>
      </c>
      <c r="L4" s="10"/>
      <c r="M4" s="10"/>
      <c r="N4" s="10"/>
      <c r="O4" s="10"/>
      <c r="P4" s="10"/>
      <c r="Q4" s="10"/>
      <c r="R4" s="10"/>
      <c r="S4" s="10"/>
      <c r="T4" s="10"/>
      <c r="U4" s="10"/>
    </row>
    <row r="5" ht="39.6" customHeight="1" spans="1:21">
      <c r="A5" s="10" t="s">
        <v>167</v>
      </c>
      <c r="B5" s="10" t="s">
        <v>168</v>
      </c>
      <c r="C5" s="10" t="s">
        <v>169</v>
      </c>
      <c r="D5" s="10"/>
      <c r="E5" s="10"/>
      <c r="F5" s="10"/>
      <c r="G5" s="10" t="s">
        <v>138</v>
      </c>
      <c r="H5" s="10" t="s">
        <v>285</v>
      </c>
      <c r="I5" s="10" t="s">
        <v>286</v>
      </c>
      <c r="J5" s="10" t="s">
        <v>277</v>
      </c>
      <c r="K5" s="10" t="s">
        <v>138</v>
      </c>
      <c r="L5" s="10" t="s">
        <v>287</v>
      </c>
      <c r="M5" s="10" t="s">
        <v>288</v>
      </c>
      <c r="N5" s="10" t="s">
        <v>289</v>
      </c>
      <c r="O5" s="10" t="s">
        <v>279</v>
      </c>
      <c r="P5" s="10" t="s">
        <v>290</v>
      </c>
      <c r="Q5" s="10" t="s">
        <v>291</v>
      </c>
      <c r="R5" s="10" t="s">
        <v>292</v>
      </c>
      <c r="S5" s="10" t="s">
        <v>275</v>
      </c>
      <c r="T5" s="10" t="s">
        <v>278</v>
      </c>
      <c r="U5" s="10" t="s">
        <v>282</v>
      </c>
    </row>
    <row r="6" ht="22.9" customHeight="1" spans="1:21">
      <c r="A6" s="6"/>
      <c r="B6" s="6"/>
      <c r="C6" s="6"/>
      <c r="D6" s="6"/>
      <c r="E6" s="6" t="s">
        <v>138</v>
      </c>
      <c r="F6" s="7">
        <v>491.934368</v>
      </c>
      <c r="G6" s="7">
        <f t="shared" ref="G6:G8" si="0">H6+I6</f>
        <v>252.460631</v>
      </c>
      <c r="H6" s="7">
        <v>223.830631</v>
      </c>
      <c r="I6" s="7">
        <v>28.63</v>
      </c>
      <c r="J6" s="7">
        <v>0</v>
      </c>
      <c r="K6" s="57">
        <v>239.47</v>
      </c>
      <c r="L6" s="7">
        <v>59.8026</v>
      </c>
      <c r="M6" s="7">
        <v>172</v>
      </c>
      <c r="N6" s="7">
        <v>7.6678</v>
      </c>
      <c r="O6" s="7"/>
      <c r="P6" s="7"/>
      <c r="Q6" s="7"/>
      <c r="R6" s="7"/>
      <c r="S6" s="7"/>
      <c r="T6" s="7"/>
      <c r="U6" s="7"/>
    </row>
    <row r="7" ht="22.9" customHeight="1" spans="1:21">
      <c r="A7" s="6"/>
      <c r="B7" s="6"/>
      <c r="C7" s="6"/>
      <c r="D7" s="8" t="s">
        <v>2</v>
      </c>
      <c r="E7" s="8" t="s">
        <v>4</v>
      </c>
      <c r="F7" s="57">
        <v>491.934368</v>
      </c>
      <c r="G7" s="7">
        <f t="shared" si="0"/>
        <v>252.460631</v>
      </c>
      <c r="H7" s="7">
        <v>223.830631</v>
      </c>
      <c r="I7" s="7">
        <v>28.63</v>
      </c>
      <c r="J7" s="7">
        <v>0</v>
      </c>
      <c r="K7" s="57">
        <v>239.47</v>
      </c>
      <c r="L7" s="7">
        <v>59.8026</v>
      </c>
      <c r="M7" s="7">
        <v>172</v>
      </c>
      <c r="N7" s="7">
        <v>7.6678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</row>
    <row r="8" ht="22.9" customHeight="1" spans="1:21">
      <c r="A8" s="56"/>
      <c r="B8" s="56"/>
      <c r="C8" s="56"/>
      <c r="D8" s="9" t="s">
        <v>156</v>
      </c>
      <c r="E8" s="9" t="s">
        <v>157</v>
      </c>
      <c r="F8" s="57">
        <v>491.934368</v>
      </c>
      <c r="G8" s="7">
        <f t="shared" si="0"/>
        <v>252.459968</v>
      </c>
      <c r="H8" s="57">
        <v>223.830631</v>
      </c>
      <c r="I8" s="57">
        <f>I9+I25+I44</f>
        <v>28.629337</v>
      </c>
      <c r="J8" s="57"/>
      <c r="K8" s="57">
        <v>239.47</v>
      </c>
      <c r="L8" s="57">
        <f>L9+L25++L44</f>
        <v>59.8026</v>
      </c>
      <c r="M8" s="57">
        <f>M9+M22+M25+M34+M41+M44</f>
        <v>172</v>
      </c>
      <c r="N8" s="57">
        <v>7.6678</v>
      </c>
      <c r="O8" s="57"/>
      <c r="P8" s="57"/>
      <c r="Q8" s="57"/>
      <c r="R8" s="57"/>
      <c r="S8" s="57"/>
      <c r="T8" s="57"/>
      <c r="U8" s="57"/>
    </row>
    <row r="9" ht="22.9" customHeight="1" spans="1:21">
      <c r="A9" s="10" t="s">
        <v>170</v>
      </c>
      <c r="B9" s="10"/>
      <c r="C9" s="10"/>
      <c r="D9" s="8" t="s">
        <v>170</v>
      </c>
      <c r="E9" s="8" t="s">
        <v>171</v>
      </c>
      <c r="F9" s="57">
        <v>256.5956</v>
      </c>
      <c r="G9" s="57">
        <v>151.94</v>
      </c>
      <c r="H9" s="57">
        <v>129.9558</v>
      </c>
      <c r="I9" s="57">
        <v>21.98</v>
      </c>
      <c r="J9" s="57"/>
      <c r="K9" s="57">
        <v>104.66</v>
      </c>
      <c r="L9" s="57">
        <f>L10</f>
        <v>41.628</v>
      </c>
      <c r="M9" s="57">
        <f>M10+M14+M16+M18+M20</f>
        <v>59.36</v>
      </c>
      <c r="N9" s="57">
        <v>3.6678</v>
      </c>
      <c r="O9" s="57"/>
      <c r="P9" s="57"/>
      <c r="Q9" s="57"/>
      <c r="R9" s="57"/>
      <c r="S9" s="57"/>
      <c r="T9" s="57"/>
      <c r="U9" s="57"/>
    </row>
    <row r="10" ht="22.9" customHeight="1" spans="1:21">
      <c r="A10" s="10" t="s">
        <v>170</v>
      </c>
      <c r="B10" s="10" t="s">
        <v>172</v>
      </c>
      <c r="C10" s="10"/>
      <c r="D10" s="8" t="s">
        <v>173</v>
      </c>
      <c r="E10" s="8" t="s">
        <v>174</v>
      </c>
      <c r="F10" s="57">
        <v>250.0956</v>
      </c>
      <c r="G10" s="57">
        <v>151.94</v>
      </c>
      <c r="H10" s="57">
        <v>129.9558</v>
      </c>
      <c r="I10" s="57">
        <v>21.98</v>
      </c>
      <c r="J10" s="57"/>
      <c r="K10" s="57">
        <v>98.16</v>
      </c>
      <c r="L10" s="57">
        <v>41.628</v>
      </c>
      <c r="M10" s="57">
        <v>52.86</v>
      </c>
      <c r="N10" s="57">
        <v>3.6678</v>
      </c>
      <c r="O10" s="57"/>
      <c r="P10" s="57"/>
      <c r="Q10" s="57"/>
      <c r="R10" s="57"/>
      <c r="S10" s="57"/>
      <c r="T10" s="57"/>
      <c r="U10" s="57"/>
    </row>
    <row r="11" ht="22.9" customHeight="1" spans="1:21">
      <c r="A11" s="12" t="s">
        <v>170</v>
      </c>
      <c r="B11" s="12" t="s">
        <v>172</v>
      </c>
      <c r="C11" s="12" t="s">
        <v>175</v>
      </c>
      <c r="D11" s="13" t="s">
        <v>176</v>
      </c>
      <c r="E11" s="13" t="s">
        <v>177</v>
      </c>
      <c r="F11" s="15">
        <v>82.6026</v>
      </c>
      <c r="G11" s="14">
        <v>82.6026</v>
      </c>
      <c r="H11" s="14">
        <v>82.6026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ht="22.9" customHeight="1" spans="1:21">
      <c r="A12" s="12" t="s">
        <v>170</v>
      </c>
      <c r="B12" s="12" t="s">
        <v>172</v>
      </c>
      <c r="C12" s="12" t="s">
        <v>178</v>
      </c>
      <c r="D12" s="13" t="s">
        <v>179</v>
      </c>
      <c r="E12" s="13" t="s">
        <v>180</v>
      </c>
      <c r="F12" s="15">
        <v>47.3532</v>
      </c>
      <c r="G12" s="14">
        <v>47.3532</v>
      </c>
      <c r="H12" s="14">
        <v>47.3532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ht="22.9" customHeight="1" spans="1:21">
      <c r="A13" s="12" t="s">
        <v>170</v>
      </c>
      <c r="B13" s="12" t="s">
        <v>172</v>
      </c>
      <c r="C13" s="12" t="s">
        <v>181</v>
      </c>
      <c r="D13" s="13" t="s">
        <v>182</v>
      </c>
      <c r="E13" s="13" t="s">
        <v>183</v>
      </c>
      <c r="F13" s="15">
        <v>120.1398</v>
      </c>
      <c r="G13" s="14">
        <v>21.98</v>
      </c>
      <c r="H13" s="14"/>
      <c r="I13" s="14">
        <v>21.98</v>
      </c>
      <c r="J13" s="14"/>
      <c r="K13" s="14">
        <v>98.16</v>
      </c>
      <c r="L13" s="14">
        <v>41.628</v>
      </c>
      <c r="M13" s="14">
        <v>52.86</v>
      </c>
      <c r="N13" s="14">
        <v>3.6678</v>
      </c>
      <c r="O13" s="14"/>
      <c r="P13" s="14"/>
      <c r="Q13" s="14"/>
      <c r="R13" s="14"/>
      <c r="S13" s="14"/>
      <c r="T13" s="14"/>
      <c r="U13" s="14"/>
    </row>
    <row r="14" ht="22.9" customHeight="1" spans="1:21">
      <c r="A14" s="10" t="s">
        <v>170</v>
      </c>
      <c r="B14" s="10" t="s">
        <v>184</v>
      </c>
      <c r="C14" s="10"/>
      <c r="D14" s="8" t="s">
        <v>185</v>
      </c>
      <c r="E14" s="8" t="s">
        <v>186</v>
      </c>
      <c r="F14" s="57">
        <v>1</v>
      </c>
      <c r="G14" s="57"/>
      <c r="H14" s="57"/>
      <c r="I14" s="57"/>
      <c r="J14" s="57"/>
      <c r="K14" s="57">
        <v>1</v>
      </c>
      <c r="L14" s="57"/>
      <c r="M14" s="57">
        <v>1</v>
      </c>
      <c r="N14" s="57"/>
      <c r="O14" s="57"/>
      <c r="P14" s="57"/>
      <c r="Q14" s="57"/>
      <c r="R14" s="57"/>
      <c r="S14" s="57"/>
      <c r="T14" s="57"/>
      <c r="U14" s="57"/>
    </row>
    <row r="15" ht="22.9" customHeight="1" spans="1:21">
      <c r="A15" s="12" t="s">
        <v>170</v>
      </c>
      <c r="B15" s="12" t="s">
        <v>184</v>
      </c>
      <c r="C15" s="12" t="s">
        <v>181</v>
      </c>
      <c r="D15" s="13" t="s">
        <v>187</v>
      </c>
      <c r="E15" s="13" t="s">
        <v>188</v>
      </c>
      <c r="F15" s="15">
        <v>1</v>
      </c>
      <c r="G15" s="14"/>
      <c r="H15" s="14"/>
      <c r="I15" s="14"/>
      <c r="J15" s="14"/>
      <c r="K15" s="14">
        <v>1</v>
      </c>
      <c r="L15" s="14"/>
      <c r="M15" s="14">
        <v>1</v>
      </c>
      <c r="N15" s="14"/>
      <c r="O15" s="14"/>
      <c r="P15" s="14"/>
      <c r="Q15" s="14"/>
      <c r="R15" s="14"/>
      <c r="S15" s="14"/>
      <c r="T15" s="14"/>
      <c r="U15" s="14"/>
    </row>
    <row r="16" ht="22.9" customHeight="1" spans="1:21">
      <c r="A16" s="10" t="s">
        <v>170</v>
      </c>
      <c r="B16" s="10" t="s">
        <v>189</v>
      </c>
      <c r="C16" s="10"/>
      <c r="D16" s="8" t="s">
        <v>190</v>
      </c>
      <c r="E16" s="8" t="s">
        <v>191</v>
      </c>
      <c r="F16" s="57">
        <v>2</v>
      </c>
      <c r="G16" s="57"/>
      <c r="H16" s="57"/>
      <c r="I16" s="57"/>
      <c r="J16" s="57"/>
      <c r="K16" s="57">
        <v>2</v>
      </c>
      <c r="L16" s="57"/>
      <c r="M16" s="57">
        <v>2</v>
      </c>
      <c r="N16" s="57"/>
      <c r="O16" s="57"/>
      <c r="P16" s="57"/>
      <c r="Q16" s="57"/>
      <c r="R16" s="57"/>
      <c r="S16" s="57"/>
      <c r="T16" s="57"/>
      <c r="U16" s="57"/>
    </row>
    <row r="17" ht="22.9" customHeight="1" spans="1:21">
      <c r="A17" s="12" t="s">
        <v>170</v>
      </c>
      <c r="B17" s="12" t="s">
        <v>189</v>
      </c>
      <c r="C17" s="12" t="s">
        <v>181</v>
      </c>
      <c r="D17" s="13" t="s">
        <v>192</v>
      </c>
      <c r="E17" s="13" t="s">
        <v>193</v>
      </c>
      <c r="F17" s="15">
        <v>2</v>
      </c>
      <c r="G17" s="14"/>
      <c r="H17" s="14"/>
      <c r="I17" s="14"/>
      <c r="J17" s="14"/>
      <c r="K17" s="14">
        <v>2</v>
      </c>
      <c r="L17" s="14"/>
      <c r="M17" s="14">
        <v>2</v>
      </c>
      <c r="N17" s="14"/>
      <c r="O17" s="14"/>
      <c r="P17" s="14"/>
      <c r="Q17" s="14"/>
      <c r="R17" s="14"/>
      <c r="S17" s="14"/>
      <c r="T17" s="14"/>
      <c r="U17" s="14"/>
    </row>
    <row r="18" ht="22.9" customHeight="1" spans="1:21">
      <c r="A18" s="10" t="s">
        <v>170</v>
      </c>
      <c r="B18" s="10" t="s">
        <v>194</v>
      </c>
      <c r="C18" s="10"/>
      <c r="D18" s="8" t="s">
        <v>195</v>
      </c>
      <c r="E18" s="8" t="s">
        <v>196</v>
      </c>
      <c r="F18" s="57">
        <v>1.5</v>
      </c>
      <c r="G18" s="57"/>
      <c r="H18" s="57"/>
      <c r="I18" s="57"/>
      <c r="J18" s="57"/>
      <c r="K18" s="57">
        <v>1.5</v>
      </c>
      <c r="L18" s="57"/>
      <c r="M18" s="57">
        <v>1.5</v>
      </c>
      <c r="N18" s="57"/>
      <c r="O18" s="57"/>
      <c r="P18" s="57"/>
      <c r="Q18" s="57"/>
      <c r="R18" s="57"/>
      <c r="S18" s="57"/>
      <c r="T18" s="57"/>
      <c r="U18" s="57"/>
    </row>
    <row r="19" ht="22.9" customHeight="1" spans="1:21">
      <c r="A19" s="12" t="s">
        <v>170</v>
      </c>
      <c r="B19" s="12" t="s">
        <v>194</v>
      </c>
      <c r="C19" s="12" t="s">
        <v>181</v>
      </c>
      <c r="D19" s="13" t="s">
        <v>197</v>
      </c>
      <c r="E19" s="13" t="s">
        <v>198</v>
      </c>
      <c r="F19" s="15">
        <v>1.5</v>
      </c>
      <c r="G19" s="14"/>
      <c r="H19" s="14"/>
      <c r="I19" s="14"/>
      <c r="J19" s="14"/>
      <c r="K19" s="14">
        <v>1.5</v>
      </c>
      <c r="L19" s="14"/>
      <c r="M19" s="14">
        <v>1.5</v>
      </c>
      <c r="N19" s="14"/>
      <c r="O19" s="14"/>
      <c r="P19" s="14"/>
      <c r="Q19" s="14"/>
      <c r="R19" s="14"/>
      <c r="S19" s="14"/>
      <c r="T19" s="14"/>
      <c r="U19" s="14"/>
    </row>
    <row r="20" ht="22.9" customHeight="1" spans="1:21">
      <c r="A20" s="10" t="s">
        <v>170</v>
      </c>
      <c r="B20" s="10" t="s">
        <v>199</v>
      </c>
      <c r="C20" s="10"/>
      <c r="D20" s="8" t="s">
        <v>200</v>
      </c>
      <c r="E20" s="8" t="s">
        <v>201</v>
      </c>
      <c r="F20" s="57">
        <v>2</v>
      </c>
      <c r="G20" s="57"/>
      <c r="H20" s="57"/>
      <c r="I20" s="57"/>
      <c r="J20" s="57"/>
      <c r="K20" s="57">
        <v>2</v>
      </c>
      <c r="L20" s="57"/>
      <c r="M20" s="57">
        <v>2</v>
      </c>
      <c r="N20" s="57"/>
      <c r="O20" s="57"/>
      <c r="P20" s="57"/>
      <c r="Q20" s="57"/>
      <c r="R20" s="57"/>
      <c r="S20" s="57"/>
      <c r="T20" s="57"/>
      <c r="U20" s="57"/>
    </row>
    <row r="21" ht="22.9" customHeight="1" spans="1:21">
      <c r="A21" s="12" t="s">
        <v>170</v>
      </c>
      <c r="B21" s="12" t="s">
        <v>199</v>
      </c>
      <c r="C21" s="12" t="s">
        <v>181</v>
      </c>
      <c r="D21" s="13" t="s">
        <v>202</v>
      </c>
      <c r="E21" s="13" t="s">
        <v>203</v>
      </c>
      <c r="F21" s="15">
        <v>2</v>
      </c>
      <c r="G21" s="14"/>
      <c r="H21" s="14"/>
      <c r="I21" s="14"/>
      <c r="J21" s="14"/>
      <c r="K21" s="14">
        <v>2</v>
      </c>
      <c r="L21" s="14"/>
      <c r="M21" s="14">
        <v>2</v>
      </c>
      <c r="N21" s="14"/>
      <c r="O21" s="14"/>
      <c r="P21" s="14"/>
      <c r="Q21" s="14"/>
      <c r="R21" s="14"/>
      <c r="S21" s="14"/>
      <c r="T21" s="14"/>
      <c r="U21" s="14"/>
    </row>
    <row r="22" ht="22.9" customHeight="1" spans="1:21">
      <c r="A22" s="10" t="s">
        <v>204</v>
      </c>
      <c r="B22" s="10"/>
      <c r="C22" s="10"/>
      <c r="D22" s="8" t="s">
        <v>204</v>
      </c>
      <c r="E22" s="8" t="s">
        <v>205</v>
      </c>
      <c r="F22" s="57">
        <v>2</v>
      </c>
      <c r="G22" s="57"/>
      <c r="H22" s="57"/>
      <c r="I22" s="57"/>
      <c r="J22" s="57"/>
      <c r="K22" s="57">
        <v>2</v>
      </c>
      <c r="L22" s="57"/>
      <c r="M22" s="57">
        <v>2</v>
      </c>
      <c r="N22" s="57"/>
      <c r="O22" s="57"/>
      <c r="P22" s="57"/>
      <c r="Q22" s="57"/>
      <c r="R22" s="57"/>
      <c r="S22" s="57"/>
      <c r="T22" s="57"/>
      <c r="U22" s="57"/>
    </row>
    <row r="23" ht="22.9" customHeight="1" spans="1:21">
      <c r="A23" s="10" t="s">
        <v>204</v>
      </c>
      <c r="B23" s="10" t="s">
        <v>206</v>
      </c>
      <c r="C23" s="10"/>
      <c r="D23" s="8" t="s">
        <v>207</v>
      </c>
      <c r="E23" s="8" t="s">
        <v>208</v>
      </c>
      <c r="F23" s="57">
        <v>2</v>
      </c>
      <c r="G23" s="57"/>
      <c r="H23" s="57"/>
      <c r="I23" s="57"/>
      <c r="J23" s="57"/>
      <c r="K23" s="57">
        <v>2</v>
      </c>
      <c r="L23" s="57"/>
      <c r="M23" s="57">
        <v>2</v>
      </c>
      <c r="N23" s="57"/>
      <c r="O23" s="57"/>
      <c r="P23" s="57"/>
      <c r="Q23" s="57"/>
      <c r="R23" s="57"/>
      <c r="S23" s="57"/>
      <c r="T23" s="57"/>
      <c r="U23" s="57"/>
    </row>
    <row r="24" ht="22.9" customHeight="1" spans="1:21">
      <c r="A24" s="12" t="s">
        <v>204</v>
      </c>
      <c r="B24" s="12" t="s">
        <v>206</v>
      </c>
      <c r="C24" s="12" t="s">
        <v>181</v>
      </c>
      <c r="D24" s="13" t="s">
        <v>209</v>
      </c>
      <c r="E24" s="13" t="s">
        <v>210</v>
      </c>
      <c r="F24" s="15">
        <v>2</v>
      </c>
      <c r="G24" s="14"/>
      <c r="H24" s="14"/>
      <c r="I24" s="14"/>
      <c r="J24" s="14"/>
      <c r="K24" s="14">
        <v>2</v>
      </c>
      <c r="L24" s="14"/>
      <c r="M24" s="14">
        <v>2</v>
      </c>
      <c r="N24" s="14"/>
      <c r="O24" s="14"/>
      <c r="P24" s="14"/>
      <c r="Q24" s="14"/>
      <c r="R24" s="14"/>
      <c r="S24" s="14"/>
      <c r="T24" s="14"/>
      <c r="U24" s="14"/>
    </row>
    <row r="25" ht="22.9" customHeight="1" spans="1:21">
      <c r="A25" s="10" t="s">
        <v>211</v>
      </c>
      <c r="B25" s="10"/>
      <c r="C25" s="10"/>
      <c r="D25" s="8" t="s">
        <v>211</v>
      </c>
      <c r="E25" s="8" t="s">
        <v>212</v>
      </c>
      <c r="F25" s="57">
        <v>38.271325</v>
      </c>
      <c r="G25" s="57">
        <v>28.180725</v>
      </c>
      <c r="H25" s="57">
        <v>26.231388</v>
      </c>
      <c r="I25" s="57">
        <v>1.949337</v>
      </c>
      <c r="J25" s="57"/>
      <c r="K25" s="57">
        <v>10.0906</v>
      </c>
      <c r="L25" s="57">
        <v>9.5906</v>
      </c>
      <c r="M25" s="57">
        <v>0.5</v>
      </c>
      <c r="N25" s="57"/>
      <c r="O25" s="57"/>
      <c r="P25" s="57"/>
      <c r="Q25" s="57"/>
      <c r="R25" s="57"/>
      <c r="S25" s="57"/>
      <c r="T25" s="57"/>
      <c r="U25" s="57"/>
    </row>
    <row r="26" ht="22.9" customHeight="1" spans="1:21">
      <c r="A26" s="10" t="s">
        <v>211</v>
      </c>
      <c r="B26" s="10" t="s">
        <v>213</v>
      </c>
      <c r="C26" s="10"/>
      <c r="D26" s="8" t="s">
        <v>214</v>
      </c>
      <c r="E26" s="8" t="s">
        <v>215</v>
      </c>
      <c r="F26" s="57">
        <v>0.5</v>
      </c>
      <c r="G26" s="57"/>
      <c r="H26" s="57"/>
      <c r="I26" s="57"/>
      <c r="J26" s="57"/>
      <c r="K26" s="57">
        <v>0.5</v>
      </c>
      <c r="L26" s="57"/>
      <c r="M26" s="57">
        <v>0.5</v>
      </c>
      <c r="N26" s="57"/>
      <c r="O26" s="57"/>
      <c r="P26" s="57"/>
      <c r="Q26" s="57"/>
      <c r="R26" s="57"/>
      <c r="S26" s="57"/>
      <c r="T26" s="57"/>
      <c r="U26" s="57"/>
    </row>
    <row r="27" ht="22.9" customHeight="1" spans="1:21">
      <c r="A27" s="12" t="s">
        <v>211</v>
      </c>
      <c r="B27" s="12" t="s">
        <v>213</v>
      </c>
      <c r="C27" s="12" t="s">
        <v>181</v>
      </c>
      <c r="D27" s="13" t="s">
        <v>216</v>
      </c>
      <c r="E27" s="13" t="s">
        <v>217</v>
      </c>
      <c r="F27" s="15">
        <v>0.5</v>
      </c>
      <c r="G27" s="14"/>
      <c r="H27" s="14"/>
      <c r="I27" s="14"/>
      <c r="J27" s="14"/>
      <c r="K27" s="14">
        <v>0.5</v>
      </c>
      <c r="L27" s="14"/>
      <c r="M27" s="14">
        <v>0.5</v>
      </c>
      <c r="N27" s="14"/>
      <c r="O27" s="14"/>
      <c r="P27" s="14"/>
      <c r="Q27" s="14"/>
      <c r="R27" s="14"/>
      <c r="S27" s="14"/>
      <c r="T27" s="14"/>
      <c r="U27" s="14"/>
    </row>
    <row r="28" ht="22.9" customHeight="1" spans="1:21">
      <c r="A28" s="10" t="s">
        <v>211</v>
      </c>
      <c r="B28" s="10" t="s">
        <v>218</v>
      </c>
      <c r="C28" s="10"/>
      <c r="D28" s="8" t="s">
        <v>219</v>
      </c>
      <c r="E28" s="8" t="s">
        <v>220</v>
      </c>
      <c r="F28" s="57">
        <v>25.276128</v>
      </c>
      <c r="G28" s="57">
        <v>25.276128</v>
      </c>
      <c r="H28" s="57">
        <v>25.276128</v>
      </c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</row>
    <row r="29" ht="22.9" customHeight="1" spans="1:21">
      <c r="A29" s="12" t="s">
        <v>211</v>
      </c>
      <c r="B29" s="12" t="s">
        <v>218</v>
      </c>
      <c r="C29" s="12" t="s">
        <v>218</v>
      </c>
      <c r="D29" s="13" t="s">
        <v>221</v>
      </c>
      <c r="E29" s="13" t="s">
        <v>222</v>
      </c>
      <c r="F29" s="15">
        <v>25.276128</v>
      </c>
      <c r="G29" s="14">
        <v>25.276128</v>
      </c>
      <c r="H29" s="14">
        <v>25.276128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ht="22.9" customHeight="1" spans="1:21">
      <c r="A30" s="10" t="s">
        <v>211</v>
      </c>
      <c r="B30" s="10" t="s">
        <v>223</v>
      </c>
      <c r="C30" s="10"/>
      <c r="D30" s="8" t="s">
        <v>224</v>
      </c>
      <c r="E30" s="8" t="s">
        <v>225</v>
      </c>
      <c r="F30" s="57">
        <v>1.949337</v>
      </c>
      <c r="G30" s="57">
        <v>1.949337</v>
      </c>
      <c r="H30" s="57"/>
      <c r="I30" s="57">
        <v>1.949337</v>
      </c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</row>
    <row r="31" ht="22.9" customHeight="1" spans="1:21">
      <c r="A31" s="12" t="s">
        <v>211</v>
      </c>
      <c r="B31" s="12" t="s">
        <v>223</v>
      </c>
      <c r="C31" s="12" t="s">
        <v>181</v>
      </c>
      <c r="D31" s="13" t="s">
        <v>226</v>
      </c>
      <c r="E31" s="13" t="s">
        <v>227</v>
      </c>
      <c r="F31" s="15">
        <v>1.949337</v>
      </c>
      <c r="G31" s="14">
        <v>1.949337</v>
      </c>
      <c r="H31" s="14"/>
      <c r="I31" s="14">
        <v>1.949337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ht="22.9" customHeight="1" spans="1:21">
      <c r="A32" s="10" t="s">
        <v>211</v>
      </c>
      <c r="B32" s="10" t="s">
        <v>181</v>
      </c>
      <c r="C32" s="10"/>
      <c r="D32" s="8" t="s">
        <v>228</v>
      </c>
      <c r="E32" s="8" t="s">
        <v>229</v>
      </c>
      <c r="F32" s="57">
        <v>10.54586</v>
      </c>
      <c r="G32" s="57">
        <v>0.95526</v>
      </c>
      <c r="H32" s="57">
        <v>0.95526</v>
      </c>
      <c r="I32" s="57"/>
      <c r="J32" s="57"/>
      <c r="K32" s="57">
        <v>9.5906</v>
      </c>
      <c r="L32" s="57">
        <v>9.5906</v>
      </c>
      <c r="M32" s="57"/>
      <c r="N32" s="57"/>
      <c r="O32" s="57"/>
      <c r="P32" s="57"/>
      <c r="Q32" s="57"/>
      <c r="R32" s="57"/>
      <c r="S32" s="57"/>
      <c r="T32" s="57"/>
      <c r="U32" s="57"/>
    </row>
    <row r="33" ht="22.9" customHeight="1" spans="1:21">
      <c r="A33" s="12" t="s">
        <v>211</v>
      </c>
      <c r="B33" s="12" t="s">
        <v>181</v>
      </c>
      <c r="C33" s="12" t="s">
        <v>181</v>
      </c>
      <c r="D33" s="13" t="s">
        <v>230</v>
      </c>
      <c r="E33" s="13" t="s">
        <v>231</v>
      </c>
      <c r="F33" s="15">
        <v>10.54586</v>
      </c>
      <c r="G33" s="14">
        <v>0.95526</v>
      </c>
      <c r="H33" s="14">
        <v>0.95526</v>
      </c>
      <c r="I33" s="14"/>
      <c r="J33" s="14"/>
      <c r="K33" s="14">
        <v>9.5906</v>
      </c>
      <c r="L33" s="14">
        <v>9.5906</v>
      </c>
      <c r="M33" s="14"/>
      <c r="N33" s="14"/>
      <c r="O33" s="14"/>
      <c r="P33" s="14"/>
      <c r="Q33" s="14"/>
      <c r="R33" s="14"/>
      <c r="S33" s="14"/>
      <c r="T33" s="14"/>
      <c r="U33" s="14"/>
    </row>
    <row r="34" ht="22.9" customHeight="1" spans="1:21">
      <c r="A34" s="10" t="s">
        <v>232</v>
      </c>
      <c r="B34" s="10"/>
      <c r="C34" s="10"/>
      <c r="D34" s="8" t="s">
        <v>232</v>
      </c>
      <c r="E34" s="8" t="s">
        <v>233</v>
      </c>
      <c r="F34" s="57">
        <v>15.350347</v>
      </c>
      <c r="G34" s="57">
        <v>14.350347</v>
      </c>
      <c r="H34" s="57">
        <v>14.350347</v>
      </c>
      <c r="I34" s="57"/>
      <c r="J34" s="57"/>
      <c r="K34" s="57">
        <v>1</v>
      </c>
      <c r="L34" s="57"/>
      <c r="M34" s="57">
        <v>1</v>
      </c>
      <c r="N34" s="57"/>
      <c r="O34" s="57"/>
      <c r="P34" s="57"/>
      <c r="Q34" s="57"/>
      <c r="R34" s="57"/>
      <c r="S34" s="57"/>
      <c r="T34" s="57"/>
      <c r="U34" s="57"/>
    </row>
    <row r="35" ht="22.9" customHeight="1" spans="1:21">
      <c r="A35" s="10" t="s">
        <v>232</v>
      </c>
      <c r="B35" s="10" t="s">
        <v>223</v>
      </c>
      <c r="C35" s="10"/>
      <c r="D35" s="8" t="s">
        <v>234</v>
      </c>
      <c r="E35" s="8" t="s">
        <v>235</v>
      </c>
      <c r="F35" s="57">
        <v>14.350347</v>
      </c>
      <c r="G35" s="57">
        <v>14.350347</v>
      </c>
      <c r="H35" s="57">
        <v>14.350347</v>
      </c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</row>
    <row r="36" ht="22.9" customHeight="1" spans="1:21">
      <c r="A36" s="12" t="s">
        <v>232</v>
      </c>
      <c r="B36" s="12" t="s">
        <v>223</v>
      </c>
      <c r="C36" s="12" t="s">
        <v>175</v>
      </c>
      <c r="D36" s="13" t="s">
        <v>236</v>
      </c>
      <c r="E36" s="13" t="s">
        <v>237</v>
      </c>
      <c r="F36" s="15">
        <v>7.021221</v>
      </c>
      <c r="G36" s="14">
        <v>7.021221</v>
      </c>
      <c r="H36" s="14">
        <v>7.021221</v>
      </c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ht="22.9" customHeight="1" spans="1:21">
      <c r="A37" s="12" t="s">
        <v>232</v>
      </c>
      <c r="B37" s="12" t="s">
        <v>223</v>
      </c>
      <c r="C37" s="12" t="s">
        <v>213</v>
      </c>
      <c r="D37" s="13" t="s">
        <v>238</v>
      </c>
      <c r="E37" s="13" t="s">
        <v>239</v>
      </c>
      <c r="F37" s="15">
        <v>4.025022</v>
      </c>
      <c r="G37" s="14">
        <v>4.025022</v>
      </c>
      <c r="H37" s="14">
        <v>4.025022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ht="22.9" customHeight="1" spans="1:21">
      <c r="A38" s="12" t="s">
        <v>232</v>
      </c>
      <c r="B38" s="12" t="s">
        <v>223</v>
      </c>
      <c r="C38" s="12" t="s">
        <v>172</v>
      </c>
      <c r="D38" s="13" t="s">
        <v>240</v>
      </c>
      <c r="E38" s="13" t="s">
        <v>241</v>
      </c>
      <c r="F38" s="15">
        <v>3.304104</v>
      </c>
      <c r="G38" s="14">
        <v>3.304104</v>
      </c>
      <c r="H38" s="14">
        <v>3.304104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ht="22.9" customHeight="1" spans="1:21">
      <c r="A39" s="10" t="s">
        <v>232</v>
      </c>
      <c r="B39" s="10" t="s">
        <v>181</v>
      </c>
      <c r="C39" s="10"/>
      <c r="D39" s="8" t="s">
        <v>242</v>
      </c>
      <c r="E39" s="8" t="s">
        <v>243</v>
      </c>
      <c r="F39" s="57">
        <v>1</v>
      </c>
      <c r="G39" s="57"/>
      <c r="H39" s="57"/>
      <c r="I39" s="57"/>
      <c r="J39" s="57"/>
      <c r="K39" s="57">
        <v>1</v>
      </c>
      <c r="L39" s="57"/>
      <c r="M39" s="57">
        <v>1</v>
      </c>
      <c r="N39" s="57"/>
      <c r="O39" s="57"/>
      <c r="P39" s="57"/>
      <c r="Q39" s="57"/>
      <c r="R39" s="57"/>
      <c r="S39" s="57"/>
      <c r="T39" s="57"/>
      <c r="U39" s="57"/>
    </row>
    <row r="40" ht="22.9" customHeight="1" spans="1:21">
      <c r="A40" s="12" t="s">
        <v>232</v>
      </c>
      <c r="B40" s="12" t="s">
        <v>181</v>
      </c>
      <c r="C40" s="12" t="s">
        <v>181</v>
      </c>
      <c r="D40" s="13" t="s">
        <v>244</v>
      </c>
      <c r="E40" s="13" t="s">
        <v>245</v>
      </c>
      <c r="F40" s="15">
        <v>1</v>
      </c>
      <c r="G40" s="14"/>
      <c r="H40" s="14"/>
      <c r="I40" s="14"/>
      <c r="J40" s="14"/>
      <c r="K40" s="14">
        <v>1</v>
      </c>
      <c r="L40" s="14"/>
      <c r="M40" s="14">
        <v>1</v>
      </c>
      <c r="N40" s="14"/>
      <c r="O40" s="14"/>
      <c r="P40" s="14"/>
      <c r="Q40" s="14"/>
      <c r="R40" s="14"/>
      <c r="S40" s="14"/>
      <c r="T40" s="14"/>
      <c r="U40" s="14"/>
    </row>
    <row r="41" ht="22.9" customHeight="1" spans="1:21">
      <c r="A41" s="10" t="s">
        <v>246</v>
      </c>
      <c r="B41" s="10"/>
      <c r="C41" s="10"/>
      <c r="D41" s="8" t="s">
        <v>246</v>
      </c>
      <c r="E41" s="8" t="s">
        <v>247</v>
      </c>
      <c r="F41" s="57">
        <v>69</v>
      </c>
      <c r="G41" s="57"/>
      <c r="H41" s="57"/>
      <c r="I41" s="57"/>
      <c r="J41" s="57"/>
      <c r="K41" s="57">
        <v>69</v>
      </c>
      <c r="L41" s="57"/>
      <c r="M41" s="57">
        <v>69</v>
      </c>
      <c r="N41" s="57"/>
      <c r="O41" s="57"/>
      <c r="P41" s="57"/>
      <c r="Q41" s="57"/>
      <c r="R41" s="57"/>
      <c r="S41" s="57"/>
      <c r="T41" s="57"/>
      <c r="U41" s="57"/>
    </row>
    <row r="42" ht="22.9" customHeight="1" spans="1:21">
      <c r="A42" s="10" t="s">
        <v>246</v>
      </c>
      <c r="B42" s="10" t="s">
        <v>181</v>
      </c>
      <c r="C42" s="10"/>
      <c r="D42" s="8" t="s">
        <v>248</v>
      </c>
      <c r="E42" s="8" t="s">
        <v>249</v>
      </c>
      <c r="F42" s="57">
        <v>69</v>
      </c>
      <c r="G42" s="57"/>
      <c r="H42" s="57"/>
      <c r="I42" s="57"/>
      <c r="J42" s="57"/>
      <c r="K42" s="57">
        <v>69</v>
      </c>
      <c r="L42" s="57"/>
      <c r="M42" s="57">
        <v>69</v>
      </c>
      <c r="N42" s="57"/>
      <c r="O42" s="57"/>
      <c r="P42" s="57"/>
      <c r="Q42" s="57"/>
      <c r="R42" s="57"/>
      <c r="S42" s="57"/>
      <c r="T42" s="57"/>
      <c r="U42" s="57"/>
    </row>
    <row r="43" ht="22.9" customHeight="1" spans="1:21">
      <c r="A43" s="12" t="s">
        <v>246</v>
      </c>
      <c r="B43" s="12" t="s">
        <v>181</v>
      </c>
      <c r="C43" s="12" t="s">
        <v>181</v>
      </c>
      <c r="D43" s="13" t="s">
        <v>250</v>
      </c>
      <c r="E43" s="13" t="s">
        <v>251</v>
      </c>
      <c r="F43" s="15">
        <v>69</v>
      </c>
      <c r="G43" s="14"/>
      <c r="H43" s="14"/>
      <c r="I43" s="14"/>
      <c r="J43" s="14"/>
      <c r="K43" s="14">
        <v>69</v>
      </c>
      <c r="L43" s="14"/>
      <c r="M43" s="14">
        <v>69</v>
      </c>
      <c r="N43" s="14"/>
      <c r="O43" s="14"/>
      <c r="P43" s="14"/>
      <c r="Q43" s="14"/>
      <c r="R43" s="14"/>
      <c r="S43" s="14"/>
      <c r="T43" s="14"/>
      <c r="U43" s="14"/>
    </row>
    <row r="44" ht="22.9" customHeight="1" spans="1:21">
      <c r="A44" s="10" t="s">
        <v>252</v>
      </c>
      <c r="B44" s="10"/>
      <c r="C44" s="10"/>
      <c r="D44" s="8" t="s">
        <v>252</v>
      </c>
      <c r="E44" s="8" t="s">
        <v>253</v>
      </c>
      <c r="F44" s="57">
        <f>G44+K44</f>
        <v>91.756</v>
      </c>
      <c r="G44" s="57">
        <f>H44+I44</f>
        <v>39.036</v>
      </c>
      <c r="H44" s="57">
        <v>34.336</v>
      </c>
      <c r="I44" s="57">
        <v>4.7</v>
      </c>
      <c r="J44" s="57"/>
      <c r="K44" s="57">
        <v>52.72</v>
      </c>
      <c r="L44" s="57">
        <v>8.584</v>
      </c>
      <c r="M44" s="57">
        <v>40.14</v>
      </c>
      <c r="N44" s="57">
        <v>4</v>
      </c>
      <c r="O44" s="57"/>
      <c r="P44" s="57"/>
      <c r="Q44" s="57"/>
      <c r="R44" s="57"/>
      <c r="S44" s="57"/>
      <c r="T44" s="57"/>
      <c r="U44" s="57"/>
    </row>
    <row r="45" ht="22.9" customHeight="1" spans="1:21">
      <c r="A45" s="10" t="s">
        <v>252</v>
      </c>
      <c r="B45" s="10" t="s">
        <v>254</v>
      </c>
      <c r="C45" s="10"/>
      <c r="D45" s="8" t="s">
        <v>255</v>
      </c>
      <c r="E45" s="8" t="s">
        <v>256</v>
      </c>
      <c r="F45" s="57">
        <v>91.76</v>
      </c>
      <c r="G45" s="57">
        <v>39.04</v>
      </c>
      <c r="H45" s="57">
        <v>34.336</v>
      </c>
      <c r="I45" s="57">
        <v>4.7</v>
      </c>
      <c r="J45" s="57"/>
      <c r="K45" s="57">
        <v>52.72</v>
      </c>
      <c r="L45" s="57">
        <v>8.584</v>
      </c>
      <c r="M45" s="57">
        <v>40.14</v>
      </c>
      <c r="N45" s="57">
        <v>4</v>
      </c>
      <c r="O45" s="57"/>
      <c r="P45" s="57"/>
      <c r="Q45" s="57"/>
      <c r="R45" s="57"/>
      <c r="S45" s="57"/>
      <c r="T45" s="57"/>
      <c r="U45" s="57"/>
    </row>
    <row r="46" ht="22.9" customHeight="1" spans="1:21">
      <c r="A46" s="12" t="s">
        <v>252</v>
      </c>
      <c r="B46" s="12" t="s">
        <v>254</v>
      </c>
      <c r="C46" s="12" t="s">
        <v>218</v>
      </c>
      <c r="D46" s="13" t="s">
        <v>257</v>
      </c>
      <c r="E46" s="13" t="s">
        <v>258</v>
      </c>
      <c r="F46" s="15">
        <v>91.76</v>
      </c>
      <c r="G46" s="14">
        <v>39.04</v>
      </c>
      <c r="H46" s="14">
        <v>34.336</v>
      </c>
      <c r="I46" s="14">
        <v>4.7</v>
      </c>
      <c r="J46" s="14"/>
      <c r="K46" s="14">
        <v>52.72</v>
      </c>
      <c r="L46" s="14">
        <v>8.584</v>
      </c>
      <c r="M46" s="14">
        <v>40.14</v>
      </c>
      <c r="N46" s="14">
        <v>4</v>
      </c>
      <c r="O46" s="14"/>
      <c r="P46" s="14"/>
      <c r="Q46" s="14"/>
      <c r="R46" s="14"/>
      <c r="S46" s="14"/>
      <c r="T46" s="14"/>
      <c r="U46" s="14"/>
    </row>
    <row r="47" ht="22.9" customHeight="1" spans="1:21">
      <c r="A47" s="10" t="s">
        <v>259</v>
      </c>
      <c r="B47" s="10"/>
      <c r="C47" s="10"/>
      <c r="D47" s="8" t="s">
        <v>259</v>
      </c>
      <c r="E47" s="8" t="s">
        <v>260</v>
      </c>
      <c r="F47" s="57">
        <v>18.957096</v>
      </c>
      <c r="G47" s="57">
        <v>18.957096</v>
      </c>
      <c r="H47" s="57">
        <v>18.957096</v>
      </c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</row>
    <row r="48" ht="22.9" customHeight="1" spans="1:21">
      <c r="A48" s="10" t="s">
        <v>259</v>
      </c>
      <c r="B48" s="10" t="s">
        <v>213</v>
      </c>
      <c r="C48" s="10"/>
      <c r="D48" s="8" t="s">
        <v>261</v>
      </c>
      <c r="E48" s="8" t="s">
        <v>262</v>
      </c>
      <c r="F48" s="57">
        <v>18.957096</v>
      </c>
      <c r="G48" s="57">
        <v>18.957096</v>
      </c>
      <c r="H48" s="57">
        <v>18.957096</v>
      </c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</row>
    <row r="49" ht="22.9" customHeight="1" spans="1:21">
      <c r="A49" s="12" t="s">
        <v>259</v>
      </c>
      <c r="B49" s="12" t="s">
        <v>213</v>
      </c>
      <c r="C49" s="12" t="s">
        <v>175</v>
      </c>
      <c r="D49" s="13" t="s">
        <v>263</v>
      </c>
      <c r="E49" s="13" t="s">
        <v>264</v>
      </c>
      <c r="F49" s="15">
        <v>18.957096</v>
      </c>
      <c r="G49" s="14">
        <v>18.957096</v>
      </c>
      <c r="H49" s="14">
        <v>18.957096</v>
      </c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scale="98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H35" sqref="H35"/>
    </sheetView>
  </sheetViews>
  <sheetFormatPr defaultColWidth="10" defaultRowHeight="14.4" outlineLevelCol="3"/>
  <cols>
    <col min="1" max="1" width="25.75" customWidth="1"/>
    <col min="2" max="2" width="15.75" customWidth="1"/>
    <col min="3" max="3" width="30.75" customWidth="1"/>
    <col min="4" max="4" width="14" customWidth="1"/>
    <col min="5" max="5" width="9.75" customWidth="1"/>
  </cols>
  <sheetData>
    <row r="1" ht="16.35" customHeight="1" spans="1:4">
      <c r="A1" s="1"/>
      <c r="D1" s="17" t="s">
        <v>293</v>
      </c>
    </row>
    <row r="2" ht="31.9" customHeight="1" spans="1:4">
      <c r="A2" s="2" t="s">
        <v>13</v>
      </c>
      <c r="B2" s="2"/>
      <c r="C2" s="2"/>
      <c r="D2" s="2"/>
    </row>
    <row r="3" ht="18.95" customHeight="1" spans="1:4">
      <c r="A3" s="3" t="s">
        <v>32</v>
      </c>
      <c r="B3" s="3"/>
      <c r="C3" s="3"/>
      <c r="D3" s="18" t="s">
        <v>33</v>
      </c>
    </row>
    <row r="4" ht="20.25" customHeight="1" spans="1:4">
      <c r="A4" s="4" t="s">
        <v>34</v>
      </c>
      <c r="B4" s="4"/>
      <c r="C4" s="4" t="s">
        <v>35</v>
      </c>
      <c r="D4" s="4"/>
    </row>
    <row r="5" ht="20.25" customHeight="1" spans="1:4">
      <c r="A5" s="4" t="s">
        <v>36</v>
      </c>
      <c r="B5" s="4" t="s">
        <v>37</v>
      </c>
      <c r="C5" s="4" t="s">
        <v>36</v>
      </c>
      <c r="D5" s="4" t="s">
        <v>37</v>
      </c>
    </row>
    <row r="6" ht="20.25" customHeight="1" spans="1:4">
      <c r="A6" s="6" t="s">
        <v>294</v>
      </c>
      <c r="B6" s="7">
        <v>371.934368</v>
      </c>
      <c r="C6" s="6" t="s">
        <v>295</v>
      </c>
      <c r="D6" s="57">
        <v>371.934368</v>
      </c>
    </row>
    <row r="7" ht="20.25" customHeight="1" spans="1:4">
      <c r="A7" s="5" t="s">
        <v>296</v>
      </c>
      <c r="B7" s="14">
        <v>371.934368</v>
      </c>
      <c r="C7" s="5" t="s">
        <v>42</v>
      </c>
      <c r="D7" s="15">
        <v>197.2316</v>
      </c>
    </row>
    <row r="8" ht="20.25" customHeight="1" spans="1:4">
      <c r="A8" s="5" t="s">
        <v>297</v>
      </c>
      <c r="B8" s="14"/>
      <c r="C8" s="5" t="s">
        <v>46</v>
      </c>
      <c r="D8" s="15"/>
    </row>
    <row r="9" ht="31.15" customHeight="1" spans="1:4">
      <c r="A9" s="5" t="s">
        <v>49</v>
      </c>
      <c r="B9" s="14"/>
      <c r="C9" s="5" t="s">
        <v>50</v>
      </c>
      <c r="D9" s="15"/>
    </row>
    <row r="10" ht="20.25" customHeight="1" spans="1:4">
      <c r="A10" s="5" t="s">
        <v>298</v>
      </c>
      <c r="B10" s="14"/>
      <c r="C10" s="5" t="s">
        <v>54</v>
      </c>
      <c r="D10" s="15"/>
    </row>
    <row r="11" ht="20.25" customHeight="1" spans="1:4">
      <c r="A11" s="5" t="s">
        <v>299</v>
      </c>
      <c r="B11" s="14"/>
      <c r="C11" s="5" t="s">
        <v>58</v>
      </c>
      <c r="D11" s="15"/>
    </row>
    <row r="12" ht="20.25" customHeight="1" spans="1:4">
      <c r="A12" s="5" t="s">
        <v>300</v>
      </c>
      <c r="B12" s="14"/>
      <c r="C12" s="5" t="s">
        <v>62</v>
      </c>
      <c r="D12" s="15"/>
    </row>
    <row r="13" ht="20.25" customHeight="1" spans="1:4">
      <c r="A13" s="6" t="s">
        <v>301</v>
      </c>
      <c r="B13" s="7"/>
      <c r="C13" s="5" t="s">
        <v>66</v>
      </c>
      <c r="D13" s="15"/>
    </row>
    <row r="14" ht="20.25" customHeight="1" spans="1:4">
      <c r="A14" s="5" t="s">
        <v>296</v>
      </c>
      <c r="B14" s="14"/>
      <c r="C14" s="5" t="s">
        <v>70</v>
      </c>
      <c r="D14" s="15">
        <v>37.771325</v>
      </c>
    </row>
    <row r="15" ht="20.25" customHeight="1" spans="1:4">
      <c r="A15" s="5" t="s">
        <v>298</v>
      </c>
      <c r="B15" s="14"/>
      <c r="C15" s="5" t="s">
        <v>74</v>
      </c>
      <c r="D15" s="15"/>
    </row>
    <row r="16" ht="20.25" customHeight="1" spans="1:4">
      <c r="A16" s="5" t="s">
        <v>299</v>
      </c>
      <c r="B16" s="14"/>
      <c r="C16" s="5" t="s">
        <v>78</v>
      </c>
      <c r="D16" s="15">
        <v>14.350347</v>
      </c>
    </row>
    <row r="17" ht="20.25" customHeight="1" spans="1:4">
      <c r="A17" s="5" t="s">
        <v>300</v>
      </c>
      <c r="B17" s="14"/>
      <c r="C17" s="5" t="s">
        <v>82</v>
      </c>
      <c r="D17" s="15"/>
    </row>
    <row r="18" ht="20.25" customHeight="1" spans="1:4">
      <c r="A18" s="5"/>
      <c r="B18" s="14"/>
      <c r="C18" s="5" t="s">
        <v>86</v>
      </c>
      <c r="D18" s="15">
        <v>30</v>
      </c>
    </row>
    <row r="19" ht="20.25" customHeight="1" spans="1:4">
      <c r="A19" s="5"/>
      <c r="B19" s="5"/>
      <c r="C19" s="5" t="s">
        <v>90</v>
      </c>
      <c r="D19" s="15">
        <v>73.624</v>
      </c>
    </row>
    <row r="20" ht="20.25" customHeight="1" spans="1:4">
      <c r="A20" s="5"/>
      <c r="B20" s="5"/>
      <c r="C20" s="5" t="s">
        <v>94</v>
      </c>
      <c r="D20" s="15"/>
    </row>
    <row r="21" ht="20.25" customHeight="1" spans="1:4">
      <c r="A21" s="5"/>
      <c r="B21" s="5"/>
      <c r="C21" s="5" t="s">
        <v>98</v>
      </c>
      <c r="D21" s="15"/>
    </row>
    <row r="22" ht="20.25" customHeight="1" spans="1:4">
      <c r="A22" s="5"/>
      <c r="B22" s="5"/>
      <c r="C22" s="5" t="s">
        <v>101</v>
      </c>
      <c r="D22" s="15"/>
    </row>
    <row r="23" ht="20.25" customHeight="1" spans="1:4">
      <c r="A23" s="5"/>
      <c r="B23" s="5"/>
      <c r="C23" s="5" t="s">
        <v>104</v>
      </c>
      <c r="D23" s="15"/>
    </row>
    <row r="24" ht="20.25" customHeight="1" spans="1:4">
      <c r="A24" s="5"/>
      <c r="B24" s="5"/>
      <c r="C24" s="5" t="s">
        <v>106</v>
      </c>
      <c r="D24" s="15"/>
    </row>
    <row r="25" ht="20.25" customHeight="1" spans="1:4">
      <c r="A25" s="5"/>
      <c r="B25" s="5"/>
      <c r="C25" s="5" t="s">
        <v>108</v>
      </c>
      <c r="D25" s="15"/>
    </row>
    <row r="26" ht="20.25" customHeight="1" spans="1:4">
      <c r="A26" s="5"/>
      <c r="B26" s="5"/>
      <c r="C26" s="5" t="s">
        <v>110</v>
      </c>
      <c r="D26" s="15">
        <v>18.957096</v>
      </c>
    </row>
    <row r="27" ht="20.25" customHeight="1" spans="1:4">
      <c r="A27" s="5"/>
      <c r="B27" s="5"/>
      <c r="C27" s="5" t="s">
        <v>112</v>
      </c>
      <c r="D27" s="15"/>
    </row>
    <row r="28" ht="20.25" customHeight="1" spans="1:4">
      <c r="A28" s="5"/>
      <c r="B28" s="5"/>
      <c r="C28" s="5" t="s">
        <v>114</v>
      </c>
      <c r="D28" s="15"/>
    </row>
    <row r="29" ht="20.25" customHeight="1" spans="1:4">
      <c r="A29" s="5"/>
      <c r="B29" s="5"/>
      <c r="C29" s="5" t="s">
        <v>116</v>
      </c>
      <c r="D29" s="15"/>
    </row>
    <row r="30" ht="20.25" customHeight="1" spans="1:4">
      <c r="A30" s="5"/>
      <c r="B30" s="5"/>
      <c r="C30" s="5" t="s">
        <v>118</v>
      </c>
      <c r="D30" s="15"/>
    </row>
    <row r="31" ht="20.25" customHeight="1" spans="1:4">
      <c r="A31" s="5"/>
      <c r="B31" s="5"/>
      <c r="C31" s="5" t="s">
        <v>120</v>
      </c>
      <c r="D31" s="15"/>
    </row>
    <row r="32" ht="20.25" customHeight="1" spans="1:4">
      <c r="A32" s="5"/>
      <c r="B32" s="5"/>
      <c r="C32" s="5" t="s">
        <v>122</v>
      </c>
      <c r="D32" s="15"/>
    </row>
    <row r="33" ht="20.25" customHeight="1" spans="1:4">
      <c r="A33" s="5"/>
      <c r="B33" s="5"/>
      <c r="C33" s="5" t="s">
        <v>124</v>
      </c>
      <c r="D33" s="15"/>
    </row>
    <row r="34" ht="20.25" customHeight="1" spans="1:4">
      <c r="A34" s="5"/>
      <c r="B34" s="5"/>
      <c r="C34" s="5" t="s">
        <v>125</v>
      </c>
      <c r="D34" s="15"/>
    </row>
    <row r="35" ht="20.25" customHeight="1" spans="1:4">
      <c r="A35" s="5"/>
      <c r="B35" s="5"/>
      <c r="C35" s="5" t="s">
        <v>126</v>
      </c>
      <c r="D35" s="15"/>
    </row>
    <row r="36" ht="20.25" customHeight="1" spans="1:4">
      <c r="A36" s="5"/>
      <c r="B36" s="5"/>
      <c r="C36" s="5" t="s">
        <v>127</v>
      </c>
      <c r="D36" s="15"/>
    </row>
    <row r="37" ht="20.25" customHeight="1" spans="1:4">
      <c r="A37" s="5"/>
      <c r="B37" s="5"/>
      <c r="C37" s="5"/>
      <c r="D37" s="5"/>
    </row>
    <row r="38" ht="20.25" customHeight="1" spans="1:4">
      <c r="A38" s="6"/>
      <c r="B38" s="6"/>
      <c r="C38" s="6" t="s">
        <v>302</v>
      </c>
      <c r="D38" s="7"/>
    </row>
    <row r="39" ht="20.25" customHeight="1" spans="1:4">
      <c r="A39" s="6"/>
      <c r="B39" s="6"/>
      <c r="C39" s="6"/>
      <c r="D39" s="6"/>
    </row>
    <row r="40" ht="20.25" customHeight="1" spans="1:4">
      <c r="A40" s="10" t="s">
        <v>303</v>
      </c>
      <c r="B40" s="7">
        <v>371.934368</v>
      </c>
      <c r="C40" s="10" t="s">
        <v>304</v>
      </c>
      <c r="D40" s="57">
        <v>371.934368</v>
      </c>
    </row>
    <row r="41" ht="27" customHeight="1" spans="1:3">
      <c r="A41" s="3" t="s">
        <v>305</v>
      </c>
      <c r="B41" s="3"/>
      <c r="C41" s="3"/>
    </row>
  </sheetData>
  <mergeCells count="5">
    <mergeCell ref="A2:D2"/>
    <mergeCell ref="A3:C3"/>
    <mergeCell ref="A4:B4"/>
    <mergeCell ref="C4:D4"/>
    <mergeCell ref="A41:C41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workbookViewId="0">
      <pane ySplit="6" topLeftCell="A16" activePane="bottomLeft" state="frozen"/>
      <selection/>
      <selection pane="bottomLeft" activeCell="N8" sqref="N8"/>
    </sheetView>
  </sheetViews>
  <sheetFormatPr defaultColWidth="10" defaultRowHeight="14.4"/>
  <cols>
    <col min="1" max="1" width="3.62962962962963" customWidth="1"/>
    <col min="2" max="2" width="4.87962962962963" customWidth="1"/>
    <col min="3" max="3" width="4.75" customWidth="1"/>
    <col min="4" max="4" width="14.6296296296296" customWidth="1"/>
    <col min="5" max="5" width="24.8796296296296" customWidth="1"/>
    <col min="6" max="6" width="14" customWidth="1"/>
    <col min="7" max="7" width="11.5" customWidth="1"/>
    <col min="8" max="8" width="9.12962962962963" customWidth="1"/>
    <col min="9" max="9" width="10.5" customWidth="1"/>
    <col min="10" max="10" width="11.3796296296296" customWidth="1"/>
    <col min="11" max="11" width="15.8796296296296" customWidth="1"/>
  </cols>
  <sheetData>
    <row r="1" ht="16.35" customHeight="1" spans="1:11">
      <c r="A1" s="1"/>
      <c r="D1" s="1"/>
      <c r="K1" s="17" t="s">
        <v>306</v>
      </c>
    </row>
    <row r="2" ht="43.15" customHeight="1" spans="1:11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4.2" customHeight="1" spans="1:11">
      <c r="A3" s="3" t="s">
        <v>32</v>
      </c>
      <c r="B3" s="3"/>
      <c r="C3" s="3"/>
      <c r="D3" s="3"/>
      <c r="E3" s="3"/>
      <c r="F3" s="3"/>
      <c r="G3" s="3"/>
      <c r="H3" s="3"/>
      <c r="I3" s="3"/>
      <c r="J3" s="18" t="s">
        <v>33</v>
      </c>
      <c r="K3" s="18"/>
    </row>
    <row r="4" ht="19.9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138</v>
      </c>
      <c r="G4" s="4" t="s">
        <v>162</v>
      </c>
      <c r="H4" s="4"/>
      <c r="I4" s="4"/>
      <c r="J4" s="4"/>
      <c r="K4" s="4" t="s">
        <v>163</v>
      </c>
    </row>
    <row r="5" ht="17.25" customHeight="1" spans="1:11">
      <c r="A5" s="4"/>
      <c r="B5" s="4"/>
      <c r="C5" s="4"/>
      <c r="D5" s="4"/>
      <c r="E5" s="4"/>
      <c r="F5" s="4"/>
      <c r="G5" s="4" t="s">
        <v>140</v>
      </c>
      <c r="H5" s="4" t="s">
        <v>307</v>
      </c>
      <c r="I5" s="4"/>
      <c r="J5" s="4" t="s">
        <v>308</v>
      </c>
      <c r="K5" s="4"/>
    </row>
    <row r="6" ht="24.2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285</v>
      </c>
      <c r="I6" s="4" t="s">
        <v>277</v>
      </c>
      <c r="J6" s="4"/>
      <c r="K6" s="4"/>
    </row>
    <row r="7" ht="22.9" customHeight="1" spans="1:11">
      <c r="A7" s="5"/>
      <c r="B7" s="5"/>
      <c r="C7" s="5"/>
      <c r="D7" s="6"/>
      <c r="E7" s="6" t="s">
        <v>138</v>
      </c>
      <c r="F7" s="7">
        <v>371.934368</v>
      </c>
      <c r="G7" s="7">
        <f>H7+J7</f>
        <v>252.460631</v>
      </c>
      <c r="H7" s="7">
        <v>223.830631</v>
      </c>
      <c r="I7" s="7">
        <v>0</v>
      </c>
      <c r="J7" s="7">
        <v>28.63</v>
      </c>
      <c r="K7" s="7">
        <v>119.48</v>
      </c>
    </row>
    <row r="8" ht="22.9" customHeight="1" spans="1:11">
      <c r="A8" s="5"/>
      <c r="B8" s="5"/>
      <c r="C8" s="5"/>
      <c r="D8" s="8" t="s">
        <v>2</v>
      </c>
      <c r="E8" s="8" t="s">
        <v>4</v>
      </c>
      <c r="F8" s="7">
        <v>371.934368</v>
      </c>
      <c r="G8" s="7">
        <v>252.46</v>
      </c>
      <c r="H8" s="7">
        <v>223.830631</v>
      </c>
      <c r="I8" s="7">
        <v>0</v>
      </c>
      <c r="J8" s="7">
        <v>28.63</v>
      </c>
      <c r="K8" s="7">
        <v>119.48</v>
      </c>
    </row>
    <row r="9" ht="22.9" customHeight="1" spans="1:11">
      <c r="A9" s="5"/>
      <c r="B9" s="5"/>
      <c r="C9" s="5"/>
      <c r="D9" s="9" t="s">
        <v>156</v>
      </c>
      <c r="E9" s="9" t="s">
        <v>157</v>
      </c>
      <c r="F9" s="7">
        <v>371.934368</v>
      </c>
      <c r="G9" s="7">
        <v>252.46</v>
      </c>
      <c r="H9" s="7">
        <v>223.830631</v>
      </c>
      <c r="I9" s="7">
        <v>0</v>
      </c>
      <c r="J9" s="7">
        <f>J10+J15+J18</f>
        <v>28.629337</v>
      </c>
      <c r="K9" s="7">
        <f>K10+K15+K18+K25+K30+K33</f>
        <v>119.4806</v>
      </c>
    </row>
    <row r="10" ht="22.9" customHeight="1" spans="1:11">
      <c r="A10" s="10" t="s">
        <v>170</v>
      </c>
      <c r="B10" s="10"/>
      <c r="C10" s="10"/>
      <c r="D10" s="6" t="s">
        <v>309</v>
      </c>
      <c r="E10" s="6" t="s">
        <v>310</v>
      </c>
      <c r="F10" s="7">
        <v>197.2316</v>
      </c>
      <c r="G10" s="7">
        <f>H10+J10</f>
        <v>151.9358</v>
      </c>
      <c r="H10" s="7">
        <v>129.9558</v>
      </c>
      <c r="I10" s="7">
        <v>0</v>
      </c>
      <c r="J10" s="7">
        <v>21.98</v>
      </c>
      <c r="K10" s="7">
        <v>45.3</v>
      </c>
    </row>
    <row r="11" ht="22.9" customHeight="1" spans="1:11">
      <c r="A11" s="10" t="s">
        <v>170</v>
      </c>
      <c r="B11" s="11" t="s">
        <v>172</v>
      </c>
      <c r="C11" s="10"/>
      <c r="D11" s="6" t="s">
        <v>311</v>
      </c>
      <c r="E11" s="6" t="s">
        <v>312</v>
      </c>
      <c r="F11" s="7">
        <v>197.2316</v>
      </c>
      <c r="G11" s="7">
        <f>H11+J11</f>
        <v>151.9358</v>
      </c>
      <c r="H11" s="7">
        <v>129.9558</v>
      </c>
      <c r="I11" s="7">
        <v>0</v>
      </c>
      <c r="J11" s="7">
        <v>21.98</v>
      </c>
      <c r="K11" s="7">
        <v>45.3</v>
      </c>
    </row>
    <row r="12" ht="22.9" customHeight="1" spans="1:11">
      <c r="A12" s="12" t="s">
        <v>170</v>
      </c>
      <c r="B12" s="12" t="s">
        <v>172</v>
      </c>
      <c r="C12" s="12" t="s">
        <v>175</v>
      </c>
      <c r="D12" s="13" t="s">
        <v>313</v>
      </c>
      <c r="E12" s="5" t="s">
        <v>314</v>
      </c>
      <c r="F12" s="14">
        <v>82.6026</v>
      </c>
      <c r="G12" s="14">
        <v>82.6026</v>
      </c>
      <c r="H12" s="15">
        <v>82.6026</v>
      </c>
      <c r="I12" s="15"/>
      <c r="J12" s="15"/>
      <c r="K12" s="15"/>
    </row>
    <row r="13" ht="22.9" customHeight="1" spans="1:11">
      <c r="A13" s="12" t="s">
        <v>170</v>
      </c>
      <c r="B13" s="12" t="s">
        <v>172</v>
      </c>
      <c r="C13" s="12" t="s">
        <v>178</v>
      </c>
      <c r="D13" s="13" t="s">
        <v>315</v>
      </c>
      <c r="E13" s="5" t="s">
        <v>316</v>
      </c>
      <c r="F13" s="14">
        <v>47.3532</v>
      </c>
      <c r="G13" s="14">
        <v>47.3532</v>
      </c>
      <c r="H13" s="15">
        <v>47.3532</v>
      </c>
      <c r="I13" s="15"/>
      <c r="J13" s="15"/>
      <c r="K13" s="15"/>
    </row>
    <row r="14" ht="22.9" customHeight="1" spans="1:11">
      <c r="A14" s="12" t="s">
        <v>170</v>
      </c>
      <c r="B14" s="12" t="s">
        <v>172</v>
      </c>
      <c r="C14" s="12" t="s">
        <v>181</v>
      </c>
      <c r="D14" s="13" t="s">
        <v>317</v>
      </c>
      <c r="E14" s="5" t="s">
        <v>318</v>
      </c>
      <c r="F14" s="14">
        <v>67.2758</v>
      </c>
      <c r="G14" s="14">
        <v>21.98</v>
      </c>
      <c r="H14" s="15"/>
      <c r="I14" s="15"/>
      <c r="J14" s="15">
        <v>21.98</v>
      </c>
      <c r="K14" s="15">
        <v>45.3</v>
      </c>
    </row>
    <row r="15" ht="22.9" customHeight="1" spans="1:11">
      <c r="A15" s="10" t="s">
        <v>252</v>
      </c>
      <c r="B15" s="10"/>
      <c r="C15" s="10"/>
      <c r="D15" s="6" t="s">
        <v>319</v>
      </c>
      <c r="E15" s="6" t="s">
        <v>320</v>
      </c>
      <c r="F15" s="7">
        <v>73.624</v>
      </c>
      <c r="G15" s="7">
        <v>39.04</v>
      </c>
      <c r="H15" s="7">
        <v>34.336</v>
      </c>
      <c r="I15" s="7">
        <v>0</v>
      </c>
      <c r="J15" s="7">
        <v>4.7</v>
      </c>
      <c r="K15" s="7">
        <v>34.59</v>
      </c>
    </row>
    <row r="16" ht="22.9" customHeight="1" spans="1:11">
      <c r="A16" s="10" t="s">
        <v>252</v>
      </c>
      <c r="B16" s="11" t="s">
        <v>254</v>
      </c>
      <c r="C16" s="10"/>
      <c r="D16" s="6" t="s">
        <v>321</v>
      </c>
      <c r="E16" s="6" t="s">
        <v>322</v>
      </c>
      <c r="F16" s="7">
        <v>73.624</v>
      </c>
      <c r="G16" s="7">
        <v>39.04</v>
      </c>
      <c r="H16" s="7">
        <v>34.336</v>
      </c>
      <c r="I16" s="7">
        <v>0</v>
      </c>
      <c r="J16" s="7">
        <v>4.7</v>
      </c>
      <c r="K16" s="7">
        <v>34.59</v>
      </c>
    </row>
    <row r="17" ht="22.9" customHeight="1" spans="1:11">
      <c r="A17" s="12" t="s">
        <v>252</v>
      </c>
      <c r="B17" s="12" t="s">
        <v>254</v>
      </c>
      <c r="C17" s="12" t="s">
        <v>218</v>
      </c>
      <c r="D17" s="13" t="s">
        <v>323</v>
      </c>
      <c r="E17" s="5" t="s">
        <v>324</v>
      </c>
      <c r="F17" s="14">
        <v>73.624</v>
      </c>
      <c r="G17" s="14">
        <v>39.04</v>
      </c>
      <c r="H17" s="15">
        <v>34.336</v>
      </c>
      <c r="I17" s="15"/>
      <c r="J17" s="15">
        <v>4.7</v>
      </c>
      <c r="K17" s="15">
        <v>34.59</v>
      </c>
    </row>
    <row r="18" ht="22.9" customHeight="1" spans="1:11">
      <c r="A18" s="10" t="s">
        <v>211</v>
      </c>
      <c r="B18" s="10"/>
      <c r="C18" s="10"/>
      <c r="D18" s="6" t="s">
        <v>325</v>
      </c>
      <c r="E18" s="6" t="s">
        <v>326</v>
      </c>
      <c r="F18" s="7">
        <v>37.771325</v>
      </c>
      <c r="G18" s="7">
        <v>28.180725</v>
      </c>
      <c r="H18" s="7">
        <v>26.231388</v>
      </c>
      <c r="I18" s="7">
        <v>0</v>
      </c>
      <c r="J18" s="7">
        <v>1.949337</v>
      </c>
      <c r="K18" s="7">
        <v>9.5906</v>
      </c>
    </row>
    <row r="19" ht="22.9" customHeight="1" spans="1:11">
      <c r="A19" s="10" t="s">
        <v>211</v>
      </c>
      <c r="B19" s="11" t="s">
        <v>218</v>
      </c>
      <c r="C19" s="10"/>
      <c r="D19" s="6" t="s">
        <v>327</v>
      </c>
      <c r="E19" s="6" t="s">
        <v>328</v>
      </c>
      <c r="F19" s="7">
        <v>25.276128</v>
      </c>
      <c r="G19" s="7">
        <v>25.276128</v>
      </c>
      <c r="H19" s="7">
        <v>25.276128</v>
      </c>
      <c r="I19" s="7">
        <v>0</v>
      </c>
      <c r="J19" s="7">
        <v>0</v>
      </c>
      <c r="K19" s="7">
        <v>0</v>
      </c>
    </row>
    <row r="20" ht="22.9" customHeight="1" spans="1:11">
      <c r="A20" s="12" t="s">
        <v>211</v>
      </c>
      <c r="B20" s="12" t="s">
        <v>218</v>
      </c>
      <c r="C20" s="12" t="s">
        <v>218</v>
      </c>
      <c r="D20" s="13" t="s">
        <v>329</v>
      </c>
      <c r="E20" s="5" t="s">
        <v>330</v>
      </c>
      <c r="F20" s="14">
        <v>25.276128</v>
      </c>
      <c r="G20" s="14">
        <v>25.276128</v>
      </c>
      <c r="H20" s="15">
        <v>25.276128</v>
      </c>
      <c r="I20" s="15"/>
      <c r="J20" s="15"/>
      <c r="K20" s="15"/>
    </row>
    <row r="21" ht="22.9" customHeight="1" spans="1:11">
      <c r="A21" s="10" t="s">
        <v>211</v>
      </c>
      <c r="B21" s="11" t="s">
        <v>223</v>
      </c>
      <c r="C21" s="10"/>
      <c r="D21" s="6" t="s">
        <v>331</v>
      </c>
      <c r="E21" s="6" t="s">
        <v>332</v>
      </c>
      <c r="F21" s="7">
        <v>1.949337</v>
      </c>
      <c r="G21" s="7">
        <v>1.949337</v>
      </c>
      <c r="H21" s="7">
        <v>0</v>
      </c>
      <c r="I21" s="7">
        <v>0</v>
      </c>
      <c r="J21" s="7">
        <v>1.949337</v>
      </c>
      <c r="K21" s="7">
        <v>0</v>
      </c>
    </row>
    <row r="22" ht="22.9" customHeight="1" spans="1:11">
      <c r="A22" s="12" t="s">
        <v>211</v>
      </c>
      <c r="B22" s="12" t="s">
        <v>223</v>
      </c>
      <c r="C22" s="12" t="s">
        <v>181</v>
      </c>
      <c r="D22" s="13" t="s">
        <v>333</v>
      </c>
      <c r="E22" s="5" t="s">
        <v>334</v>
      </c>
      <c r="F22" s="14">
        <v>1.949337</v>
      </c>
      <c r="G22" s="14">
        <v>1.949337</v>
      </c>
      <c r="H22" s="15"/>
      <c r="I22" s="15"/>
      <c r="J22" s="15">
        <v>1.949337</v>
      </c>
      <c r="K22" s="15"/>
    </row>
    <row r="23" ht="22.9" customHeight="1" spans="1:11">
      <c r="A23" s="10" t="s">
        <v>211</v>
      </c>
      <c r="B23" s="11" t="s">
        <v>181</v>
      </c>
      <c r="C23" s="10"/>
      <c r="D23" s="6" t="s">
        <v>335</v>
      </c>
      <c r="E23" s="6" t="s">
        <v>231</v>
      </c>
      <c r="F23" s="7">
        <v>10.54586</v>
      </c>
      <c r="G23" s="7">
        <v>0.95526</v>
      </c>
      <c r="H23" s="7">
        <v>0.95526</v>
      </c>
      <c r="I23" s="7">
        <v>0</v>
      </c>
      <c r="J23" s="7">
        <v>0</v>
      </c>
      <c r="K23" s="7">
        <v>9.5906</v>
      </c>
    </row>
    <row r="24" ht="22.9" customHeight="1" spans="1:11">
      <c r="A24" s="12" t="s">
        <v>211</v>
      </c>
      <c r="B24" s="12" t="s">
        <v>181</v>
      </c>
      <c r="C24" s="12" t="s">
        <v>181</v>
      </c>
      <c r="D24" s="13" t="s">
        <v>336</v>
      </c>
      <c r="E24" s="5" t="s">
        <v>337</v>
      </c>
      <c r="F24" s="14">
        <v>10.54586</v>
      </c>
      <c r="G24" s="14">
        <v>0.95526</v>
      </c>
      <c r="H24" s="15">
        <v>0.95526</v>
      </c>
      <c r="I24" s="15"/>
      <c r="J24" s="15"/>
      <c r="K24" s="15">
        <v>9.5906</v>
      </c>
    </row>
    <row r="25" ht="22.9" customHeight="1" spans="1:11">
      <c r="A25" s="10" t="s">
        <v>232</v>
      </c>
      <c r="B25" s="10"/>
      <c r="C25" s="10"/>
      <c r="D25" s="6" t="s">
        <v>338</v>
      </c>
      <c r="E25" s="6" t="s">
        <v>339</v>
      </c>
      <c r="F25" s="7">
        <v>14.350347</v>
      </c>
      <c r="G25" s="7">
        <v>14.350347</v>
      </c>
      <c r="H25" s="7">
        <v>14.350347</v>
      </c>
      <c r="I25" s="7">
        <v>0</v>
      </c>
      <c r="J25" s="7">
        <v>0</v>
      </c>
      <c r="K25" s="7">
        <v>0</v>
      </c>
    </row>
    <row r="26" ht="22.9" customHeight="1" spans="1:11">
      <c r="A26" s="10" t="s">
        <v>232</v>
      </c>
      <c r="B26" s="11" t="s">
        <v>223</v>
      </c>
      <c r="C26" s="10"/>
      <c r="D26" s="6" t="s">
        <v>340</v>
      </c>
      <c r="E26" s="6" t="s">
        <v>341</v>
      </c>
      <c r="F26" s="7">
        <v>14.350347</v>
      </c>
      <c r="G26" s="7">
        <v>14.350347</v>
      </c>
      <c r="H26" s="7">
        <v>14.350347</v>
      </c>
      <c r="I26" s="7">
        <v>0</v>
      </c>
      <c r="J26" s="7">
        <v>0</v>
      </c>
      <c r="K26" s="7">
        <v>0</v>
      </c>
    </row>
    <row r="27" ht="22.9" customHeight="1" spans="1:11">
      <c r="A27" s="12" t="s">
        <v>232</v>
      </c>
      <c r="B27" s="12" t="s">
        <v>223</v>
      </c>
      <c r="C27" s="12" t="s">
        <v>175</v>
      </c>
      <c r="D27" s="13" t="s">
        <v>342</v>
      </c>
      <c r="E27" s="5" t="s">
        <v>343</v>
      </c>
      <c r="F27" s="14">
        <v>7.021221</v>
      </c>
      <c r="G27" s="14">
        <v>7.021221</v>
      </c>
      <c r="H27" s="15">
        <v>7.021221</v>
      </c>
      <c r="I27" s="15"/>
      <c r="J27" s="15"/>
      <c r="K27" s="15"/>
    </row>
    <row r="28" ht="22.9" customHeight="1" spans="1:11">
      <c r="A28" s="12" t="s">
        <v>232</v>
      </c>
      <c r="B28" s="12" t="s">
        <v>223</v>
      </c>
      <c r="C28" s="12" t="s">
        <v>213</v>
      </c>
      <c r="D28" s="13" t="s">
        <v>344</v>
      </c>
      <c r="E28" s="5" t="s">
        <v>345</v>
      </c>
      <c r="F28" s="14">
        <v>4.025022</v>
      </c>
      <c r="G28" s="14">
        <v>4.025022</v>
      </c>
      <c r="H28" s="15">
        <v>4.025022</v>
      </c>
      <c r="I28" s="15"/>
      <c r="J28" s="15"/>
      <c r="K28" s="15"/>
    </row>
    <row r="29" ht="22.9" customHeight="1" spans="1:11">
      <c r="A29" s="12" t="s">
        <v>232</v>
      </c>
      <c r="B29" s="12" t="s">
        <v>223</v>
      </c>
      <c r="C29" s="12" t="s">
        <v>172</v>
      </c>
      <c r="D29" s="13" t="s">
        <v>346</v>
      </c>
      <c r="E29" s="5" t="s">
        <v>347</v>
      </c>
      <c r="F29" s="14">
        <v>3.304104</v>
      </c>
      <c r="G29" s="14">
        <v>3.304104</v>
      </c>
      <c r="H29" s="15">
        <v>3.304104</v>
      </c>
      <c r="I29" s="15"/>
      <c r="J29" s="15"/>
      <c r="K29" s="15"/>
    </row>
    <row r="30" ht="22.9" customHeight="1" spans="1:11">
      <c r="A30" s="10" t="s">
        <v>259</v>
      </c>
      <c r="B30" s="10"/>
      <c r="C30" s="10"/>
      <c r="D30" s="6" t="s">
        <v>348</v>
      </c>
      <c r="E30" s="6" t="s">
        <v>349</v>
      </c>
      <c r="F30" s="7">
        <v>18.957096</v>
      </c>
      <c r="G30" s="7">
        <v>18.957096</v>
      </c>
      <c r="H30" s="7">
        <v>18.957096</v>
      </c>
      <c r="I30" s="7">
        <v>0</v>
      </c>
      <c r="J30" s="7">
        <v>0</v>
      </c>
      <c r="K30" s="7">
        <v>0</v>
      </c>
    </row>
    <row r="31" ht="22.9" customHeight="1" spans="1:11">
      <c r="A31" s="10" t="s">
        <v>259</v>
      </c>
      <c r="B31" s="11" t="s">
        <v>213</v>
      </c>
      <c r="C31" s="10"/>
      <c r="D31" s="6" t="s">
        <v>350</v>
      </c>
      <c r="E31" s="6" t="s">
        <v>351</v>
      </c>
      <c r="F31" s="7">
        <v>18.957096</v>
      </c>
      <c r="G31" s="7">
        <v>18.957096</v>
      </c>
      <c r="H31" s="7">
        <v>18.957096</v>
      </c>
      <c r="I31" s="7">
        <v>0</v>
      </c>
      <c r="J31" s="7">
        <v>0</v>
      </c>
      <c r="K31" s="7">
        <v>0</v>
      </c>
    </row>
    <row r="32" ht="22.9" customHeight="1" spans="1:11">
      <c r="A32" s="12" t="s">
        <v>259</v>
      </c>
      <c r="B32" s="12" t="s">
        <v>213</v>
      </c>
      <c r="C32" s="12" t="s">
        <v>175</v>
      </c>
      <c r="D32" s="13" t="s">
        <v>352</v>
      </c>
      <c r="E32" s="5" t="s">
        <v>353</v>
      </c>
      <c r="F32" s="14">
        <v>18.957096</v>
      </c>
      <c r="G32" s="14">
        <v>18.957096</v>
      </c>
      <c r="H32" s="15">
        <v>18.957096</v>
      </c>
      <c r="I32" s="15"/>
      <c r="J32" s="15"/>
      <c r="K32" s="15"/>
    </row>
    <row r="33" ht="22.9" customHeight="1" spans="1:11">
      <c r="A33" s="10" t="s">
        <v>246</v>
      </c>
      <c r="B33" s="10"/>
      <c r="C33" s="10"/>
      <c r="D33" s="6" t="s">
        <v>354</v>
      </c>
      <c r="E33" s="6" t="s">
        <v>355</v>
      </c>
      <c r="F33" s="7">
        <v>30</v>
      </c>
      <c r="G33" s="7">
        <v>0</v>
      </c>
      <c r="H33" s="7">
        <v>0</v>
      </c>
      <c r="I33" s="7">
        <v>0</v>
      </c>
      <c r="J33" s="7">
        <v>0</v>
      </c>
      <c r="K33" s="7">
        <v>30</v>
      </c>
    </row>
    <row r="34" ht="22.9" customHeight="1" spans="1:11">
      <c r="A34" s="10" t="s">
        <v>246</v>
      </c>
      <c r="B34" s="11" t="s">
        <v>181</v>
      </c>
      <c r="C34" s="10"/>
      <c r="D34" s="6" t="s">
        <v>356</v>
      </c>
      <c r="E34" s="6" t="s">
        <v>251</v>
      </c>
      <c r="F34" s="7">
        <v>30</v>
      </c>
      <c r="G34" s="7">
        <v>0</v>
      </c>
      <c r="H34" s="7">
        <v>0</v>
      </c>
      <c r="I34" s="7">
        <v>0</v>
      </c>
      <c r="J34" s="7">
        <v>0</v>
      </c>
      <c r="K34" s="7">
        <v>30</v>
      </c>
    </row>
    <row r="35" ht="22.9" customHeight="1" spans="1:11">
      <c r="A35" s="12" t="s">
        <v>246</v>
      </c>
      <c r="B35" s="12" t="s">
        <v>181</v>
      </c>
      <c r="C35" s="12" t="s">
        <v>181</v>
      </c>
      <c r="D35" s="13" t="s">
        <v>357</v>
      </c>
      <c r="E35" s="5" t="s">
        <v>358</v>
      </c>
      <c r="F35" s="14">
        <v>30</v>
      </c>
      <c r="G35" s="14"/>
      <c r="H35" s="15"/>
      <c r="I35" s="15"/>
      <c r="J35" s="15"/>
      <c r="K35" s="15">
        <v>30</v>
      </c>
    </row>
    <row r="36" ht="16.35" customHeight="1" spans="1:11">
      <c r="A36" s="3" t="s">
        <v>359</v>
      </c>
      <c r="B36" s="3"/>
      <c r="C36" s="3"/>
      <c r="D36" s="3"/>
      <c r="E36" s="3"/>
      <c r="F36" s="3"/>
      <c r="G36" s="3"/>
      <c r="H36" s="3"/>
      <c r="I36" s="3"/>
      <c r="J36" s="3"/>
      <c r="K36" s="3"/>
    </row>
  </sheetData>
  <mergeCells count="13">
    <mergeCell ref="A2:K2"/>
    <mergeCell ref="A3:I3"/>
    <mergeCell ref="J3:K3"/>
    <mergeCell ref="G4:J4"/>
    <mergeCell ref="H5:I5"/>
    <mergeCell ref="A36:K36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21-1项目支出绩效目标表(2025年村级组织运转经费)</vt:lpstr>
      <vt:lpstr>21-2项目支出绩效目标表（2025年乡镇转移支付）</vt:lpstr>
      <vt:lpstr>21-3项目支出绩效目标表（2025年乡镇站所工作经费）</vt:lpstr>
      <vt:lpstr>22整体支出绩效目标表</vt:lpstr>
      <vt:lpstr>23一般公共预算基本支出表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李哈哈</cp:lastModifiedBy>
  <dcterms:created xsi:type="dcterms:W3CDTF">2025-04-21T09:10:00Z</dcterms:created>
  <dcterms:modified xsi:type="dcterms:W3CDTF">2025-05-08T01:23:12Z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47B4A5EAFBCD4C87A0C51FCDC2F85001_12</vt:lpwstr>
  </property>
  <property fmtid="{D5CDD505-2E9C-101B-9397-08002B2CF9AE}" pid="3" name="KSOProductBuildVer">
    <vt:lpwstr>2052-12.1.0.20784</vt:lpwstr>
  </property>
</Properties>
</file>